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4"/>
  </bookViews>
  <sheets>
    <sheet name="январь" sheetId="1" state="visible" r:id="rId2"/>
    <sheet name="февраль" sheetId="2" state="visible" r:id="rId3"/>
    <sheet name="март" sheetId="3" state="visible" r:id="rId4"/>
    <sheet name="апрель" sheetId="4" state="visible" r:id="rId5"/>
    <sheet name="май" sheetId="5" state="visible" r:id="rId6"/>
    <sheet name="июнь" sheetId="6" state="visible" r:id="rId7"/>
    <sheet name="июль" sheetId="7" state="visible" r:id="rId8"/>
    <sheet name="сентябрь" sheetId="8" state="visible" r:id="rId9"/>
    <sheet name="октябрь" sheetId="9" state="visible" r:id="rId10"/>
    <sheet name="ноябрь" sheetId="10" state="visible" r:id="rId11"/>
    <sheet name="декабрь" sheetId="11" state="visible" r:id="rId12"/>
    <sheet name="январь 2018" sheetId="12" state="visible" r:id="rId13"/>
    <sheet name="январь 2018 (2)" sheetId="13" state="visible" r:id="rId14"/>
    <sheet name="февраль 2018 " sheetId="14" state="visible" r:id="rId15"/>
    <sheet name="май 2018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Z17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cs003:
</t>
        </r>
        <r>
          <rPr>
            <sz val="8"/>
            <color rgb="FF000000"/>
            <rFont val="Tahoma"/>
            <family val="2"/>
            <charset val="204"/>
          </rPr>
          <t xml:space="preserve">собрание отдела</t>
        </r>
      </text>
    </comment>
    <comment ref="Z18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cs003:
</t>
        </r>
        <r>
          <rPr>
            <sz val="8"/>
            <color rgb="FF000000"/>
            <rFont val="Tahoma"/>
            <family val="2"/>
            <charset val="204"/>
          </rPr>
          <t xml:space="preserve">собрание отдела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P23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System User:
</t>
        </r>
        <r>
          <rPr>
            <sz val="8"/>
            <color rgb="FF000000"/>
            <rFont val="Tahoma"/>
            <family val="2"/>
            <charset val="204"/>
          </rPr>
          <t xml:space="preserve">Борд 16.00</t>
        </r>
      </text>
    </comment>
    <comment ref="Q19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System User:
</t>
        </r>
        <r>
          <rPr>
            <sz val="8"/>
            <color rgb="FF000000"/>
            <rFont val="Tahoma"/>
            <family val="2"/>
            <charset val="204"/>
          </rPr>
          <t xml:space="preserve">Борд 15.00</t>
        </r>
      </text>
    </comment>
    <comment ref="S24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System User:
</t>
        </r>
        <r>
          <rPr>
            <sz val="8"/>
            <color rgb="FF000000"/>
            <rFont val="Tahoma"/>
            <family val="2"/>
            <charset val="204"/>
          </rPr>
          <t xml:space="preserve">Борд 10.00</t>
        </r>
      </text>
    </comment>
    <comment ref="U2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System User:
</t>
        </r>
        <r>
          <rPr>
            <sz val="8"/>
            <color rgb="FF000000"/>
            <rFont val="Tahoma"/>
            <family val="2"/>
            <charset val="204"/>
          </rPr>
          <t xml:space="preserve">Борд 15.00</t>
        </r>
      </text>
    </comment>
    <comment ref="V14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System User:
</t>
        </r>
        <r>
          <rPr>
            <sz val="8"/>
            <color rgb="FF000000"/>
            <rFont val="Tahoma"/>
            <family val="2"/>
            <charset val="204"/>
          </rPr>
          <t xml:space="preserve">Борд15.00</t>
        </r>
      </text>
    </comment>
    <comment ref="V15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System User:
</t>
        </r>
        <r>
          <rPr>
            <sz val="8"/>
            <color rgb="FF000000"/>
            <rFont val="Tahoma"/>
            <family val="2"/>
            <charset val="204"/>
          </rPr>
          <t xml:space="preserve">Борд 11.00</t>
        </r>
      </text>
    </comment>
    <comment ref="W16" authorId="0">
      <text>
        <r>
          <rPr>
            <sz val="8"/>
            <color rgb="FF000000"/>
            <rFont val="Tahoma"/>
            <family val="2"/>
            <charset val="204"/>
          </rPr>
          <t xml:space="preserve">Борд 13.00
</t>
        </r>
      </text>
    </comment>
    <comment ref="Y11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System User:
</t>
        </r>
        <r>
          <rPr>
            <sz val="8"/>
            <color rgb="FF000000"/>
            <rFont val="Tahoma"/>
            <family val="2"/>
            <charset val="204"/>
          </rPr>
          <t xml:space="preserve">Собрание 15.00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14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cs003:
</t>
        </r>
        <r>
          <rPr>
            <sz val="8"/>
            <color rgb="FF000000"/>
            <rFont val="Tahoma"/>
            <family val="2"/>
            <charset val="204"/>
          </rPr>
          <t xml:space="preserve">Зеленоград Ирбиз</t>
        </r>
      </text>
    </comment>
    <comment ref="R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cs003 mag003:
</t>
        </r>
        <r>
          <rPr>
            <sz val="9"/>
            <color rgb="FF000000"/>
            <rFont val="Tahoma"/>
            <family val="2"/>
            <charset val="204"/>
          </rPr>
          <t xml:space="preserve">Оформление</t>
        </r>
      </text>
    </comment>
    <comment ref="U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cs003 mag003:
</t>
        </r>
        <r>
          <rPr>
            <sz val="9"/>
            <color rgb="FF000000"/>
            <rFont val="Tahoma"/>
            <family val="2"/>
            <charset val="204"/>
          </rPr>
          <t xml:space="preserve">Спутник</t>
        </r>
      </text>
    </comment>
  </commentList>
</comments>
</file>

<file path=xl/sharedStrings.xml><?xml version="1.0" encoding="utf-8"?>
<sst xmlns="http://schemas.openxmlformats.org/spreadsheetml/2006/main" count="3546" uniqueCount="133">
  <si>
    <t xml:space="preserve">Форма утверждена приказом директора магазина Красногорск № 141/ОД/ЛМК от 20.10.2009</t>
  </si>
  <si>
    <t xml:space="preserve">ООО "ЛЕРУА МЕРЛЕН ВОСТОК"  </t>
  </si>
  <si>
    <t xml:space="preserve">(наименование организации)</t>
  </si>
  <si>
    <t xml:space="preserve">МАГАЗИН КРАСНОГОРСК</t>
  </si>
  <si>
    <t xml:space="preserve">(наименование структурного подразделения)</t>
  </si>
  <si>
    <t xml:space="preserve">ЭЛЕКТРОТОВАРЫ</t>
  </si>
  <si>
    <t xml:space="preserve"> </t>
  </si>
  <si>
    <t xml:space="preserve">ГРАФИК СМЕННОСТИ</t>
  </si>
  <si>
    <t xml:space="preserve">ОТДЕЛА</t>
  </si>
  <si>
    <t xml:space="preserve">УТВЕРЖДАЮ</t>
  </si>
  <si>
    <t xml:space="preserve">Буланов Роман</t>
  </si>
  <si>
    <t xml:space="preserve">личная подпись</t>
  </si>
  <si>
    <t xml:space="preserve">______________</t>
  </si>
  <si>
    <t xml:space="preserve">дата</t>
  </si>
  <si>
    <t xml:space="preserve">_________________</t>
  </si>
  <si>
    <t xml:space="preserve">Таб. номер</t>
  </si>
  <si>
    <t xml:space="preserve">ФИО
сотрудника</t>
  </si>
  <si>
    <t xml:space="preserve">утро</t>
  </si>
  <si>
    <t xml:space="preserve">день</t>
  </si>
  <si>
    <t xml:space="preserve">3-я смена</t>
  </si>
  <si>
    <t xml:space="preserve">5-я смена</t>
  </si>
  <si>
    <t xml:space="preserve">рабочих</t>
  </si>
  <si>
    <t xml:space="preserve">плановых</t>
  </si>
  <si>
    <t xml:space="preserve">выходных</t>
  </si>
  <si>
    <t xml:space="preserve">Ознакомлен </t>
  </si>
  <si>
    <t xml:space="preserve">Дата ознакомления</t>
  </si>
  <si>
    <t xml:space="preserve">вс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</si>
  <si>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</si>
  <si>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</si>
  <si>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</si>
  <si>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</si>
  <si>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</si>
  <si>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</si>
  <si>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21475</t>
  </si>
  <si>
    <t xml:space="preserve">32175</t>
  </si>
  <si>
    <t xml:space="preserve">Руднева Майя</t>
  </si>
  <si>
    <t xml:space="preserve">в</t>
  </si>
  <si>
    <t xml:space="preserve">21198</t>
  </si>
  <si>
    <t xml:space="preserve">Панкрухин Дмитрий Викторович</t>
  </si>
  <si>
    <t xml:space="preserve">11788</t>
  </si>
  <si>
    <t xml:space="preserve">Игнатенков Вадим Сергеевич</t>
  </si>
  <si>
    <t xml:space="preserve">4731</t>
  </si>
  <si>
    <t xml:space="preserve">Меньшов Дмитрий Владимирович</t>
  </si>
  <si>
    <t xml:space="preserve">24406</t>
  </si>
  <si>
    <t xml:space="preserve">Чубарова Алла Саввельевна</t>
  </si>
  <si>
    <t xml:space="preserve">19901</t>
  </si>
  <si>
    <t xml:space="preserve">Ушанов Анатолий Миронович</t>
  </si>
  <si>
    <t xml:space="preserve">40795</t>
  </si>
  <si>
    <t xml:space="preserve">Куляница Константин</t>
  </si>
  <si>
    <t xml:space="preserve">19956</t>
  </si>
  <si>
    <t xml:space="preserve">Лабузнов Михаил Владимирович</t>
  </si>
  <si>
    <t xml:space="preserve">30850</t>
  </si>
  <si>
    <t xml:space="preserve">Копылова Татьяна Юрьевна</t>
  </si>
  <si>
    <t xml:space="preserve">38500</t>
  </si>
  <si>
    <t xml:space="preserve">Усова Надежда</t>
  </si>
  <si>
    <t xml:space="preserve">Перерывы</t>
  </si>
  <si>
    <t xml:space="preserve">Начало</t>
  </si>
  <si>
    <t xml:space="preserve">Конец</t>
  </si>
  <si>
    <t xml:space="preserve">с</t>
  </si>
  <si>
    <t xml:space="preserve">по</t>
  </si>
  <si>
    <t xml:space="preserve">длительность</t>
  </si>
  <si>
    <t xml:space="preserve">1-я смена</t>
  </si>
  <si>
    <t xml:space="preserve">2-я смена</t>
  </si>
  <si>
    <t xml:space="preserve">3-я смена (продавцы)</t>
  </si>
  <si>
    <t xml:space="preserve">5-я смена (дополнительная)</t>
  </si>
  <si>
    <t xml:space="preserve">4-я смена (ночная логистика)</t>
  </si>
  <si>
    <t xml:space="preserve">6-я смена </t>
  </si>
  <si>
    <t xml:space="preserve">7-я смена (почасовая)</t>
  </si>
  <si>
    <t xml:space="preserve">8-я смена (почасовая)</t>
  </si>
  <si>
    <t xml:space="preserve">9-я смена (почасовая)</t>
  </si>
  <si>
    <t xml:space="preserve">10-я смена (продавцы)</t>
  </si>
  <si>
    <t xml:space="preserve">общая продолжительность перерывов в течение рабочей смены - 1 час </t>
  </si>
  <si>
    <t xml:space="preserve">4-я смена (дополнительная)</t>
  </si>
  <si>
    <t xml:space="preserve">44151</t>
  </si>
  <si>
    <t xml:space="preserve">Глазков Роман Алексеевич</t>
  </si>
  <si>
    <t xml:space="preserve">ДВ</t>
  </si>
  <si>
    <t xml:space="preserve">дд</t>
  </si>
  <si>
    <t xml:space="preserve">к</t>
  </si>
  <si>
    <t xml:space="preserve">от</t>
  </si>
  <si>
    <t xml:space="preserve">уу</t>
  </si>
  <si>
    <t xml:space="preserve">цо</t>
  </si>
  <si>
    <t xml:space="preserve">Панов Владимир</t>
  </si>
  <si>
    <t xml:space="preserve">Панкрухин Дмитрий</t>
  </si>
  <si>
    <t xml:space="preserve">Игнатенков Вадим</t>
  </si>
  <si>
    <t xml:space="preserve">Меньшов Дмитрий</t>
  </si>
  <si>
    <t xml:space="preserve">Чубарова Алла</t>
  </si>
  <si>
    <t xml:space="preserve">Ушанов Анатолий</t>
  </si>
  <si>
    <t xml:space="preserve">Глазков Роман</t>
  </si>
  <si>
    <t xml:space="preserve">Лабузнов Михаил</t>
  </si>
  <si>
    <t xml:space="preserve">Копылова Татьяна</t>
  </si>
  <si>
    <t xml:space="preserve">45249</t>
  </si>
  <si>
    <t xml:space="preserve">Панов Владимир Игоревич</t>
  </si>
  <si>
    <t xml:space="preserve">Тимофеева Анастасия Владимировна</t>
  </si>
  <si>
    <t xml:space="preserve">46914</t>
  </si>
  <si>
    <t xml:space="preserve">Усова Надежда Владимировна</t>
  </si>
  <si>
    <t xml:space="preserve">Терекян Сергей</t>
  </si>
  <si>
    <t xml:space="preserve">Андрей Романчук</t>
  </si>
  <si>
    <t xml:space="preserve">4-я смена</t>
  </si>
  <si>
    <t xml:space="preserve">50333</t>
  </si>
  <si>
    <t xml:space="preserve">Журов Максим Михайлович</t>
  </si>
  <si>
    <t xml:space="preserve">49775</t>
  </si>
  <si>
    <t xml:space="preserve">№ ОТДЕЛА</t>
  </si>
  <si>
    <t xml:space="preserve">НА ПЕРИОД</t>
  </si>
  <si>
    <t xml:space="preserve">2018 февраль</t>
  </si>
  <si>
    <t xml:space="preserve">Собрание отдела 14.02.2018</t>
  </si>
  <si>
    <t xml:space="preserve">Мазуренко И.В.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</si>
  <si>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</si>
  <si>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TN</t>
  </si>
  <si>
    <t xml:space="preserve">FIO</t>
  </si>
  <si>
    <t xml:space="preserve">вечер</t>
  </si>
  <si>
    <t xml:space="preserve">Чт</t>
  </si>
  <si>
    <t xml:space="preserve">Пт</t>
  </si>
  <si>
    <t xml:space="preserve">Сб</t>
  </si>
  <si>
    <t xml:space="preserve">Вс</t>
  </si>
  <si>
    <t xml:space="preserve">Пн</t>
  </si>
  <si>
    <t xml:space="preserve">Вт</t>
  </si>
  <si>
    <t xml:space="preserve">Ср</t>
  </si>
  <si>
    <t xml:space="preserve">Терекян Сергей Артурович</t>
  </si>
  <si>
    <t xml:space="preserve">Мазуренко Инна</t>
  </si>
  <si>
    <t xml:space="preserve">Сандлер Екатерина</t>
  </si>
  <si>
    <t xml:space="preserve">9-я смена</t>
  </si>
  <si>
    <t xml:space="preserve">2018 март</t>
  </si>
  <si>
    <t xml:space="preserve">Собрание отдела 14.03.2018</t>
  </si>
  <si>
    <t xml:space="preserve">51168</t>
  </si>
  <si>
    <t xml:space="preserve">Белов Алексей Сергеевич</t>
  </si>
  <si>
    <t xml:space="preserve">51170</t>
  </si>
  <si>
    <t xml:space="preserve">Чистов Александр Сергеевич</t>
  </si>
  <si>
    <t xml:space="preserve">7-я смена</t>
  </si>
  <si>
    <t xml:space="preserve">10-я смена</t>
  </si>
  <si>
    <t xml:space="preserve">Собрание отдела </t>
  </si>
  <si>
    <t xml:space="preserve">P</t>
  </si>
  <si>
    <t xml:space="preserve">Пр</t>
  </si>
  <si>
    <t xml:space="preserve">Копыткова Ирина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</si>
</sst>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MM\ YYYY"/>
    <numFmt numFmtId="166" formatCode="\(@\)"/>
    <numFmt numFmtId="167" formatCode="YYYY&quot;, &quot;MMMM;@"/>
    <numFmt numFmtId="168" formatCode="M/D/YYYY"/>
    <numFmt numFmtId="169" formatCode="@"/>
    <numFmt numFmtId="170" formatCode="DD/MM"/>
    <numFmt numFmtId="171" formatCode="0"/>
    <numFmt numFmtId="172" formatCode="DD"/>
    <numFmt numFmtId="173" formatCode="H:MM;@"/>
    <numFmt numFmtId="174" formatCode="0&quot; мин&quot;"/>
  </numFmts>
  <fonts count="4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1"/>
    </font>
    <font>
      <sz val="6"/>
      <name val="Arial Cyr"/>
      <family val="2"/>
      <charset val="204"/>
    </font>
    <font>
      <b val="true"/>
      <sz val="12"/>
      <name val="Arial Cyr"/>
      <family val="2"/>
      <charset val="204"/>
    </font>
    <font>
      <b val="true"/>
      <sz val="10"/>
      <name val="Arial Cyr"/>
      <family val="2"/>
      <charset val="204"/>
    </font>
    <font>
      <sz val="8"/>
      <name val="Arial Cyr"/>
      <family val="2"/>
      <charset val="204"/>
    </font>
    <font>
      <b val="true"/>
      <i val="true"/>
      <sz val="12"/>
      <name val="Arial Cyr"/>
      <family val="2"/>
      <charset val="204"/>
    </font>
    <font>
      <b val="true"/>
      <sz val="10"/>
      <name val="Arial CYR"/>
      <family val="2"/>
      <charset val="204"/>
    </font>
    <font>
      <b val="true"/>
      <sz val="8"/>
      <name val="Arial Cyr"/>
      <family val="2"/>
      <charset val="204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sz val="11"/>
      <name val="Arial"/>
      <family val="2"/>
      <charset val="204"/>
    </font>
    <font>
      <b val="true"/>
      <sz val="10"/>
      <color rgb="FFFFFFFF"/>
      <name val="Arial CYR"/>
      <family val="2"/>
      <charset val="204"/>
    </font>
    <font>
      <sz val="14"/>
      <name val="Arial Cyr"/>
      <family val="2"/>
      <charset val="204"/>
    </font>
    <font>
      <sz val="9"/>
      <name val="Arial"/>
      <family val="2"/>
      <charset val="1"/>
    </font>
    <font>
      <sz val="11"/>
      <name val="Arial Cyr"/>
      <family val="2"/>
      <charset val="204"/>
    </font>
    <font>
      <u val="single"/>
      <sz val="11"/>
      <color rgb="FF000000"/>
      <name val="Calibri"/>
      <family val="2"/>
      <charset val="204"/>
    </font>
    <font>
      <sz val="10"/>
      <name val="Calibri"/>
      <family val="2"/>
      <charset val="204"/>
    </font>
    <font>
      <b val="true"/>
      <i val="true"/>
      <sz val="8"/>
      <name val="Arial Cyr"/>
      <family val="2"/>
      <charset val="204"/>
    </font>
    <font>
      <sz val="10"/>
      <color rgb="FFFF0000"/>
      <name val="Arial Cyr"/>
      <family val="2"/>
      <charset val="204"/>
    </font>
    <font>
      <sz val="7"/>
      <name val="Arial Cyr"/>
      <family val="2"/>
      <charset val="204"/>
    </font>
    <font>
      <i val="true"/>
      <sz val="8"/>
      <name val="Arial Cyr"/>
      <family val="2"/>
      <charset val="204"/>
    </font>
    <font>
      <b val="true"/>
      <sz val="8"/>
      <color rgb="FF000000"/>
      <name val="Tahoma"/>
      <family val="2"/>
      <charset val="204"/>
    </font>
    <font>
      <sz val="8"/>
      <color rgb="FF000000"/>
      <name val="Tahoma"/>
      <family val="2"/>
      <charset val="204"/>
    </font>
    <font>
      <sz val="11"/>
      <name val="Calibri"/>
      <family val="2"/>
      <charset val="204"/>
    </font>
    <font>
      <b val="true"/>
      <u val="single"/>
      <sz val="10"/>
      <color rgb="FFFFFFFF"/>
      <name val="Arial Cyr"/>
      <family val="2"/>
      <charset val="204"/>
    </font>
    <font>
      <sz val="10"/>
      <color rgb="FF000000"/>
      <name val="Georgia"/>
      <family val="1"/>
      <charset val="204"/>
    </font>
    <font>
      <sz val="10"/>
      <color rgb="FFFFFFFF"/>
      <name val="Arial"/>
      <family val="2"/>
      <charset val="204"/>
    </font>
    <font>
      <sz val="10"/>
      <name val="Georgia"/>
      <family val="1"/>
      <charset val="204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2"/>
      <name val="Arial"/>
      <family val="2"/>
      <charset val="204"/>
    </font>
    <font>
      <b val="true"/>
      <sz val="14"/>
      <name val="Arial Cyr"/>
      <family val="2"/>
      <charset val="204"/>
    </font>
    <font>
      <b val="true"/>
      <sz val="10"/>
      <name val="Arial"/>
      <family val="2"/>
      <charset val="1"/>
    </font>
    <font>
      <b val="true"/>
      <sz val="9"/>
      <name val="Arial Cyr"/>
      <family val="2"/>
      <charset val="204"/>
    </font>
    <font>
      <b val="true"/>
      <u val="single"/>
      <sz val="9"/>
      <name val="Arial Cyr"/>
      <family val="2"/>
      <charset val="204"/>
    </font>
    <font>
      <b val="true"/>
      <sz val="10"/>
      <name val="Arial"/>
      <family val="2"/>
      <charset val="204"/>
    </font>
    <font>
      <b val="true"/>
      <sz val="9"/>
      <name val="Arial"/>
      <family val="2"/>
      <charset val="204"/>
    </font>
    <font>
      <sz val="9"/>
      <name val="Arial Cyr"/>
      <family val="2"/>
      <charset val="204"/>
    </font>
    <font>
      <sz val="9"/>
      <name val="Arial"/>
      <family val="2"/>
      <charset val="204"/>
    </font>
    <font>
      <b val="true"/>
      <i val="true"/>
      <sz val="10"/>
      <name val="Arial Cyr"/>
      <family val="2"/>
      <charset val="204"/>
    </font>
    <font>
      <b val="true"/>
      <sz val="12"/>
      <color rgb="FF000000"/>
      <name val="Calibri"/>
      <family val="2"/>
      <charset val="1"/>
    </font>
    <font>
      <b val="true"/>
      <u val="single"/>
      <sz val="12"/>
      <name val="Arial Cyr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CC99FF"/>
        <bgColor rgb="FF9999FF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0000"/>
        <bgColor rgb="FF993300"/>
      </patternFill>
    </fill>
  </fills>
  <borders count="4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3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4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0" fontId="0" fillId="4" borderId="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1" fontId="12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6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8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6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0" fillId="2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0" fillId="2" borderId="2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16" fillId="2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2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0" fillId="2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2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16" fillId="2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0" fillId="2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0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2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2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2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2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2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2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2" borderId="2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3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3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5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3" fontId="13" fillId="5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13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3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3" fontId="13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0" fontId="0" fillId="3" borderId="3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2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2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0" fillId="3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9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29" fillId="2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2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3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9" fillId="2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3" fontId="13" fillId="0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9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0" borderId="1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31" fillId="2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31" fillId="2" borderId="2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3" fillId="0" borderId="2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1" fillId="2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31" fillId="2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16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0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6" fillId="9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31" fillId="9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33" fillId="2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3" fillId="0" borderId="2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33" fillId="2" borderId="2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2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2" fillId="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1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36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0" borderId="1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2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3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6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0" fillId="2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9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0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9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2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0" fillId="2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9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2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43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73" fontId="13" fillId="0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3" fillId="0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1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3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6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2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9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4" borderId="3" xfId="0" applyFont="fals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4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4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4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_Лист1" xfId="20" builtinId="53" customBuiltin="true"/>
    <cellStyle name="Обычный_шаблон" xfId="21" builtinId="53" customBuiltin="true"/>
    <cellStyle name="Стиль 1" xfId="22" builtinId="53" customBuiltin="true"/>
  </cellStyles>
  <dxfs count="8401">
    <dxf>
      <font>
        <color rgb="FFFFFFFF"/>
      </font>
      <fill>
        <patternFill>
          <bgColor rgb="FFFF000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color rgb="FFFFFFFF"/>
      </font>
      <fill>
        <patternFill>
          <bgColor rgb="FFFF000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color rgb="FFFFFFFF"/>
      </font>
      <fill>
        <patternFill>
          <bgColor rgb="FFFF000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b val="0"/>
        <i val="0"/>
      </font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00FF00"/>
        </patternFill>
      </fill>
    </dxf>
    <dxf>
      <fill>
        <patternFill>
          <bgColor rgb="FFCCFFFF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ont>
        <b val="1"/>
        <i val="0"/>
        <color rgb="FFFFFFFF"/>
      </font>
      <fill>
        <patternFill>
          <bgColor rgb="FF008000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4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3" activeCellId="0" sqref="C33"/>
    </sheetView>
  </sheetViews>
  <sheetFormatPr defaultRowHeight="25.5"/>
  <cols>
    <col collapsed="false" hidden="false" max="1" min="1" style="0" width="8.57085020242915"/>
    <col collapsed="false" hidden="false" max="2" min="2" style="0" width="25.8137651821862"/>
    <col collapsed="false" hidden="false" max="31" min="3" style="0" width="3.31983805668016"/>
    <col collapsed="false" hidden="false" max="33" min="32" style="0" width="3"/>
    <col collapsed="false" hidden="false" max="40" min="34" style="0" width="3.31983805668016"/>
    <col collapsed="false" hidden="false" max="41" min="41" style="0" width="13.0688259109312"/>
    <col collapsed="false" hidden="false" max="42" min="42" style="0" width="17.4615384615385"/>
    <col collapsed="false" hidden="false" max="1025" min="43" style="0" width="8.57085020242915"/>
  </cols>
  <sheetData>
    <row r="1" customFormat="false" ht="25.5" hidden="false" customHeight="tru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3"/>
      <c r="AG1" s="3"/>
      <c r="AH1" s="3"/>
      <c r="AI1" s="3"/>
      <c r="AJ1" s="3"/>
      <c r="AK1" s="3"/>
      <c r="AL1" s="3"/>
      <c r="AM1" s="3"/>
      <c r="AN1" s="4" t="s">
        <v>0</v>
      </c>
      <c r="AO1" s="5"/>
      <c r="AP1" s="6"/>
    </row>
    <row r="2" customFormat="false" ht="25.5" hidden="false" customHeight="true" outlineLevel="0" collapsed="false">
      <c r="B2" s="7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8"/>
      <c r="AP2" s="8"/>
    </row>
    <row r="3" customFormat="false" ht="25.5" hidden="false" customHeight="true" outlineLevel="0" collapsed="false">
      <c r="B3" s="9" t="s">
        <v>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0"/>
      <c r="AP3" s="6"/>
    </row>
    <row r="4" customFormat="false" ht="25.5" hidden="false" customHeight="true" outlineLevel="0" collapsed="false">
      <c r="B4" s="7" t="s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</row>
    <row r="5" customFormat="false" ht="25.5" hidden="false" customHeight="true" outlineLevel="0" collapsed="false">
      <c r="B5" s="9" t="s">
        <v>4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customFormat="false" ht="25.5" hidden="false" customHeight="true" outlineLevel="0" collapsed="false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1"/>
      <c r="R6" s="11"/>
      <c r="S6" s="11"/>
      <c r="T6" s="11"/>
      <c r="U6" s="11"/>
      <c r="V6" s="13" t="s">
        <v>5</v>
      </c>
      <c r="W6" s="13"/>
      <c r="X6" s="13"/>
      <c r="Y6" s="13"/>
      <c r="Z6" s="13"/>
      <c r="AA6" s="13"/>
      <c r="AB6" s="13"/>
      <c r="AC6" s="13"/>
      <c r="AD6" s="13"/>
      <c r="AE6" s="13"/>
      <c r="AF6" s="14" t="n">
        <v>42736</v>
      </c>
      <c r="AG6" s="14"/>
      <c r="AH6" s="14"/>
      <c r="AI6" s="14"/>
      <c r="AJ6" s="14"/>
      <c r="AK6" s="14"/>
      <c r="AL6" s="14"/>
      <c r="AM6" s="11" t="s">
        <v>6</v>
      </c>
      <c r="AN6" s="11"/>
    </row>
    <row r="7" customFormat="false" ht="25.5" hidden="false" customHeight="true" outlineLevel="0" collapsed="false">
      <c r="B7" s="11"/>
      <c r="C7" s="11"/>
      <c r="D7" s="11"/>
      <c r="E7" s="11"/>
      <c r="F7" s="11"/>
      <c r="G7" s="15" t="s">
        <v>7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1"/>
      <c r="V7" s="16" t="n">
        <v>3</v>
      </c>
      <c r="W7" s="16"/>
      <c r="X7" s="16"/>
      <c r="Y7" s="16"/>
      <c r="Z7" s="16"/>
      <c r="AA7" s="16"/>
      <c r="AB7" s="16"/>
      <c r="AC7" s="16"/>
      <c r="AD7" s="16"/>
      <c r="AE7" s="16"/>
      <c r="AF7" s="14"/>
      <c r="AG7" s="14"/>
      <c r="AH7" s="14"/>
      <c r="AI7" s="14"/>
      <c r="AJ7" s="14"/>
      <c r="AK7" s="14"/>
      <c r="AL7" s="14"/>
      <c r="AM7" s="11"/>
      <c r="AN7" s="1"/>
    </row>
    <row r="8" customFormat="false" ht="25.5" hidden="false" customHeight="true" outlineLevel="0" collapsed="false">
      <c r="B8" s="11"/>
      <c r="C8" s="11"/>
      <c r="D8" s="11"/>
      <c r="E8" s="11"/>
      <c r="F8" s="11"/>
      <c r="G8" s="17" t="s">
        <v>8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8"/>
      <c r="W8" s="18"/>
      <c r="X8" s="18"/>
      <c r="Y8" s="19"/>
      <c r="Z8" s="19"/>
      <c r="AA8" s="19"/>
      <c r="AB8" s="19"/>
      <c r="AC8" s="19"/>
      <c r="AD8" s="19"/>
      <c r="AE8" s="19"/>
      <c r="AF8" s="20"/>
      <c r="AG8" s="20"/>
      <c r="AH8" s="20"/>
      <c r="AI8" s="20"/>
      <c r="AJ8" s="20"/>
      <c r="AK8" s="20"/>
      <c r="AL8" s="11"/>
      <c r="AM8" s="11"/>
      <c r="AN8" s="1"/>
    </row>
    <row r="9" customFormat="false" ht="25.5" hidden="false" customHeight="true" outlineLevel="0" collapsed="false">
      <c r="B9" s="4"/>
      <c r="C9" s="1"/>
      <c r="D9" s="1"/>
      <c r="E9" s="1"/>
      <c r="F9" s="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21"/>
      <c r="V9" s="22"/>
      <c r="W9" s="22"/>
      <c r="X9" s="22"/>
      <c r="Y9" s="22"/>
      <c r="Z9" s="1"/>
      <c r="AA9" s="1"/>
      <c r="AB9" s="1"/>
      <c r="AC9" s="1"/>
      <c r="AD9" s="1"/>
      <c r="AE9" s="1"/>
      <c r="AF9" s="3"/>
      <c r="AG9" s="3"/>
      <c r="AH9" s="3"/>
      <c r="AI9" s="3"/>
      <c r="AJ9" s="3"/>
      <c r="AK9" s="3"/>
      <c r="AL9" s="3"/>
      <c r="AM9" s="1"/>
      <c r="AN9" s="1"/>
    </row>
    <row r="10" customFormat="false" ht="25.5" hidden="false" customHeight="true" outlineLevel="0" collapsed="false">
      <c r="B10" s="23" t="s">
        <v>6</v>
      </c>
      <c r="C10" s="24"/>
      <c r="D10" s="24"/>
      <c r="E10" s="3"/>
      <c r="F10" s="6"/>
      <c r="G10" s="25"/>
      <c r="H10" s="6"/>
      <c r="I10" s="6"/>
      <c r="J10" s="6"/>
      <c r="K10" s="6"/>
      <c r="L10" s="6"/>
      <c r="M10" s="6"/>
      <c r="N10" s="6"/>
      <c r="O10" s="6"/>
      <c r="P10" s="25"/>
      <c r="Q10" s="6"/>
      <c r="R10" s="6"/>
      <c r="S10" s="6"/>
      <c r="T10" s="6"/>
      <c r="U10" s="6"/>
      <c r="V10" s="6"/>
      <c r="W10" s="26" t="s">
        <v>9</v>
      </c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7" t="s">
        <v>10</v>
      </c>
      <c r="AI10" s="27"/>
      <c r="AJ10" s="27"/>
      <c r="AK10" s="27"/>
      <c r="AL10" s="27"/>
      <c r="AM10" s="27"/>
      <c r="AN10" s="27"/>
    </row>
    <row r="11" customFormat="false" ht="25.5" hidden="false" customHeight="true" outlineLevel="0" collapsed="false">
      <c r="B11" s="3"/>
      <c r="C11" s="28"/>
      <c r="D11" s="28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25"/>
      <c r="Q11" s="6"/>
      <c r="R11" s="6"/>
      <c r="S11" s="6"/>
      <c r="T11" s="6"/>
      <c r="U11" s="6"/>
      <c r="V11" s="6"/>
      <c r="W11" s="29" t="s">
        <v>11</v>
      </c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30" t="s">
        <v>12</v>
      </c>
    </row>
    <row r="12" customFormat="false" ht="25.5" hidden="false" customHeight="true" outlineLevel="0" collapsed="false">
      <c r="B12" s="26"/>
      <c r="C12" s="28"/>
      <c r="D12" s="28"/>
      <c r="E12" s="3"/>
      <c r="F12" s="6"/>
      <c r="G12" s="6"/>
      <c r="H12" s="6"/>
      <c r="I12" s="6"/>
      <c r="J12" s="6"/>
      <c r="K12" s="6"/>
      <c r="L12" s="6"/>
      <c r="M12" s="31"/>
      <c r="N12" s="31"/>
      <c r="O12" s="31"/>
      <c r="P12" s="25"/>
      <c r="Q12" s="6"/>
      <c r="R12" s="25"/>
      <c r="S12" s="25"/>
      <c r="T12" s="25"/>
      <c r="U12" s="25"/>
      <c r="V12" s="25"/>
      <c r="W12" s="32" t="s">
        <v>13</v>
      </c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3" t="s">
        <v>14</v>
      </c>
    </row>
    <row r="13" customFormat="false" ht="25.5" hidden="false" customHeight="true" outlineLevel="0" collapsed="false">
      <c r="A13" s="34" t="s">
        <v>15</v>
      </c>
      <c r="B13" s="35" t="s">
        <v>16</v>
      </c>
      <c r="C13" s="36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8"/>
      <c r="AH13" s="39" t="s">
        <v>17</v>
      </c>
      <c r="AI13" s="40" t="s">
        <v>18</v>
      </c>
      <c r="AJ13" s="40" t="s">
        <v>19</v>
      </c>
      <c r="AK13" s="40" t="s">
        <v>20</v>
      </c>
      <c r="AL13" s="40" t="s">
        <v>21</v>
      </c>
      <c r="AM13" s="40" t="s">
        <v>22</v>
      </c>
      <c r="AN13" s="40" t="s">
        <v>23</v>
      </c>
      <c r="AO13" s="41" t="s">
        <v>24</v>
      </c>
      <c r="AP13" s="41" t="s">
        <v>25</v>
      </c>
    </row>
    <row r="14" customFormat="false" ht="25.5" hidden="false" customHeight="true" outlineLevel="0" collapsed="false">
      <c r="A14" s="34"/>
      <c r="B14" s="35"/>
      <c r="C14" s="42" t="n">
        <v>1</v>
      </c>
      <c r="D14" s="43" t="n">
        <v>2</v>
      </c>
      <c r="E14" s="43" t="n">
        <v>3</v>
      </c>
      <c r="F14" s="43" t="n">
        <v>4</v>
      </c>
      <c r="G14" s="43" t="n">
        <v>5</v>
      </c>
      <c r="H14" s="43" t="n">
        <v>6</v>
      </c>
      <c r="I14" s="43" t="n">
        <v>7</v>
      </c>
      <c r="J14" s="43" t="n">
        <v>8</v>
      </c>
      <c r="K14" s="43" t="n">
        <v>9</v>
      </c>
      <c r="L14" s="43" t="n">
        <v>10</v>
      </c>
      <c r="M14" s="43" t="n">
        <v>11</v>
      </c>
      <c r="N14" s="43" t="n">
        <v>12</v>
      </c>
      <c r="O14" s="43" t="n">
        <v>13</v>
      </c>
      <c r="P14" s="43" t="n">
        <v>14</v>
      </c>
      <c r="Q14" s="43" t="n">
        <v>15</v>
      </c>
      <c r="R14" s="43" t="n">
        <v>16</v>
      </c>
      <c r="S14" s="43" t="n">
        <v>17</v>
      </c>
      <c r="T14" s="43" t="n">
        <v>18</v>
      </c>
      <c r="U14" s="43" t="n">
        <v>19</v>
      </c>
      <c r="V14" s="44" t="n">
        <v>20</v>
      </c>
      <c r="W14" s="44" t="n">
        <v>21</v>
      </c>
      <c r="X14" s="44" t="n">
        <v>22</v>
      </c>
      <c r="Y14" s="44" t="n">
        <v>23</v>
      </c>
      <c r="Z14" s="44" t="n">
        <v>24</v>
      </c>
      <c r="AA14" s="44" t="n">
        <v>25</v>
      </c>
      <c r="AB14" s="44" t="n">
        <v>26</v>
      </c>
      <c r="AC14" s="44" t="n">
        <v>27</v>
      </c>
      <c r="AD14" s="44" t="n">
        <v>28</v>
      </c>
      <c r="AE14" s="44" t="n">
        <v>29</v>
      </c>
      <c r="AF14" s="44" t="n">
        <v>30</v>
      </c>
      <c r="AG14" s="45" t="n">
        <v>31</v>
      </c>
      <c r="AH14" s="39"/>
      <c r="AI14" s="40"/>
      <c r="AJ14" s="40"/>
      <c r="AK14" s="40"/>
      <c r="AL14" s="40"/>
      <c r="AM14" s="40"/>
      <c r="AN14" s="40"/>
      <c r="AO14" s="41"/>
      <c r="AP14" s="41"/>
    </row>
    <row r="15" customFormat="false" ht="24" hidden="false" customHeight="true" outlineLevel="0" collapsed="false">
      <c r="A15" s="34"/>
      <c r="B15" s="35"/>
      <c r="C15" s="46" t="s">
        <v>26</v>
      </c>
      <c r="D15" s="46" t="s">
        <v>27</v>
      </c>
      <c r="E15" s="46" t="s">
        <v>28</v>
      </c>
      <c r="F15" s="46" t="s">
        <v>29</v>
      </c>
      <c r="G15" s="46" t="s">
        <v>30</v>
      </c>
      <c r="H15" s="46" t="s">
        <v>31</v>
      </c>
      <c r="I15" s="46" t="s">
        <v>32</v>
      </c>
      <c r="J15" s="46" t="s">
        <v>26</v>
      </c>
      <c r="K15" s="46" t="s">
        <v>27</v>
      </c>
      <c r="L15" s="46" t="s">
        <v>28</v>
      </c>
      <c r="M15" s="46" t="s">
        <v>29</v>
      </c>
      <c r="N15" s="46" t="s">
        <v>30</v>
      </c>
      <c r="O15" s="46" t="s">
        <v>31</v>
      </c>
      <c r="P15" s="46" t="s">
        <v>32</v>
      </c>
      <c r="Q15" s="46" t="s">
        <v>26</v>
      </c>
      <c r="R15" s="46" t="s">
        <v>27</v>
      </c>
      <c r="S15" s="46" t="s">
        <v>28</v>
      </c>
      <c r="T15" s="46" t="s">
        <v>29</v>
      </c>
      <c r="U15" s="46" t="s">
        <v>30</v>
      </c>
      <c r="V15" s="46" t="s">
        <v>31</v>
      </c>
      <c r="W15" s="46" t="s">
        <v>32</v>
      </c>
      <c r="X15" s="46" t="s">
        <v>26</v>
      </c>
      <c r="Y15" s="46" t="s">
        <v>27</v>
      </c>
      <c r="Z15" s="46" t="s">
        <v>28</v>
      </c>
      <c r="AA15" s="46" t="s">
        <v>29</v>
      </c>
      <c r="AB15" s="46" t="s">
        <v>30</v>
      </c>
      <c r="AC15" s="46" t="s">
        <v>31</v>
      </c>
      <c r="AD15" s="46" t="s">
        <v>32</v>
      </c>
      <c r="AE15" s="46" t="s">
        <v>26</v>
      </c>
      <c r="AF15" s="46" t="s">
        <v>27</v>
      </c>
      <c r="AG15" s="46" t="s">
        <v>28</v>
      </c>
      <c r="AH15" s="39"/>
      <c r="AI15" s="40"/>
      <c r="AJ15" s="40"/>
      <c r="AK15" s="40"/>
      <c r="AL15" s="40"/>
      <c r="AM15" s="40"/>
      <c r="AN15" s="40"/>
      <c r="AO15" s="41"/>
      <c r="AP15" s="41"/>
    </row>
    <row r="16" customFormat="false" ht="25.5" hidden="true" customHeight="true" outlineLevel="0" collapsed="false">
      <c r="A16" s="47" t="s">
        <v>33</v>
      </c>
      <c r="B16" s="48" t="s">
        <v>10</v>
      </c>
      <c r="C16" s="49"/>
      <c r="D16" s="50"/>
      <c r="E16" s="50"/>
      <c r="F16" s="51"/>
      <c r="G16" s="49"/>
      <c r="H16" s="50"/>
      <c r="I16" s="50"/>
      <c r="J16" s="50"/>
      <c r="K16" s="52"/>
      <c r="L16" s="50"/>
      <c r="M16" s="53"/>
      <c r="N16" s="54"/>
      <c r="O16" s="50"/>
      <c r="P16" s="50"/>
      <c r="Q16" s="50"/>
      <c r="R16" s="50"/>
      <c r="S16" s="50"/>
      <c r="T16" s="51"/>
      <c r="U16" s="49"/>
      <c r="V16" s="50"/>
      <c r="W16" s="50"/>
      <c r="X16" s="50"/>
      <c r="Y16" s="50"/>
      <c r="Z16" s="50"/>
      <c r="AA16" s="53"/>
      <c r="AB16" s="54"/>
      <c r="AC16" s="50"/>
      <c r="AD16" s="50"/>
      <c r="AE16" s="50"/>
      <c r="AF16" s="55"/>
      <c r="AG16" s="54"/>
      <c r="AH16" s="56"/>
      <c r="AI16" s="57" t="n">
        <f aca="false">COUNTIF(C16:AG16,2)</f>
        <v>0</v>
      </c>
      <c r="AJ16" s="58" t="n">
        <f aca="false">COUNTIF(C16:AG16,3)</f>
        <v>0</v>
      </c>
      <c r="AK16" s="59" t="n">
        <f aca="false">COUNTIF(E16:AG16,5)</f>
        <v>0</v>
      </c>
      <c r="AL16" s="57" t="n">
        <f aca="false">SUM(AH16:AK16)</f>
        <v>0</v>
      </c>
      <c r="AM16" s="57" t="n">
        <f aca="false">SUM(AH16:AK16)+COUNTIF(C16:AG16,"ОТ")</f>
        <v>0</v>
      </c>
      <c r="AN16" s="57" t="n">
        <f aca="false">COUNTIF(C16:AG16,"в")</f>
        <v>0</v>
      </c>
      <c r="AO16" s="60"/>
      <c r="AP16" s="61"/>
    </row>
    <row r="17" customFormat="false" ht="25.5" hidden="false" customHeight="true" outlineLevel="0" collapsed="false">
      <c r="A17" s="62" t="s">
        <v>34</v>
      </c>
      <c r="B17" s="63" t="s">
        <v>35</v>
      </c>
      <c r="C17" s="64" t="s">
        <v>36</v>
      </c>
      <c r="D17" s="64" t="s">
        <v>36</v>
      </c>
      <c r="E17" s="64" t="s">
        <v>36</v>
      </c>
      <c r="F17" s="64" t="s">
        <v>36</v>
      </c>
      <c r="G17" s="65" t="n">
        <v>5</v>
      </c>
      <c r="H17" s="64" t="n">
        <v>5</v>
      </c>
      <c r="I17" s="64" t="n">
        <v>5</v>
      </c>
      <c r="J17" s="64" t="s">
        <v>36</v>
      </c>
      <c r="K17" s="64" t="n">
        <v>5</v>
      </c>
      <c r="L17" s="65" t="n">
        <v>5</v>
      </c>
      <c r="M17" s="64" t="s">
        <v>36</v>
      </c>
      <c r="N17" s="64" t="n">
        <v>5</v>
      </c>
      <c r="O17" s="64" t="n">
        <v>5</v>
      </c>
      <c r="P17" s="64" t="n">
        <v>5</v>
      </c>
      <c r="Q17" s="64" t="s">
        <v>36</v>
      </c>
      <c r="R17" s="64" t="n">
        <v>5</v>
      </c>
      <c r="S17" s="65" t="n">
        <v>5</v>
      </c>
      <c r="T17" s="64" t="s">
        <v>36</v>
      </c>
      <c r="U17" s="64" t="n">
        <v>5</v>
      </c>
      <c r="V17" s="64" t="n">
        <v>5</v>
      </c>
      <c r="W17" s="64" t="n">
        <v>5</v>
      </c>
      <c r="X17" s="64" t="s">
        <v>36</v>
      </c>
      <c r="Y17" s="64" t="n">
        <v>5</v>
      </c>
      <c r="Z17" s="65" t="n">
        <v>5</v>
      </c>
      <c r="AA17" s="64" t="s">
        <v>36</v>
      </c>
      <c r="AB17" s="64" t="n">
        <v>5</v>
      </c>
      <c r="AC17" s="64" t="n">
        <v>5</v>
      </c>
      <c r="AD17" s="64" t="n">
        <v>5</v>
      </c>
      <c r="AE17" s="64" t="s">
        <v>36</v>
      </c>
      <c r="AF17" s="64" t="n">
        <v>5</v>
      </c>
      <c r="AG17" s="65" t="n">
        <v>5</v>
      </c>
      <c r="AH17" s="66" t="n">
        <f aca="false">COUNTIF(C17:AG17,1)</f>
        <v>0</v>
      </c>
      <c r="AI17" s="57" t="n">
        <f aca="false">COUNTIF(C17:AG17,2)</f>
        <v>0</v>
      </c>
      <c r="AJ17" s="58" t="n">
        <f aca="false">COUNTIF(C17:AG17,3)</f>
        <v>0</v>
      </c>
      <c r="AK17" s="59" t="n">
        <f aca="false">COUNTIF(J17:AG17,5)</f>
        <v>17</v>
      </c>
      <c r="AL17" s="57" t="n">
        <f aca="false">SUM(AH17:AK17)</f>
        <v>17</v>
      </c>
      <c r="AM17" s="57" t="n">
        <f aca="false">SUM(AH17:AK17)+COUNTIF(C17:AG17,"ОТ")</f>
        <v>17</v>
      </c>
      <c r="AN17" s="57" t="n">
        <f aca="false">COUNTIF(C17:AG17,"в")</f>
        <v>11</v>
      </c>
      <c r="AO17" s="60"/>
      <c r="AP17" s="61"/>
    </row>
    <row r="18" customFormat="false" ht="27" hidden="false" customHeight="true" outlineLevel="0" collapsed="false">
      <c r="A18" s="67" t="s">
        <v>37</v>
      </c>
      <c r="B18" s="68" t="s">
        <v>38</v>
      </c>
      <c r="C18" s="64" t="s">
        <v>36</v>
      </c>
      <c r="D18" s="64" t="n">
        <v>1</v>
      </c>
      <c r="E18" s="64" t="n">
        <v>1</v>
      </c>
      <c r="F18" s="64" t="n">
        <v>1</v>
      </c>
      <c r="G18" s="64" t="s">
        <v>36</v>
      </c>
      <c r="H18" s="64" t="s">
        <v>36</v>
      </c>
      <c r="I18" s="64" t="s">
        <v>36</v>
      </c>
      <c r="J18" s="64" t="n">
        <v>1</v>
      </c>
      <c r="K18" s="64" t="n">
        <v>1</v>
      </c>
      <c r="L18" s="64" t="n">
        <v>1</v>
      </c>
      <c r="M18" s="64" t="n">
        <v>1</v>
      </c>
      <c r="N18" s="64" t="n">
        <v>1</v>
      </c>
      <c r="O18" s="64" t="s">
        <v>36</v>
      </c>
      <c r="P18" s="64" t="s">
        <v>36</v>
      </c>
      <c r="Q18" s="64" t="n">
        <v>1</v>
      </c>
      <c r="R18" s="64" t="n">
        <v>1</v>
      </c>
      <c r="S18" s="64" t="n">
        <v>1</v>
      </c>
      <c r="T18" s="64" t="n">
        <v>1</v>
      </c>
      <c r="U18" s="64" t="n">
        <v>1</v>
      </c>
      <c r="V18" s="64" t="s">
        <v>36</v>
      </c>
      <c r="W18" s="64" t="s">
        <v>36</v>
      </c>
      <c r="X18" s="64" t="n">
        <v>1</v>
      </c>
      <c r="Y18" s="64" t="n">
        <v>1</v>
      </c>
      <c r="Z18" s="64" t="n">
        <v>1</v>
      </c>
      <c r="AA18" s="64" t="n">
        <v>1</v>
      </c>
      <c r="AB18" s="64" t="n">
        <v>1</v>
      </c>
      <c r="AC18" s="64" t="s">
        <v>36</v>
      </c>
      <c r="AD18" s="64" t="s">
        <v>36</v>
      </c>
      <c r="AE18" s="64" t="n">
        <v>1</v>
      </c>
      <c r="AF18" s="64" t="n">
        <v>1</v>
      </c>
      <c r="AG18" s="64" t="n">
        <v>1</v>
      </c>
      <c r="AH18" s="66" t="n">
        <f aca="false">COUNTIF(C18:AG18,1)</f>
        <v>21</v>
      </c>
      <c r="AI18" s="57" t="n">
        <f aca="false">COUNTIF(C18:AG18,2)</f>
        <v>0</v>
      </c>
      <c r="AJ18" s="58" t="n">
        <f aca="false">COUNTIF(C18:AG18,3)</f>
        <v>0</v>
      </c>
      <c r="AK18" s="59" t="n">
        <f aca="false">COUNTIF(E18:AG18,5)</f>
        <v>0</v>
      </c>
      <c r="AL18" s="57" t="n">
        <f aca="false">SUM(AH18:AK18)</f>
        <v>21</v>
      </c>
      <c r="AM18" s="57" t="n">
        <f aca="false">SUM(AH18:AK18)+COUNTIF(C18:AG18,"ОТ")</f>
        <v>21</v>
      </c>
      <c r="AN18" s="57" t="n">
        <f aca="false">COUNTIF(C18:AG18,"в")</f>
        <v>10</v>
      </c>
      <c r="AO18" s="60"/>
      <c r="AP18" s="61"/>
    </row>
    <row r="19" customFormat="false" ht="25.5" hidden="false" customHeight="true" outlineLevel="0" collapsed="false">
      <c r="A19" s="69" t="s">
        <v>39</v>
      </c>
      <c r="B19" s="70" t="s">
        <v>40</v>
      </c>
      <c r="C19" s="64" t="s">
        <v>36</v>
      </c>
      <c r="D19" s="64" t="s">
        <v>36</v>
      </c>
      <c r="E19" s="64" t="s">
        <v>36</v>
      </c>
      <c r="F19" s="64" t="n">
        <v>9</v>
      </c>
      <c r="G19" s="64" t="n">
        <v>9</v>
      </c>
      <c r="H19" s="64" t="s">
        <v>36</v>
      </c>
      <c r="I19" s="64" t="s">
        <v>36</v>
      </c>
      <c r="J19" s="64" t="n">
        <v>9</v>
      </c>
      <c r="K19" s="64" t="n">
        <v>9</v>
      </c>
      <c r="L19" s="64" t="s">
        <v>36</v>
      </c>
      <c r="M19" s="64" t="s">
        <v>36</v>
      </c>
      <c r="N19" s="64" t="n">
        <v>9</v>
      </c>
      <c r="O19" s="64" t="n">
        <v>9</v>
      </c>
      <c r="P19" s="64" t="s">
        <v>36</v>
      </c>
      <c r="Q19" s="64" t="s">
        <v>36</v>
      </c>
      <c r="R19" s="64" t="n">
        <v>9</v>
      </c>
      <c r="S19" s="64" t="n">
        <v>9</v>
      </c>
      <c r="T19" s="64" t="s">
        <v>36</v>
      </c>
      <c r="U19" s="64" t="s">
        <v>36</v>
      </c>
      <c r="V19" s="64" t="n">
        <v>9</v>
      </c>
      <c r="W19" s="64" t="n">
        <v>9</v>
      </c>
      <c r="X19" s="64" t="s">
        <v>36</v>
      </c>
      <c r="Y19" s="64" t="s">
        <v>36</v>
      </c>
      <c r="Z19" s="64" t="n">
        <v>9</v>
      </c>
      <c r="AA19" s="64" t="n">
        <v>9</v>
      </c>
      <c r="AB19" s="64" t="s">
        <v>36</v>
      </c>
      <c r="AC19" s="64" t="s">
        <v>36</v>
      </c>
      <c r="AD19" s="64" t="n">
        <v>9</v>
      </c>
      <c r="AE19" s="64" t="n">
        <v>9</v>
      </c>
      <c r="AF19" s="64" t="s">
        <v>36</v>
      </c>
      <c r="AG19" s="64" t="s">
        <v>36</v>
      </c>
      <c r="AH19" s="66" t="n">
        <f aca="false">COUNTIF(C19:AG19,1)</f>
        <v>0</v>
      </c>
      <c r="AI19" s="57" t="n">
        <f aca="false">COUNTIF(C19:AG19,2)</f>
        <v>0</v>
      </c>
      <c r="AJ19" s="58" t="n">
        <f aca="false">COUNTIF(C19:AG19,3)</f>
        <v>0</v>
      </c>
      <c r="AK19" s="59" t="n">
        <f aca="false">COUNTIF(E19:AG19,5)</f>
        <v>0</v>
      </c>
      <c r="AL19" s="57" t="n">
        <f aca="false">SUM(AH19:AK19)</f>
        <v>0</v>
      </c>
      <c r="AM19" s="57" t="n">
        <f aca="false">SUM(AH19:AK19)+COUNTIF(C19:AG19,"ОТ")</f>
        <v>0</v>
      </c>
      <c r="AN19" s="57" t="n">
        <f aca="false">COUNTIF(C19:AG19,"в")</f>
        <v>17</v>
      </c>
      <c r="AO19" s="60"/>
      <c r="AP19" s="71"/>
    </row>
    <row r="20" customFormat="false" ht="25.5" hidden="false" customHeight="true" outlineLevel="0" collapsed="false">
      <c r="A20" s="72" t="s">
        <v>41</v>
      </c>
      <c r="B20" s="73" t="s">
        <v>42</v>
      </c>
      <c r="C20" s="64" t="s">
        <v>36</v>
      </c>
      <c r="D20" s="64" t="s">
        <v>36</v>
      </c>
      <c r="E20" s="64" t="n">
        <v>9</v>
      </c>
      <c r="F20" s="64" t="n">
        <v>9</v>
      </c>
      <c r="G20" s="64" t="s">
        <v>36</v>
      </c>
      <c r="H20" s="64" t="s">
        <v>36</v>
      </c>
      <c r="I20" s="64" t="n">
        <v>9</v>
      </c>
      <c r="J20" s="64" t="n">
        <v>9</v>
      </c>
      <c r="K20" s="64" t="s">
        <v>36</v>
      </c>
      <c r="L20" s="64" t="s">
        <v>36</v>
      </c>
      <c r="M20" s="64" t="n">
        <v>9</v>
      </c>
      <c r="N20" s="64" t="n">
        <v>9</v>
      </c>
      <c r="O20" s="64" t="s">
        <v>36</v>
      </c>
      <c r="P20" s="64" t="s">
        <v>36</v>
      </c>
      <c r="Q20" s="64" t="n">
        <v>9</v>
      </c>
      <c r="R20" s="64" t="n">
        <v>9</v>
      </c>
      <c r="S20" s="64" t="s">
        <v>36</v>
      </c>
      <c r="T20" s="64" t="s">
        <v>36</v>
      </c>
      <c r="U20" s="64" t="n">
        <v>9</v>
      </c>
      <c r="V20" s="64" t="n">
        <v>9</v>
      </c>
      <c r="W20" s="64" t="s">
        <v>36</v>
      </c>
      <c r="X20" s="64" t="s">
        <v>36</v>
      </c>
      <c r="Y20" s="64" t="n">
        <v>9</v>
      </c>
      <c r="Z20" s="64" t="n">
        <v>9</v>
      </c>
      <c r="AA20" s="64" t="s">
        <v>36</v>
      </c>
      <c r="AB20" s="64" t="s">
        <v>36</v>
      </c>
      <c r="AC20" s="64" t="n">
        <v>9</v>
      </c>
      <c r="AD20" s="64" t="n">
        <v>9</v>
      </c>
      <c r="AE20" s="64" t="s">
        <v>36</v>
      </c>
      <c r="AF20" s="64" t="s">
        <v>36</v>
      </c>
      <c r="AG20" s="64" t="n">
        <v>9</v>
      </c>
      <c r="AH20" s="66" t="n">
        <f aca="false">COUNTIF(C20:AG20,1)</f>
        <v>0</v>
      </c>
      <c r="AI20" s="57" t="n">
        <f aca="false">COUNTIF(C20:AG20,2)</f>
        <v>0</v>
      </c>
      <c r="AJ20" s="58" t="n">
        <f aca="false">COUNTIF(C20:AG20,3)</f>
        <v>0</v>
      </c>
      <c r="AK20" s="59" t="n">
        <f aca="false">COUNTIF(E20:AG20,5)</f>
        <v>0</v>
      </c>
      <c r="AL20" s="57" t="n">
        <f aca="false">SUM(AH20:AK20)</f>
        <v>0</v>
      </c>
      <c r="AM20" s="57" t="n">
        <f aca="false">SUM(AH20:AK20)+COUNTIF(C20:AG20,"ОТ")</f>
        <v>0</v>
      </c>
      <c r="AN20" s="57" t="n">
        <f aca="false">COUNTIF(C20:AG20,"в")</f>
        <v>16</v>
      </c>
      <c r="AO20" s="60"/>
      <c r="AP20" s="71"/>
    </row>
    <row r="21" customFormat="false" ht="25.5" hidden="false" customHeight="true" outlineLevel="0" collapsed="false">
      <c r="A21" s="74" t="s">
        <v>43</v>
      </c>
      <c r="B21" s="75" t="s">
        <v>44</v>
      </c>
      <c r="C21" s="64" t="s">
        <v>36</v>
      </c>
      <c r="D21" s="64" t="n">
        <v>9</v>
      </c>
      <c r="E21" s="64" t="s">
        <v>36</v>
      </c>
      <c r="F21" s="64" t="s">
        <v>36</v>
      </c>
      <c r="G21" s="64" t="n">
        <v>9</v>
      </c>
      <c r="H21" s="64" t="n">
        <v>9</v>
      </c>
      <c r="I21" s="64" t="s">
        <v>36</v>
      </c>
      <c r="J21" s="64" t="s">
        <v>36</v>
      </c>
      <c r="K21" s="64" t="n">
        <v>9</v>
      </c>
      <c r="L21" s="64" t="n">
        <v>9</v>
      </c>
      <c r="M21" s="64" t="s">
        <v>36</v>
      </c>
      <c r="N21" s="64" t="s">
        <v>36</v>
      </c>
      <c r="O21" s="64" t="n">
        <v>9</v>
      </c>
      <c r="P21" s="64" t="n">
        <v>9</v>
      </c>
      <c r="Q21" s="64" t="s">
        <v>36</v>
      </c>
      <c r="R21" s="64" t="s">
        <v>36</v>
      </c>
      <c r="S21" s="64" t="n">
        <v>9</v>
      </c>
      <c r="T21" s="64" t="n">
        <v>9</v>
      </c>
      <c r="U21" s="64" t="s">
        <v>36</v>
      </c>
      <c r="V21" s="64" t="s">
        <v>36</v>
      </c>
      <c r="W21" s="64" t="n">
        <v>9</v>
      </c>
      <c r="X21" s="64" t="n">
        <v>9</v>
      </c>
      <c r="Y21" s="64" t="s">
        <v>36</v>
      </c>
      <c r="Z21" s="64" t="s">
        <v>36</v>
      </c>
      <c r="AA21" s="64" t="n">
        <v>9</v>
      </c>
      <c r="AB21" s="64" t="n">
        <v>9</v>
      </c>
      <c r="AC21" s="64" t="s">
        <v>36</v>
      </c>
      <c r="AD21" s="64" t="s">
        <v>36</v>
      </c>
      <c r="AE21" s="64" t="n">
        <v>9</v>
      </c>
      <c r="AF21" s="64" t="n">
        <v>9</v>
      </c>
      <c r="AG21" s="64" t="s">
        <v>36</v>
      </c>
      <c r="AH21" s="66" t="n">
        <f aca="false">COUNTIF(C21:AG21,1)</f>
        <v>0</v>
      </c>
      <c r="AI21" s="57" t="n">
        <f aca="false">COUNTIF(C21:AG21,2)</f>
        <v>0</v>
      </c>
      <c r="AJ21" s="58" t="n">
        <f aca="false">COUNTIF(C21:AG21,3)</f>
        <v>0</v>
      </c>
      <c r="AK21" s="59" t="n">
        <f aca="false">COUNTIF(E21:AG21,5)</f>
        <v>0</v>
      </c>
      <c r="AL21" s="57" t="n">
        <f aca="false">SUM(AH21:AK21)</f>
        <v>0</v>
      </c>
      <c r="AM21" s="57" t="n">
        <f aca="false">SUM(AH21:AK21)+COUNTIF(C21:AG21,"ОТ")</f>
        <v>0</v>
      </c>
      <c r="AN21" s="57" t="n">
        <f aca="false">COUNTIF(C21:AG21,"в")</f>
        <v>16</v>
      </c>
      <c r="AO21" s="60"/>
      <c r="AP21" s="71"/>
    </row>
    <row r="22" customFormat="false" ht="25.5" hidden="false" customHeight="true" outlineLevel="0" collapsed="false">
      <c r="A22" s="74" t="s">
        <v>45</v>
      </c>
      <c r="B22" s="76" t="s">
        <v>46</v>
      </c>
      <c r="C22" s="64" t="s">
        <v>36</v>
      </c>
      <c r="D22" s="64" t="n">
        <v>1</v>
      </c>
      <c r="E22" s="64" t="n">
        <v>1</v>
      </c>
      <c r="F22" s="64" t="s">
        <v>36</v>
      </c>
      <c r="G22" s="64" t="n">
        <v>3</v>
      </c>
      <c r="H22" s="64" t="s">
        <v>36</v>
      </c>
      <c r="I22" s="64" t="s">
        <v>36</v>
      </c>
      <c r="J22" s="64" t="n">
        <v>3</v>
      </c>
      <c r="K22" s="64" t="s">
        <v>36</v>
      </c>
      <c r="L22" s="64" t="n">
        <v>3</v>
      </c>
      <c r="M22" s="64" t="n">
        <v>3</v>
      </c>
      <c r="N22" s="64" t="n">
        <v>3</v>
      </c>
      <c r="O22" s="64" t="s">
        <v>36</v>
      </c>
      <c r="P22" s="64" t="s">
        <v>36</v>
      </c>
      <c r="Q22" s="64" t="n">
        <v>3</v>
      </c>
      <c r="R22" s="64" t="n">
        <v>3</v>
      </c>
      <c r="S22" s="64" t="n">
        <v>3</v>
      </c>
      <c r="T22" s="64" t="n">
        <v>3</v>
      </c>
      <c r="U22" s="64" t="n">
        <v>3</v>
      </c>
      <c r="V22" s="64" t="s">
        <v>36</v>
      </c>
      <c r="W22" s="64" t="s">
        <v>36</v>
      </c>
      <c r="X22" s="64" t="n">
        <v>3</v>
      </c>
      <c r="Y22" s="64" t="n">
        <v>3</v>
      </c>
      <c r="Z22" s="64" t="n">
        <v>3</v>
      </c>
      <c r="AA22" s="64" t="s">
        <v>36</v>
      </c>
      <c r="AB22" s="64" t="n">
        <v>3</v>
      </c>
      <c r="AC22" s="64" t="n">
        <v>3</v>
      </c>
      <c r="AD22" s="64" t="s">
        <v>36</v>
      </c>
      <c r="AE22" s="64" t="n">
        <v>3</v>
      </c>
      <c r="AF22" s="64" t="n">
        <v>3</v>
      </c>
      <c r="AG22" s="64" t="n">
        <v>3</v>
      </c>
      <c r="AH22" s="66" t="n">
        <f aca="false">COUNTIF(C22:AG22,1)</f>
        <v>2</v>
      </c>
      <c r="AI22" s="57" t="n">
        <f aca="false">COUNTIF(C22:AG22,2)</f>
        <v>0</v>
      </c>
      <c r="AJ22" s="58" t="n">
        <f aca="false">COUNTIF(C22:AG22,3)</f>
        <v>18</v>
      </c>
      <c r="AK22" s="59" t="n">
        <f aca="false">COUNTIF(E22:AG22,5)</f>
        <v>0</v>
      </c>
      <c r="AL22" s="57" t="n">
        <f aca="false">SUM(AH22:AK22)</f>
        <v>20</v>
      </c>
      <c r="AM22" s="57" t="n">
        <f aca="false">SUM(AH22:AK22)+COUNTIF(C22:AG22,"ОТ")</f>
        <v>20</v>
      </c>
      <c r="AN22" s="57" t="n">
        <f aca="false">COUNTIF(C22:AG22,"в")</f>
        <v>11</v>
      </c>
      <c r="AO22" s="60"/>
      <c r="AP22" s="71"/>
    </row>
    <row r="23" customFormat="false" ht="25.5" hidden="false" customHeight="true" outlineLevel="0" collapsed="false">
      <c r="A23" s="74" t="s">
        <v>47</v>
      </c>
      <c r="B23" s="73" t="s">
        <v>48</v>
      </c>
      <c r="C23" s="64" t="s">
        <v>36</v>
      </c>
      <c r="D23" s="64" t="s">
        <v>36</v>
      </c>
      <c r="E23" s="64" t="n">
        <v>3</v>
      </c>
      <c r="F23" s="64" t="n">
        <v>3</v>
      </c>
      <c r="G23" s="64" t="s">
        <v>36</v>
      </c>
      <c r="H23" s="64" t="n">
        <v>3</v>
      </c>
      <c r="I23" s="64" t="n">
        <v>3</v>
      </c>
      <c r="J23" s="64" t="n">
        <v>3</v>
      </c>
      <c r="K23" s="64" t="n">
        <v>3</v>
      </c>
      <c r="L23" s="64" t="s">
        <v>36</v>
      </c>
      <c r="M23" s="64" t="s">
        <v>36</v>
      </c>
      <c r="N23" s="64" t="n">
        <v>3</v>
      </c>
      <c r="O23" s="64" t="n">
        <v>3</v>
      </c>
      <c r="P23" s="64" t="n">
        <v>3</v>
      </c>
      <c r="Q23" s="64" t="n">
        <v>3</v>
      </c>
      <c r="R23" s="64" t="n">
        <v>3</v>
      </c>
      <c r="S23" s="64" t="s">
        <v>36</v>
      </c>
      <c r="T23" s="64" t="s">
        <v>36</v>
      </c>
      <c r="U23" s="64" t="n">
        <v>3</v>
      </c>
      <c r="V23" s="64" t="n">
        <v>3</v>
      </c>
      <c r="W23" s="64" t="n">
        <v>3</v>
      </c>
      <c r="X23" s="64" t="s">
        <v>36</v>
      </c>
      <c r="Y23" s="64" t="n">
        <v>3</v>
      </c>
      <c r="Z23" s="64" t="n">
        <v>3</v>
      </c>
      <c r="AA23" s="64" t="n">
        <v>3</v>
      </c>
      <c r="AB23" s="64" t="s">
        <v>36</v>
      </c>
      <c r="AC23" s="64" t="s">
        <v>36</v>
      </c>
      <c r="AD23" s="64" t="s">
        <v>36</v>
      </c>
      <c r="AE23" s="64" t="s">
        <v>36</v>
      </c>
      <c r="AF23" s="77" t="n">
        <v>3</v>
      </c>
      <c r="AG23" s="77" t="s">
        <v>36</v>
      </c>
      <c r="AH23" s="78" t="n">
        <f aca="false">COUNTIF(C23:AG23,1)</f>
        <v>0</v>
      </c>
      <c r="AI23" s="79" t="n">
        <f aca="false">COUNTIF(C23:AG23,2)</f>
        <v>0</v>
      </c>
      <c r="AJ23" s="80" t="n">
        <f aca="false">COUNTIF(C23:AG23,3)</f>
        <v>18</v>
      </c>
      <c r="AK23" s="80" t="n">
        <f aca="false">COUNTIF(E23:AG23,5)</f>
        <v>0</v>
      </c>
      <c r="AL23" s="79" t="n">
        <f aca="false">SUM(AH23:AK23)</f>
        <v>18</v>
      </c>
      <c r="AM23" s="79" t="n">
        <f aca="false">SUM(AH23:AK23)+COUNTIF(C23:AG23,"ОТ")</f>
        <v>18</v>
      </c>
      <c r="AN23" s="79" t="n">
        <f aca="false">COUNTIF(C23:AG23,"в")</f>
        <v>13</v>
      </c>
      <c r="AO23" s="60"/>
      <c r="AP23" s="71"/>
    </row>
    <row r="24" customFormat="false" ht="25.5" hidden="false" customHeight="true" outlineLevel="0" collapsed="false">
      <c r="A24" s="74" t="s">
        <v>49</v>
      </c>
      <c r="B24" s="81" t="s">
        <v>50</v>
      </c>
      <c r="C24" s="64" t="s">
        <v>36</v>
      </c>
      <c r="D24" s="64" t="n">
        <v>8</v>
      </c>
      <c r="E24" s="64" t="s">
        <v>36</v>
      </c>
      <c r="F24" s="64" t="s">
        <v>36</v>
      </c>
      <c r="G24" s="64" t="n">
        <v>8</v>
      </c>
      <c r="H24" s="64" t="n">
        <v>8</v>
      </c>
      <c r="I24" s="64" t="s">
        <v>36</v>
      </c>
      <c r="J24" s="64" t="s">
        <v>36</v>
      </c>
      <c r="K24" s="64" t="n">
        <v>8</v>
      </c>
      <c r="L24" s="64" t="n">
        <v>8</v>
      </c>
      <c r="M24" s="64" t="s">
        <v>36</v>
      </c>
      <c r="N24" s="64" t="s">
        <v>36</v>
      </c>
      <c r="O24" s="64" t="n">
        <v>8</v>
      </c>
      <c r="P24" s="64" t="n">
        <v>8</v>
      </c>
      <c r="Q24" s="64" t="s">
        <v>36</v>
      </c>
      <c r="R24" s="64" t="s">
        <v>36</v>
      </c>
      <c r="S24" s="64" t="n">
        <v>8</v>
      </c>
      <c r="T24" s="64" t="n">
        <v>8</v>
      </c>
      <c r="U24" s="64" t="s">
        <v>36</v>
      </c>
      <c r="V24" s="64" t="s">
        <v>36</v>
      </c>
      <c r="W24" s="64" t="n">
        <v>8</v>
      </c>
      <c r="X24" s="64" t="n">
        <v>8</v>
      </c>
      <c r="Y24" s="64" t="s">
        <v>36</v>
      </c>
      <c r="Z24" s="64" t="s">
        <v>36</v>
      </c>
      <c r="AA24" s="64" t="n">
        <v>8</v>
      </c>
      <c r="AB24" s="64" t="n">
        <v>8</v>
      </c>
      <c r="AC24" s="64" t="s">
        <v>36</v>
      </c>
      <c r="AD24" s="64" t="s">
        <v>36</v>
      </c>
      <c r="AE24" s="64" t="n">
        <v>8</v>
      </c>
      <c r="AF24" s="64" t="n">
        <v>8</v>
      </c>
      <c r="AG24" s="64" t="s">
        <v>36</v>
      </c>
      <c r="AH24" s="78" t="n">
        <f aca="false">COUNTIF(C24:AG24,1)</f>
        <v>0</v>
      </c>
      <c r="AI24" s="79" t="n">
        <f aca="false">COUNTIF(C24:AG24,2)</f>
        <v>0</v>
      </c>
      <c r="AJ24" s="80" t="n">
        <f aca="false">COUNTIF(C24:AG24,3)</f>
        <v>0</v>
      </c>
      <c r="AK24" s="80" t="n">
        <f aca="false">COUNTIF(E24:AG24,5)</f>
        <v>0</v>
      </c>
      <c r="AL24" s="79" t="n">
        <f aca="false">SUM(AH24:AK24)</f>
        <v>0</v>
      </c>
      <c r="AM24" s="79" t="n">
        <f aca="false">SUM(AH24:AK24)+COUNTIF(C24:AG24,"ОТ")</f>
        <v>0</v>
      </c>
      <c r="AN24" s="79" t="n">
        <f aca="false">COUNTIF(C24:AG24,"в")</f>
        <v>16</v>
      </c>
      <c r="AO24" s="60"/>
      <c r="AP24" s="71"/>
    </row>
    <row r="25" customFormat="false" ht="25.5" hidden="false" customHeight="true" outlineLevel="0" collapsed="false">
      <c r="A25" s="74" t="s">
        <v>51</v>
      </c>
      <c r="B25" s="82" t="s">
        <v>52</v>
      </c>
      <c r="C25" s="64" t="s">
        <v>36</v>
      </c>
      <c r="D25" s="64" t="n">
        <v>3</v>
      </c>
      <c r="E25" s="64" t="n">
        <v>3</v>
      </c>
      <c r="F25" s="64" t="n">
        <v>3</v>
      </c>
      <c r="G25" s="64" t="s">
        <v>36</v>
      </c>
      <c r="H25" s="64" t="n">
        <v>10</v>
      </c>
      <c r="I25" s="64" t="n">
        <v>3</v>
      </c>
      <c r="J25" s="64" t="s">
        <v>36</v>
      </c>
      <c r="K25" s="64" t="s">
        <v>36</v>
      </c>
      <c r="L25" s="64" t="n">
        <v>5</v>
      </c>
      <c r="M25" s="64" t="n">
        <v>3</v>
      </c>
      <c r="N25" s="64" t="n">
        <v>3</v>
      </c>
      <c r="O25" s="64" t="s">
        <v>36</v>
      </c>
      <c r="P25" s="64" t="n">
        <v>10</v>
      </c>
      <c r="Q25" s="64" t="n">
        <v>1</v>
      </c>
      <c r="R25" s="64" t="s">
        <v>36</v>
      </c>
      <c r="S25" s="64" t="s">
        <v>36</v>
      </c>
      <c r="T25" s="64" t="n">
        <v>1</v>
      </c>
      <c r="U25" s="83" t="n">
        <v>3</v>
      </c>
      <c r="V25" s="83" t="n">
        <v>3</v>
      </c>
      <c r="W25" s="83" t="n">
        <v>10</v>
      </c>
      <c r="X25" s="64" t="n">
        <v>3</v>
      </c>
      <c r="Y25" s="64" t="s">
        <v>36</v>
      </c>
      <c r="Z25" s="64" t="s">
        <v>36</v>
      </c>
      <c r="AA25" s="83" t="n">
        <v>10</v>
      </c>
      <c r="AB25" s="64" t="n">
        <v>3</v>
      </c>
      <c r="AC25" s="64" t="n">
        <v>3</v>
      </c>
      <c r="AD25" s="64" t="n">
        <v>3</v>
      </c>
      <c r="AE25" s="64" t="s">
        <v>36</v>
      </c>
      <c r="AF25" s="64" t="s">
        <v>36</v>
      </c>
      <c r="AG25" s="64" t="n">
        <v>3</v>
      </c>
      <c r="AH25" s="66" t="n">
        <f aca="false">COUNTIF(D25:AG25,1)</f>
        <v>2</v>
      </c>
      <c r="AI25" s="57" t="n">
        <f aca="false">COUNTIF(D25:AG25,2)</f>
        <v>0</v>
      </c>
      <c r="AJ25" s="58" t="n">
        <f aca="false">COUNTIF(D25:AG25,3)</f>
        <v>13</v>
      </c>
      <c r="AK25" s="58" t="n">
        <f aca="false">COUNTIF(F25:AG25,5)</f>
        <v>1</v>
      </c>
      <c r="AL25" s="57" t="n">
        <f aca="false">SUM(AH25:AK25)</f>
        <v>16</v>
      </c>
      <c r="AM25" s="57" t="n">
        <f aca="false">SUM(AH25:AK25)+COUNTIF(D25:AG25,"ОТ")</f>
        <v>16</v>
      </c>
      <c r="AN25" s="84" t="n">
        <f aca="false">COUNTIF(C25:AG25,"в")</f>
        <v>11</v>
      </c>
      <c r="AO25" s="60"/>
      <c r="AP25" s="71"/>
    </row>
    <row r="26" customFormat="false" ht="25.5" hidden="false" customHeight="true" outlineLevel="0" collapsed="false">
      <c r="A26" s="85" t="s">
        <v>53</v>
      </c>
      <c r="B26" s="86" t="s">
        <v>54</v>
      </c>
      <c r="C26" s="64" t="s">
        <v>36</v>
      </c>
      <c r="D26" s="64" t="s">
        <v>36</v>
      </c>
      <c r="E26" s="64" t="s">
        <v>36</v>
      </c>
      <c r="F26" s="87" t="n">
        <v>5</v>
      </c>
      <c r="G26" s="64" t="n">
        <v>5</v>
      </c>
      <c r="H26" s="64" t="n">
        <v>1</v>
      </c>
      <c r="I26" s="64" t="n">
        <v>1</v>
      </c>
      <c r="J26" s="64" t="s">
        <v>36</v>
      </c>
      <c r="K26" s="64" t="s">
        <v>36</v>
      </c>
      <c r="L26" s="64" t="n">
        <v>1</v>
      </c>
      <c r="M26" s="64" t="n">
        <v>1</v>
      </c>
      <c r="N26" s="64" t="s">
        <v>36</v>
      </c>
      <c r="O26" s="64" t="n">
        <v>5</v>
      </c>
      <c r="P26" s="64" t="n">
        <v>1</v>
      </c>
      <c r="Q26" s="64" t="s">
        <v>36</v>
      </c>
      <c r="R26" s="64" t="n">
        <v>5</v>
      </c>
      <c r="S26" s="64" t="n">
        <v>5</v>
      </c>
      <c r="T26" s="64" t="s">
        <v>36</v>
      </c>
      <c r="U26" s="64" t="n">
        <v>1</v>
      </c>
      <c r="V26" s="64" t="n">
        <v>5</v>
      </c>
      <c r="W26" s="64" t="s">
        <v>36</v>
      </c>
      <c r="X26" s="64" t="n">
        <v>1</v>
      </c>
      <c r="Y26" s="64" t="n">
        <v>1</v>
      </c>
      <c r="Z26" s="64" t="n">
        <v>5</v>
      </c>
      <c r="AA26" s="64" t="s">
        <v>36</v>
      </c>
      <c r="AB26" s="64" t="n">
        <v>1</v>
      </c>
      <c r="AC26" s="64" t="n">
        <v>1</v>
      </c>
      <c r="AD26" s="64" t="n">
        <v>3</v>
      </c>
      <c r="AE26" s="64" t="s">
        <v>36</v>
      </c>
      <c r="AF26" s="64" t="n">
        <v>5</v>
      </c>
      <c r="AG26" s="64" t="n">
        <v>5</v>
      </c>
      <c r="AH26" s="66" t="n">
        <f aca="false">COUNTIF(D26:AG26,1)</f>
        <v>10</v>
      </c>
      <c r="AI26" s="57" t="n">
        <f aca="false">COUNTIF(D26:AG26,2)</f>
        <v>0</v>
      </c>
      <c r="AJ26" s="58" t="n">
        <f aca="false">COUNTIF(D26:AG26,3)</f>
        <v>1</v>
      </c>
      <c r="AK26" s="58" t="n">
        <f aca="false">COUNTIF(F26:AG26,5)</f>
        <v>9</v>
      </c>
      <c r="AL26" s="57" t="n">
        <f aca="false">SUM(AH26:AK26)</f>
        <v>20</v>
      </c>
      <c r="AM26" s="57" t="n">
        <f aca="false">SUM(AH26:AK26)+COUNTIF(D26:AG26,"ОТ")</f>
        <v>20</v>
      </c>
      <c r="AN26" s="84" t="n">
        <f aca="false">COUNTIF(C26:AG26,"в")</f>
        <v>11</v>
      </c>
      <c r="AO26" s="60"/>
      <c r="AP26" s="71"/>
    </row>
    <row r="27" customFormat="false" ht="25.5" hidden="false" customHeight="true" outlineLevel="0" collapsed="false">
      <c r="B27" s="88"/>
      <c r="C27" s="1"/>
      <c r="D27" s="1"/>
      <c r="E27" s="1"/>
      <c r="F27" s="1"/>
      <c r="G27" s="1"/>
      <c r="H27" s="1"/>
      <c r="I27" s="1"/>
      <c r="J27" s="89" t="s">
        <v>55</v>
      </c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90"/>
      <c r="AI27" s="90"/>
      <c r="AJ27" s="90"/>
      <c r="AK27" s="90"/>
      <c r="AL27" s="90"/>
      <c r="AM27" s="90"/>
      <c r="AN27" s="90"/>
      <c r="AO27" s="1"/>
      <c r="AP27" s="1"/>
    </row>
    <row r="28" customFormat="false" ht="12.75" hidden="false" customHeight="true" outlineLevel="0" collapsed="false">
      <c r="B28" s="91"/>
      <c r="C28" s="92" t="s">
        <v>56</v>
      </c>
      <c r="D28" s="92"/>
      <c r="E28" s="92"/>
      <c r="F28" s="92"/>
      <c r="G28" s="93" t="s">
        <v>57</v>
      </c>
      <c r="H28" s="93"/>
      <c r="I28" s="93"/>
      <c r="J28" s="94" t="s">
        <v>58</v>
      </c>
      <c r="K28" s="94"/>
      <c r="L28" s="95" t="s">
        <v>59</v>
      </c>
      <c r="M28" s="95"/>
      <c r="N28" s="95" t="s">
        <v>60</v>
      </c>
      <c r="O28" s="95"/>
      <c r="P28" s="95"/>
      <c r="Q28" s="95"/>
      <c r="R28" s="95" t="s">
        <v>58</v>
      </c>
      <c r="S28" s="95"/>
      <c r="T28" s="95" t="s">
        <v>59</v>
      </c>
      <c r="U28" s="95"/>
      <c r="V28" s="95" t="s">
        <v>60</v>
      </c>
      <c r="W28" s="95"/>
      <c r="X28" s="95"/>
      <c r="Y28" s="95"/>
      <c r="Z28" s="95" t="s">
        <v>58</v>
      </c>
      <c r="AA28" s="95"/>
      <c r="AB28" s="95" t="s">
        <v>59</v>
      </c>
      <c r="AC28" s="95"/>
      <c r="AD28" s="95"/>
      <c r="AE28" s="95"/>
      <c r="AF28" s="95"/>
      <c r="AG28" s="95"/>
      <c r="AH28" s="3"/>
      <c r="AI28" s="3"/>
      <c r="AJ28" s="3"/>
      <c r="AK28" s="3"/>
      <c r="AL28" s="3"/>
      <c r="AM28" s="3"/>
      <c r="AN28" s="3"/>
      <c r="AO28" s="1"/>
      <c r="AP28" s="1"/>
    </row>
    <row r="29" customFormat="false" ht="12.75" hidden="false" customHeight="true" outlineLevel="0" collapsed="false">
      <c r="B29" s="91" t="s">
        <v>61</v>
      </c>
      <c r="C29" s="96" t="n">
        <v>0.291666666666667</v>
      </c>
      <c r="D29" s="96"/>
      <c r="E29" s="96"/>
      <c r="F29" s="96"/>
      <c r="G29" s="97" t="n">
        <v>0.666666666666667</v>
      </c>
      <c r="H29" s="97"/>
      <c r="I29" s="97"/>
      <c r="J29" s="96" t="n">
        <v>0.416666666666667</v>
      </c>
      <c r="K29" s="96"/>
      <c r="L29" s="98" t="n">
        <v>0.458333333333333</v>
      </c>
      <c r="M29" s="98"/>
      <c r="N29" s="99" t="n">
        <v>15</v>
      </c>
      <c r="O29" s="99"/>
      <c r="P29" s="99"/>
      <c r="Q29" s="99"/>
      <c r="R29" s="98" t="n">
        <v>0.5</v>
      </c>
      <c r="S29" s="98"/>
      <c r="T29" s="98" t="n">
        <v>0.583333333333333</v>
      </c>
      <c r="U29" s="98"/>
      <c r="V29" s="99" t="n">
        <v>30</v>
      </c>
      <c r="W29" s="99"/>
      <c r="X29" s="99"/>
      <c r="Y29" s="99"/>
      <c r="Z29" s="98" t="n">
        <v>0.625</v>
      </c>
      <c r="AA29" s="98"/>
      <c r="AB29" s="98" t="n">
        <v>0.666666666666667</v>
      </c>
      <c r="AC29" s="98"/>
      <c r="AD29" s="98"/>
      <c r="AE29" s="98"/>
      <c r="AF29" s="98"/>
      <c r="AG29" s="98"/>
      <c r="AH29" s="3"/>
      <c r="AI29" s="3"/>
      <c r="AJ29" s="3"/>
      <c r="AK29" s="3"/>
      <c r="AL29" s="3"/>
      <c r="AM29" s="3"/>
      <c r="AN29" s="3"/>
      <c r="AO29" s="1"/>
      <c r="AP29" s="1"/>
    </row>
    <row r="30" customFormat="false" ht="12.75" hidden="false" customHeight="true" outlineLevel="0" collapsed="false">
      <c r="B30" s="91" t="s">
        <v>62</v>
      </c>
      <c r="C30" s="96" t="n">
        <v>0.552083333333333</v>
      </c>
      <c r="D30" s="96"/>
      <c r="E30" s="96"/>
      <c r="F30" s="96"/>
      <c r="G30" s="97" t="n">
        <v>0.927083333333333</v>
      </c>
      <c r="H30" s="97"/>
      <c r="I30" s="97"/>
      <c r="J30" s="96" t="n">
        <v>0.583333333333333</v>
      </c>
      <c r="K30" s="96"/>
      <c r="L30" s="98" t="n">
        <v>0.625</v>
      </c>
      <c r="M30" s="98"/>
      <c r="N30" s="99" t="n">
        <v>30</v>
      </c>
      <c r="O30" s="99"/>
      <c r="P30" s="99"/>
      <c r="Q30" s="99"/>
      <c r="R30" s="98" t="n">
        <v>0.708333333333333</v>
      </c>
      <c r="S30" s="98"/>
      <c r="T30" s="98" t="n">
        <v>0.75</v>
      </c>
      <c r="U30" s="98"/>
      <c r="V30" s="99" t="n">
        <v>15</v>
      </c>
      <c r="W30" s="99"/>
      <c r="X30" s="99"/>
      <c r="Y30" s="99"/>
      <c r="Z30" s="98" t="n">
        <v>0.791666666666667</v>
      </c>
      <c r="AA30" s="98"/>
      <c r="AB30" s="98" t="n">
        <v>0.833333333333333</v>
      </c>
      <c r="AC30" s="98"/>
      <c r="AD30" s="98"/>
      <c r="AE30" s="98"/>
      <c r="AF30" s="98"/>
      <c r="AG30" s="98"/>
      <c r="AH30" s="3"/>
      <c r="AI30" s="3"/>
      <c r="AJ30" s="3"/>
      <c r="AK30" s="3"/>
      <c r="AL30" s="100"/>
      <c r="AM30" s="3"/>
      <c r="AN30" s="1"/>
      <c r="AO30" s="1"/>
      <c r="AP30" s="1"/>
    </row>
    <row r="31" customFormat="false" ht="12.75" hidden="false" customHeight="true" outlineLevel="0" collapsed="false">
      <c r="B31" s="101" t="s">
        <v>63</v>
      </c>
      <c r="C31" s="102" t="n">
        <v>0.625</v>
      </c>
      <c r="D31" s="102"/>
      <c r="E31" s="102"/>
      <c r="F31" s="102"/>
      <c r="G31" s="103" t="n">
        <v>1</v>
      </c>
      <c r="H31" s="103"/>
      <c r="I31" s="103"/>
      <c r="J31" s="96" t="n">
        <v>0.666666666666667</v>
      </c>
      <c r="K31" s="96"/>
      <c r="L31" s="98" t="n">
        <v>0.6875</v>
      </c>
      <c r="M31" s="98"/>
      <c r="N31" s="99" t="n">
        <v>15</v>
      </c>
      <c r="O31" s="99"/>
      <c r="P31" s="99"/>
      <c r="Q31" s="99"/>
      <c r="R31" s="98" t="n">
        <v>0.75</v>
      </c>
      <c r="S31" s="98"/>
      <c r="T31" s="98" t="n">
        <v>0.760416666666667</v>
      </c>
      <c r="U31" s="98"/>
      <c r="V31" s="99" t="n">
        <v>30</v>
      </c>
      <c r="W31" s="99"/>
      <c r="X31" s="99"/>
      <c r="Y31" s="99"/>
      <c r="Z31" s="98" t="n">
        <v>0.854166666666667</v>
      </c>
      <c r="AA31" s="98"/>
      <c r="AB31" s="98" t="n">
        <v>0.864583333333333</v>
      </c>
      <c r="AC31" s="98"/>
      <c r="AD31" s="98"/>
      <c r="AE31" s="98"/>
      <c r="AF31" s="98"/>
      <c r="AG31" s="98"/>
      <c r="AH31" s="3"/>
      <c r="AI31" s="3"/>
      <c r="AJ31" s="3"/>
      <c r="AK31" s="3"/>
      <c r="AL31" s="3"/>
      <c r="AM31" s="3"/>
      <c r="AN31" s="1"/>
      <c r="AO31" s="1"/>
      <c r="AP31" s="1"/>
    </row>
    <row r="32" customFormat="false" ht="12.75" hidden="false" customHeight="true" outlineLevel="0" collapsed="false">
      <c r="B32" s="91" t="s">
        <v>64</v>
      </c>
      <c r="C32" s="102" t="n">
        <v>0.416666666666667</v>
      </c>
      <c r="D32" s="102"/>
      <c r="E32" s="102"/>
      <c r="F32" s="102"/>
      <c r="G32" s="103" t="n">
        <v>0.791666666666667</v>
      </c>
      <c r="H32" s="103"/>
      <c r="I32" s="103"/>
      <c r="J32" s="104" t="n">
        <v>0.5</v>
      </c>
      <c r="K32" s="104"/>
      <c r="L32" s="98" t="n">
        <v>0.510416666666667</v>
      </c>
      <c r="M32" s="98"/>
      <c r="N32" s="99" t="n">
        <v>15</v>
      </c>
      <c r="O32" s="99"/>
      <c r="P32" s="99"/>
      <c r="Q32" s="99"/>
      <c r="R32" s="98" t="n">
        <v>0.583333333333333</v>
      </c>
      <c r="S32" s="98"/>
      <c r="T32" s="98" t="n">
        <v>0.604166666666667</v>
      </c>
      <c r="U32" s="98"/>
      <c r="V32" s="99" t="n">
        <v>30</v>
      </c>
      <c r="W32" s="99"/>
      <c r="X32" s="99"/>
      <c r="Y32" s="99"/>
      <c r="Z32" s="98" t="n">
        <v>0.6875</v>
      </c>
      <c r="AA32" s="98"/>
      <c r="AB32" s="98" t="n">
        <v>0.697916666666667</v>
      </c>
      <c r="AC32" s="98"/>
      <c r="AD32" s="98"/>
      <c r="AE32" s="98"/>
      <c r="AF32" s="98"/>
      <c r="AG32" s="98"/>
      <c r="AH32" s="3"/>
      <c r="AI32" s="3"/>
      <c r="AJ32" s="3"/>
      <c r="AK32" s="3"/>
      <c r="AL32" s="3"/>
      <c r="AM32" s="3"/>
      <c r="AN32" s="1"/>
      <c r="AO32" s="105"/>
      <c r="AP32" s="106"/>
    </row>
    <row r="33" customFormat="false" ht="12.75" hidden="false" customHeight="true" outlineLevel="0" collapsed="false">
      <c r="B33" s="91" t="s">
        <v>65</v>
      </c>
      <c r="C33" s="107" t="n">
        <v>0.78125</v>
      </c>
      <c r="D33" s="107"/>
      <c r="E33" s="107"/>
      <c r="F33" s="107"/>
      <c r="G33" s="108" t="n">
        <v>0.28125</v>
      </c>
      <c r="H33" s="108"/>
      <c r="I33" s="108"/>
      <c r="J33" s="109" t="n">
        <v>0.895833333333333</v>
      </c>
      <c r="K33" s="109"/>
      <c r="L33" s="110" t="n">
        <v>0.90625</v>
      </c>
      <c r="M33" s="110"/>
      <c r="N33" s="111" t="n">
        <v>15</v>
      </c>
      <c r="O33" s="111"/>
      <c r="P33" s="111"/>
      <c r="Q33" s="111"/>
      <c r="R33" s="110" t="n">
        <v>0</v>
      </c>
      <c r="S33" s="110"/>
      <c r="T33" s="110" t="n">
        <v>0.0208333333333333</v>
      </c>
      <c r="U33" s="110"/>
      <c r="V33" s="111" t="n">
        <v>30</v>
      </c>
      <c r="W33" s="111"/>
      <c r="X33" s="111"/>
      <c r="Y33" s="111"/>
      <c r="Z33" s="110" t="n">
        <v>0.125</v>
      </c>
      <c r="AA33" s="110"/>
      <c r="AB33" s="110" t="n">
        <v>0.135416666666667</v>
      </c>
      <c r="AC33" s="110"/>
      <c r="AD33" s="110"/>
      <c r="AE33" s="110"/>
      <c r="AF33" s="110"/>
      <c r="AG33" s="110"/>
      <c r="AH33" s="3"/>
      <c r="AI33" s="3"/>
      <c r="AJ33" s="3"/>
      <c r="AK33" s="3"/>
      <c r="AL33" s="3"/>
      <c r="AM33" s="3"/>
      <c r="AN33" s="1"/>
      <c r="AO33" s="105"/>
      <c r="AP33" s="106"/>
    </row>
    <row r="34" customFormat="false" ht="12.75" hidden="false" customHeight="true" outlineLevel="0" collapsed="false">
      <c r="B34" s="91" t="s">
        <v>66</v>
      </c>
      <c r="C34" s="112" t="n">
        <v>0.375</v>
      </c>
      <c r="D34" s="112"/>
      <c r="E34" s="112"/>
      <c r="F34" s="112"/>
      <c r="G34" s="113" t="n">
        <v>0.708333333333333</v>
      </c>
      <c r="H34" s="113"/>
      <c r="I34" s="113"/>
      <c r="J34" s="114" t="n">
        <v>0.458333333333333</v>
      </c>
      <c r="K34" s="114"/>
      <c r="L34" s="115" t="n">
        <v>0.46875</v>
      </c>
      <c r="M34" s="115"/>
      <c r="N34" s="116" t="n">
        <v>15</v>
      </c>
      <c r="O34" s="116"/>
      <c r="P34" s="116"/>
      <c r="Q34" s="116"/>
      <c r="R34" s="115" t="n">
        <v>0.541666666666667</v>
      </c>
      <c r="S34" s="115"/>
      <c r="T34" s="115" t="n">
        <v>0.5625</v>
      </c>
      <c r="U34" s="115"/>
      <c r="V34" s="116" t="n">
        <v>30</v>
      </c>
      <c r="W34" s="116"/>
      <c r="X34" s="116"/>
      <c r="Y34" s="116"/>
      <c r="Z34" s="115" t="n">
        <v>0.645833333333333</v>
      </c>
      <c r="AA34" s="115"/>
      <c r="AB34" s="115" t="n">
        <v>0.65625</v>
      </c>
      <c r="AC34" s="115"/>
      <c r="AD34" s="115"/>
      <c r="AE34" s="115"/>
      <c r="AF34" s="115"/>
      <c r="AG34" s="115"/>
      <c r="AH34" s="3"/>
      <c r="AI34" s="3"/>
      <c r="AJ34" s="3"/>
      <c r="AK34" s="3"/>
      <c r="AL34" s="3"/>
      <c r="AM34" s="3"/>
      <c r="AN34" s="1"/>
      <c r="AO34" s="105"/>
      <c r="AP34" s="106"/>
    </row>
    <row r="35" customFormat="false" ht="12.75" hidden="false" customHeight="true" outlineLevel="0" collapsed="false">
      <c r="B35" s="91" t="s">
        <v>67</v>
      </c>
      <c r="C35" s="117" t="n">
        <v>0.416666666666667</v>
      </c>
      <c r="D35" s="117"/>
      <c r="E35" s="117"/>
      <c r="F35" s="117"/>
      <c r="G35" s="97" t="n">
        <v>0.916666666666667</v>
      </c>
      <c r="H35" s="97"/>
      <c r="I35" s="97"/>
      <c r="J35" s="118" t="n">
        <v>0.541666666666667</v>
      </c>
      <c r="K35" s="118"/>
      <c r="L35" s="98" t="n">
        <v>0.552083333333333</v>
      </c>
      <c r="M35" s="98"/>
      <c r="N35" s="99" t="n">
        <v>15</v>
      </c>
      <c r="O35" s="99"/>
      <c r="P35" s="99"/>
      <c r="Q35" s="99"/>
      <c r="R35" s="98" t="n">
        <v>0.666666666666667</v>
      </c>
      <c r="S35" s="98"/>
      <c r="T35" s="98" t="n">
        <v>0.6875</v>
      </c>
      <c r="U35" s="98"/>
      <c r="V35" s="99" t="n">
        <v>30</v>
      </c>
      <c r="W35" s="99"/>
      <c r="X35" s="99"/>
      <c r="Y35" s="99"/>
      <c r="Z35" s="98" t="n">
        <v>0.8125</v>
      </c>
      <c r="AA35" s="98"/>
      <c r="AB35" s="98" t="n">
        <v>0.822916666666667</v>
      </c>
      <c r="AC35" s="98"/>
      <c r="AD35" s="98"/>
      <c r="AE35" s="98"/>
      <c r="AF35" s="98"/>
      <c r="AG35" s="98"/>
      <c r="AH35" s="3"/>
      <c r="AI35" s="3"/>
      <c r="AJ35" s="3"/>
      <c r="AK35" s="3"/>
      <c r="AL35" s="3"/>
      <c r="AM35" s="3"/>
      <c r="AN35" s="1"/>
      <c r="AO35" s="105"/>
      <c r="AP35" s="106"/>
    </row>
    <row r="36" customFormat="false" ht="12.75" hidden="false" customHeight="true" outlineLevel="0" collapsed="false">
      <c r="B36" s="91" t="s">
        <v>68</v>
      </c>
      <c r="C36" s="107" t="n">
        <v>0.5</v>
      </c>
      <c r="D36" s="107"/>
      <c r="E36" s="107"/>
      <c r="F36" s="107"/>
      <c r="G36" s="108" t="n">
        <v>1</v>
      </c>
      <c r="H36" s="108"/>
      <c r="I36" s="108"/>
      <c r="J36" s="107" t="n">
        <v>0.625</v>
      </c>
      <c r="K36" s="107"/>
      <c r="L36" s="98" t="n">
        <v>0.635416666666667</v>
      </c>
      <c r="M36" s="98"/>
      <c r="N36" s="99" t="n">
        <v>15</v>
      </c>
      <c r="O36" s="99"/>
      <c r="P36" s="99"/>
      <c r="Q36" s="99"/>
      <c r="R36" s="98" t="n">
        <v>0.760416666666667</v>
      </c>
      <c r="S36" s="98"/>
      <c r="T36" s="98" t="n">
        <v>0.78125</v>
      </c>
      <c r="U36" s="98"/>
      <c r="V36" s="99" t="n">
        <v>30</v>
      </c>
      <c r="W36" s="99"/>
      <c r="X36" s="99"/>
      <c r="Y36" s="99"/>
      <c r="Z36" s="98" t="n">
        <v>0.895833333333333</v>
      </c>
      <c r="AA36" s="98"/>
      <c r="AB36" s="98" t="n">
        <v>0.90625</v>
      </c>
      <c r="AC36" s="98"/>
      <c r="AD36" s="98"/>
      <c r="AE36" s="98"/>
      <c r="AF36" s="98"/>
      <c r="AG36" s="98"/>
      <c r="AH36" s="3"/>
      <c r="AI36" s="3"/>
      <c r="AJ36" s="3"/>
      <c r="AK36" s="3"/>
      <c r="AL36" s="3"/>
      <c r="AM36" s="3"/>
      <c r="AN36" s="1"/>
      <c r="AO36" s="3"/>
      <c r="AP36" s="1"/>
    </row>
    <row r="37" customFormat="false" ht="12.75" hidden="false" customHeight="true" outlineLevel="0" collapsed="false">
      <c r="B37" s="91" t="s">
        <v>69</v>
      </c>
      <c r="C37" s="119" t="n">
        <v>0.291666666666667</v>
      </c>
      <c r="D37" s="119"/>
      <c r="E37" s="119"/>
      <c r="F37" s="119"/>
      <c r="G37" s="113" t="n">
        <v>0.791666666666667</v>
      </c>
      <c r="H37" s="113"/>
      <c r="I37" s="113"/>
      <c r="J37" s="96" t="n">
        <v>0.416666666666667</v>
      </c>
      <c r="K37" s="96"/>
      <c r="L37" s="98" t="n">
        <v>0.458333333333333</v>
      </c>
      <c r="M37" s="98"/>
      <c r="N37" s="99" t="n">
        <v>15</v>
      </c>
      <c r="O37" s="99"/>
      <c r="P37" s="99"/>
      <c r="Q37" s="99"/>
      <c r="R37" s="98" t="n">
        <v>0.5</v>
      </c>
      <c r="S37" s="98"/>
      <c r="T37" s="98" t="n">
        <v>0.583333333333333</v>
      </c>
      <c r="U37" s="98"/>
      <c r="V37" s="99" t="n">
        <v>30</v>
      </c>
      <c r="W37" s="99"/>
      <c r="X37" s="99"/>
      <c r="Y37" s="99"/>
      <c r="Z37" s="98" t="n">
        <v>0.625</v>
      </c>
      <c r="AA37" s="98"/>
      <c r="AB37" s="98" t="n">
        <v>0.75</v>
      </c>
      <c r="AC37" s="98"/>
      <c r="AD37" s="98"/>
      <c r="AE37" s="98"/>
      <c r="AF37" s="98"/>
      <c r="AG37" s="98"/>
      <c r="AH37" s="3"/>
      <c r="AI37" s="3"/>
      <c r="AJ37" s="3"/>
      <c r="AK37" s="3"/>
      <c r="AL37" s="3"/>
      <c r="AM37" s="3"/>
      <c r="AN37" s="1"/>
      <c r="AO37" s="3"/>
      <c r="AP37" s="1"/>
    </row>
    <row r="38" customFormat="false" ht="12.75" hidden="false" customHeight="true" outlineLevel="0" collapsed="false">
      <c r="B38" s="91" t="s">
        <v>70</v>
      </c>
      <c r="C38" s="112" t="n">
        <v>0.5</v>
      </c>
      <c r="D38" s="112"/>
      <c r="E38" s="112"/>
      <c r="F38" s="112"/>
      <c r="G38" s="97" t="n">
        <v>0.875</v>
      </c>
      <c r="H38" s="97"/>
      <c r="I38" s="97"/>
      <c r="J38" s="96" t="n">
        <v>0.583333333333333</v>
      </c>
      <c r="K38" s="96"/>
      <c r="L38" s="98" t="n">
        <v>0.625</v>
      </c>
      <c r="M38" s="98"/>
      <c r="N38" s="99" t="n">
        <v>30</v>
      </c>
      <c r="O38" s="99"/>
      <c r="P38" s="99"/>
      <c r="Q38" s="99"/>
      <c r="R38" s="98" t="n">
        <v>0.708333333333333</v>
      </c>
      <c r="S38" s="98"/>
      <c r="T38" s="98" t="n">
        <v>0.75</v>
      </c>
      <c r="U38" s="98"/>
      <c r="V38" s="99" t="n">
        <v>15</v>
      </c>
      <c r="W38" s="99"/>
      <c r="X38" s="99"/>
      <c r="Y38" s="99"/>
      <c r="Z38" s="98" t="n">
        <v>0.791666666666667</v>
      </c>
      <c r="AA38" s="98"/>
      <c r="AB38" s="98" t="n">
        <v>0.833333333333333</v>
      </c>
      <c r="AC38" s="98"/>
      <c r="AD38" s="98"/>
      <c r="AE38" s="98"/>
      <c r="AF38" s="98"/>
      <c r="AG38" s="98"/>
      <c r="AH38" s="3"/>
      <c r="AI38" s="3"/>
      <c r="AJ38" s="3"/>
      <c r="AK38" s="3"/>
      <c r="AL38" s="3"/>
      <c r="AM38" s="3"/>
      <c r="AN38" s="1"/>
      <c r="AO38" s="3"/>
      <c r="AP38" s="1"/>
    </row>
    <row r="39" customFormat="false" ht="25.5" hidden="false" customHeight="true" outlineLevel="0" collapsed="false">
      <c r="B39" s="120"/>
      <c r="C39" s="121"/>
      <c r="D39" s="121"/>
      <c r="E39" s="121"/>
      <c r="F39" s="121"/>
      <c r="G39" s="121"/>
      <c r="H39" s="121"/>
      <c r="I39" s="121"/>
      <c r="J39" s="122"/>
      <c r="K39" s="122"/>
      <c r="L39" s="123"/>
      <c r="M39" s="124" t="s">
        <v>71</v>
      </c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3"/>
      <c r="Z39" s="122"/>
      <c r="AA39" s="122"/>
      <c r="AB39" s="122"/>
      <c r="AC39" s="122"/>
      <c r="AD39" s="122"/>
      <c r="AE39" s="122"/>
      <c r="AF39" s="122"/>
      <c r="AG39" s="122"/>
      <c r="AH39" s="3"/>
      <c r="AI39" s="3"/>
      <c r="AJ39" s="3"/>
      <c r="AK39" s="3"/>
      <c r="AL39" s="3"/>
      <c r="AM39" s="3"/>
      <c r="AN39" s="1"/>
      <c r="AO39" s="125"/>
      <c r="AP39" s="106"/>
    </row>
    <row r="40" customFormat="false" ht="25.5" hidden="false" customHeight="true" outlineLevel="0" collapsed="false">
      <c r="A40" s="126"/>
      <c r="B40" s="127"/>
      <c r="C40" s="128"/>
      <c r="D40" s="128"/>
      <c r="E40" s="128"/>
      <c r="F40" s="128"/>
      <c r="G40" s="128"/>
      <c r="H40" s="128"/>
      <c r="I40" s="128"/>
      <c r="J40" s="128"/>
      <c r="K40" s="128"/>
      <c r="L40" s="123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3"/>
      <c r="Z40" s="123"/>
      <c r="AA40" s="123"/>
      <c r="AB40" s="123"/>
      <c r="AC40" s="123"/>
      <c r="AD40" s="123"/>
      <c r="AE40" s="123"/>
      <c r="AF40" s="123"/>
      <c r="AG40" s="123"/>
      <c r="AH40" s="3"/>
      <c r="AI40" s="3"/>
      <c r="AJ40" s="3"/>
      <c r="AK40" s="3"/>
      <c r="AL40" s="3"/>
      <c r="AM40" s="3"/>
      <c r="AN40" s="3"/>
      <c r="AO40" s="125"/>
      <c r="AP40" s="106"/>
    </row>
  </sheetData>
  <mergeCells count="144">
    <mergeCell ref="B2:AN2"/>
    <mergeCell ref="B3:AN3"/>
    <mergeCell ref="B4:AN4"/>
    <mergeCell ref="B5:AN5"/>
    <mergeCell ref="V6:AE6"/>
    <mergeCell ref="AF6:AL6"/>
    <mergeCell ref="G7:T7"/>
    <mergeCell ref="V7:AE7"/>
    <mergeCell ref="AF7:AL7"/>
    <mergeCell ref="G8:T8"/>
    <mergeCell ref="G9:T9"/>
    <mergeCell ref="W10:AG10"/>
    <mergeCell ref="AH10:AN10"/>
    <mergeCell ref="W11:AM11"/>
    <mergeCell ref="W12:AM12"/>
    <mergeCell ref="A13:A15"/>
    <mergeCell ref="B13:B15"/>
    <mergeCell ref="AH13:AH15"/>
    <mergeCell ref="AI13:AI15"/>
    <mergeCell ref="AJ13:AJ15"/>
    <mergeCell ref="AK13:AK15"/>
    <mergeCell ref="AL13:AL15"/>
    <mergeCell ref="AM13:AM15"/>
    <mergeCell ref="AN13:AN15"/>
    <mergeCell ref="AO13:AO15"/>
    <mergeCell ref="AP13:AP15"/>
    <mergeCell ref="J27:AG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G28"/>
    <mergeCell ref="C29:F29"/>
    <mergeCell ref="G29:I29"/>
    <mergeCell ref="J29:K29"/>
    <mergeCell ref="L29:M29"/>
    <mergeCell ref="N29:Q29"/>
    <mergeCell ref="R29:S29"/>
    <mergeCell ref="T29:U29"/>
    <mergeCell ref="V29:Y29"/>
    <mergeCell ref="Z29:AA29"/>
    <mergeCell ref="AB29:AG29"/>
    <mergeCell ref="C30:F30"/>
    <mergeCell ref="G30:I30"/>
    <mergeCell ref="J30:K30"/>
    <mergeCell ref="L30:M30"/>
    <mergeCell ref="N30:Q30"/>
    <mergeCell ref="R30:S30"/>
    <mergeCell ref="T30:U30"/>
    <mergeCell ref="V30:Y30"/>
    <mergeCell ref="Z30:AA30"/>
    <mergeCell ref="AB30:AG30"/>
    <mergeCell ref="C31:F31"/>
    <mergeCell ref="G31:I31"/>
    <mergeCell ref="J31:K31"/>
    <mergeCell ref="L31:M31"/>
    <mergeCell ref="N31:Q31"/>
    <mergeCell ref="R31:S31"/>
    <mergeCell ref="T31:U31"/>
    <mergeCell ref="V31:Y31"/>
    <mergeCell ref="Z31:AA31"/>
    <mergeCell ref="AB31:AG31"/>
    <mergeCell ref="C32:F32"/>
    <mergeCell ref="G32:I32"/>
    <mergeCell ref="J32:K32"/>
    <mergeCell ref="L32:M32"/>
    <mergeCell ref="N32:Q32"/>
    <mergeCell ref="R32:S32"/>
    <mergeCell ref="T32:U32"/>
    <mergeCell ref="V32:Y32"/>
    <mergeCell ref="Z32:AA32"/>
    <mergeCell ref="AB32:AG32"/>
    <mergeCell ref="C33:F33"/>
    <mergeCell ref="G33:I33"/>
    <mergeCell ref="J33:K33"/>
    <mergeCell ref="L33:M33"/>
    <mergeCell ref="N33:Q33"/>
    <mergeCell ref="R33:S33"/>
    <mergeCell ref="T33:U33"/>
    <mergeCell ref="V33:Y33"/>
    <mergeCell ref="Z33:AA33"/>
    <mergeCell ref="AB33:AG33"/>
    <mergeCell ref="C34:F34"/>
    <mergeCell ref="G34:I34"/>
    <mergeCell ref="J34:K34"/>
    <mergeCell ref="L34:M34"/>
    <mergeCell ref="N34:Q34"/>
    <mergeCell ref="R34:S34"/>
    <mergeCell ref="T34:U34"/>
    <mergeCell ref="V34:Y34"/>
    <mergeCell ref="Z34:AA34"/>
    <mergeCell ref="AB34:AG34"/>
    <mergeCell ref="C35:F35"/>
    <mergeCell ref="G35:I35"/>
    <mergeCell ref="J35:K35"/>
    <mergeCell ref="L35:M35"/>
    <mergeCell ref="N35:Q35"/>
    <mergeCell ref="R35:S35"/>
    <mergeCell ref="T35:U35"/>
    <mergeCell ref="V35:Y35"/>
    <mergeCell ref="Z35:AA35"/>
    <mergeCell ref="AB35:AG35"/>
    <mergeCell ref="C36:F36"/>
    <mergeCell ref="G36:I36"/>
    <mergeCell ref="J36:K36"/>
    <mergeCell ref="L36:M36"/>
    <mergeCell ref="N36:Q36"/>
    <mergeCell ref="R36:S36"/>
    <mergeCell ref="T36:U36"/>
    <mergeCell ref="V36:Y36"/>
    <mergeCell ref="Z36:AA36"/>
    <mergeCell ref="AB36:AG36"/>
    <mergeCell ref="C37:F37"/>
    <mergeCell ref="G37:I37"/>
    <mergeCell ref="J37:K37"/>
    <mergeCell ref="L37:M37"/>
    <mergeCell ref="N37:Q37"/>
    <mergeCell ref="R37:S37"/>
    <mergeCell ref="T37:U37"/>
    <mergeCell ref="V37:Y37"/>
    <mergeCell ref="Z37:AA37"/>
    <mergeCell ref="AB37:AG37"/>
    <mergeCell ref="C38:F38"/>
    <mergeCell ref="G38:I38"/>
    <mergeCell ref="J38:K38"/>
    <mergeCell ref="L38:M38"/>
    <mergeCell ref="N38:Q38"/>
    <mergeCell ref="R38:S38"/>
    <mergeCell ref="T38:U38"/>
    <mergeCell ref="V38:Y38"/>
    <mergeCell ref="Z38:AA38"/>
    <mergeCell ref="AB38:AG38"/>
    <mergeCell ref="C39:F39"/>
    <mergeCell ref="G39:I39"/>
    <mergeCell ref="J39:K39"/>
    <mergeCell ref="M39:X40"/>
    <mergeCell ref="Z39:AA39"/>
    <mergeCell ref="AB39:AG39"/>
    <mergeCell ref="AO39:AO41"/>
  </mergeCells>
  <conditionalFormatting sqref="AJ16:AK26">
    <cfRule type="cellIs" priority="2" operator="greaterThan" aboveAverage="0" equalAverage="0" bottom="0" percent="0" rank="0" text="" dxfId="0">
      <formula>3</formula>
    </cfRule>
  </conditionalFormatting>
  <conditionalFormatting sqref="C13:AG13">
    <cfRule type="cellIs" priority="3" operator="equal" aboveAverage="0" equalAverage="0" bottom="0" percent="0" rank="0" text="" dxfId="1">
      <formula>"сб"</formula>
    </cfRule>
  </conditionalFormatting>
  <conditionalFormatting sqref="L17,S17,Z17,AG17,C25"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"в"</formula>
    </cfRule>
    <cfRule type="cellIs" priority="6" operator="equal" aboveAverage="0" equalAverage="0" bottom="0" percent="0" rank="0" text="" dxfId="4">
      <formula>"от"</formula>
    </cfRule>
  </conditionalFormatting>
  <conditionalFormatting sqref="G16:J16,AE16,L16:M16,C16:D16,O16:AB16"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E16:F16">
    <cfRule type="cellIs" priority="9" operator="equal" aboveAverage="0" equalAverage="0" bottom="0" percent="0" rank="0" text="" dxfId="7">
      <formula>"в"</formula>
    </cfRule>
    <cfRule type="cellIs" priority="10" operator="equal" aboveAverage="0" equalAverage="0" bottom="0" percent="0" rank="0" text="" dxfId="8">
      <formula>"от"</formula>
    </cfRule>
  </conditionalFormatting>
  <conditionalFormatting sqref="AC16:AD16">
    <cfRule type="cellIs" priority="11" operator="equal" aboveAverage="0" equalAverage="0" bottom="0" percent="0" rank="0" text="" dxfId="9">
      <formula>"в"</formula>
    </cfRule>
    <cfRule type="cellIs" priority="12" operator="equal" aboveAverage="0" equalAverage="0" bottom="0" percent="0" rank="0" text="" dxfId="10">
      <formula>"от"</formula>
    </cfRule>
  </conditionalFormatting>
  <conditionalFormatting sqref="C15:AG15">
    <cfRule type="cellIs" priority="13" operator="equal" aboveAverage="0" equalAverage="0" bottom="0" percent="0" rank="0" text="" dxfId="11">
      <formula>"сб"</formula>
    </cfRule>
    <cfRule type="cellIs" priority="14" operator="equal" aboveAverage="0" equalAverage="0" bottom="0" percent="0" rank="0" text="" dxfId="12">
      <formula>"вс"</formula>
    </cfRule>
  </conditionalFormatting>
  <conditionalFormatting sqref="J22,Q22:U22,X22:Z22,AE22:AG22,AB22,L22:N22">
    <cfRule type="cellIs" priority="15" operator="equal" aboveAverage="0" equalAverage="0" bottom="0" percent="0" rank="0" text="" dxfId="13">
      <formula>2</formula>
    </cfRule>
    <cfRule type="cellIs" priority="16" operator="equal" aboveAverage="0" equalAverage="0" bottom="0" percent="0" rank="0" text="" dxfId="14">
      <formula>"в"</formula>
    </cfRule>
    <cfRule type="cellIs" priority="17" operator="equal" aboveAverage="0" equalAverage="0" bottom="0" percent="0" rank="0" text="" dxfId="15">
      <formula>"от"</formula>
    </cfRule>
  </conditionalFormatting>
  <conditionalFormatting sqref="J22,Q22:U22,X22:Z22,AE22:AG22,AB22,L22:N22">
    <cfRule type="cellIs" priority="18" operator="equal" aboveAverage="0" equalAverage="0" bottom="0" percent="0" rank="0" text="" dxfId="16">
      <formula>2</formula>
    </cfRule>
    <cfRule type="cellIs" priority="19" operator="equal" aboveAverage="0" equalAverage="0" bottom="0" percent="0" rank="0" text="" dxfId="17">
      <formula>"в"</formula>
    </cfRule>
    <cfRule type="cellIs" priority="20" operator="equal" aboveAverage="0" equalAverage="0" bottom="0" percent="0" rank="0" text="" dxfId="18">
      <formula>"от"</formula>
    </cfRule>
  </conditionalFormatting>
  <conditionalFormatting sqref="J22,Q22:U22,X22:Z22,AE22:AG22,AB22,L22:N22">
    <cfRule type="cellIs" priority="21" operator="equal" aboveAverage="0" equalAverage="0" bottom="0" percent="0" rank="0" text="" dxfId="19">
      <formula>2</formula>
    </cfRule>
    <cfRule type="cellIs" priority="22" operator="equal" aboveAverage="0" equalAverage="0" bottom="0" percent="0" rank="0" text="" dxfId="20">
      <formula>"в"</formula>
    </cfRule>
    <cfRule type="cellIs" priority="23" operator="equal" aboveAverage="0" equalAverage="0" bottom="0" percent="0" rank="0" text="" dxfId="21">
      <formula>"от"</formula>
    </cfRule>
  </conditionalFormatting>
  <conditionalFormatting sqref="J22,Q22:U22,X22:Z22,AE22:AG22,AB22,L22:N22">
    <cfRule type="cellIs" priority="24" operator="equal" aboveAverage="0" equalAverage="0" bottom="0" percent="0" rank="0" text="" dxfId="22">
      <formula>2</formula>
    </cfRule>
    <cfRule type="cellIs" priority="25" operator="equal" aboveAverage="0" equalAverage="0" bottom="0" percent="0" rank="0" text="" dxfId="23">
      <formula>"в"</formula>
    </cfRule>
    <cfRule type="cellIs" priority="26" operator="equal" aboveAverage="0" equalAverage="0" bottom="0" percent="0" rank="0" text="" dxfId="24">
      <formula>"от"</formula>
    </cfRule>
  </conditionalFormatting>
  <conditionalFormatting sqref="F26">
    <cfRule type="cellIs" priority="27" operator="equal" aboveAverage="0" equalAverage="0" bottom="0" percent="0" rank="0" text="" dxfId="25">
      <formula>2</formula>
    </cfRule>
    <cfRule type="cellIs" priority="28" operator="equal" aboveAverage="0" equalAverage="0" bottom="0" percent="0" rank="0" text="" dxfId="26">
      <formula>"в"</formula>
    </cfRule>
    <cfRule type="cellIs" priority="29" operator="equal" aboveAverage="0" equalAverage="0" bottom="0" percent="0" rank="0" text="" dxfId="27">
      <formula>"от"</formula>
    </cfRule>
  </conditionalFormatting>
  <conditionalFormatting sqref="F23,H23">
    <cfRule type="cellIs" priority="30" operator="equal" aboveAverage="0" equalAverage="0" bottom="0" percent="0" rank="0" text="" dxfId="28">
      <formula>2</formula>
    </cfRule>
    <cfRule type="cellIs" priority="31" operator="equal" aboveAverage="0" equalAverage="0" bottom="0" percent="0" rank="0" text="" dxfId="29">
      <formula>"в"</formula>
    </cfRule>
    <cfRule type="cellIs" priority="32" operator="equal" aboveAverage="0" equalAverage="0" bottom="0" percent="0" rank="0" text="" dxfId="30">
      <formula>"от"</formula>
    </cfRule>
  </conditionalFormatting>
  <conditionalFormatting sqref="G17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O23,V23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L25:L26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D25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G24,K24,O24,S24,W24,AA24,AE24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K17,R17,Y17,AF17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H17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F18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M18:N18,T18:U18,AA18:AB18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G26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I25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H25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P25:P26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O26">
    <cfRule type="cellIs" priority="72" operator="equal" aboveAverage="0" equalAverage="0" bottom="0" percent="0" rank="0" text="" dxfId="70">
      <formula>2</formula>
    </cfRule>
    <cfRule type="cellIs" priority="73" operator="equal" aboveAverage="0" equalAverage="0" bottom="0" percent="0" rank="0" text="" dxfId="71">
      <formula>"в"</formula>
    </cfRule>
    <cfRule type="cellIs" priority="74" operator="equal" aboveAverage="0" equalAverage="0" bottom="0" percent="0" rank="0" text="" dxfId="72">
      <formula>"от"</formula>
    </cfRule>
  </conditionalFormatting>
  <conditionalFormatting sqref="W25">
    <cfRule type="cellIs" priority="75" operator="equal" aboveAverage="0" equalAverage="0" bottom="0" percent="0" rank="0" text="" dxfId="73">
      <formula>2</formula>
    </cfRule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V25">
    <cfRule type="cellIs" priority="78" operator="equal" aboveAverage="0" equalAverage="0" bottom="0" percent="0" rank="0" text="" dxfId="76">
      <formula>2</formula>
    </cfRule>
    <cfRule type="cellIs" priority="79" operator="equal" aboveAverage="0" equalAverage="0" bottom="0" percent="0" rank="0" text="" dxfId="77">
      <formula>"в"</formula>
    </cfRule>
    <cfRule type="cellIs" priority="80" operator="equal" aboveAverage="0" equalAverage="0" bottom="0" percent="0" rank="0" text="" dxfId="78">
      <formula>"от"</formula>
    </cfRule>
  </conditionalFormatting>
  <conditionalFormatting sqref="AD25">
    <cfRule type="cellIs" priority="81" operator="equal" aboveAverage="0" equalAverage="0" bottom="0" percent="0" rank="0" text="" dxfId="79">
      <formula>2</formula>
    </cfRule>
    <cfRule type="cellIs" priority="82" operator="equal" aboveAverage="0" equalAverage="0" bottom="0" percent="0" rank="0" text="" dxfId="80">
      <formula>"в"</formula>
    </cfRule>
    <cfRule type="cellIs" priority="83" operator="equal" aboveAverage="0" equalAverage="0" bottom="0" percent="0" rank="0" text="" dxfId="81">
      <formula>"от"</formula>
    </cfRule>
  </conditionalFormatting>
  <conditionalFormatting sqref="AC25:AC26">
    <cfRule type="cellIs" priority="84" operator="equal" aboveAverage="0" equalAverage="0" bottom="0" percent="0" rank="0" text="" dxfId="82">
      <formula>2</formula>
    </cfRule>
    <cfRule type="cellIs" priority="85" operator="equal" aboveAverage="0" equalAverage="0" bottom="0" percent="0" rank="0" text="" dxfId="83">
      <formula>"в"</formula>
    </cfRule>
    <cfRule type="cellIs" priority="86" operator="equal" aboveAverage="0" equalAverage="0" bottom="0" percent="0" rank="0" text="" dxfId="84">
      <formula>"от"</formula>
    </cfRule>
  </conditionalFormatting>
  <conditionalFormatting sqref="G22">
    <cfRule type="cellIs" priority="87" operator="equal" aboveAverage="0" equalAverage="0" bottom="0" percent="0" rank="0" text="" dxfId="85">
      <formula>2</formula>
    </cfRule>
    <cfRule type="cellIs" priority="88" operator="equal" aboveAverage="0" equalAverage="0" bottom="0" percent="0" rank="0" text="" dxfId="86">
      <formula>"в"</formula>
    </cfRule>
    <cfRule type="cellIs" priority="89" operator="equal" aboveAverage="0" equalAverage="0" bottom="0" percent="0" rank="0" text="" dxfId="87">
      <formula>"от"</formula>
    </cfRule>
  </conditionalFormatting>
  <conditionalFormatting sqref="Q23:R23,AF23">
    <cfRule type="cellIs" priority="90" operator="equal" aboveAverage="0" equalAverage="0" bottom="0" percent="0" rank="0" text="" dxfId="88">
      <formula>2</formula>
    </cfRule>
    <cfRule type="cellIs" priority="91" operator="equal" aboveAverage="0" equalAverage="0" bottom="0" percent="0" rank="0" text="" dxfId="89">
      <formula>"в"</formula>
    </cfRule>
    <cfRule type="cellIs" priority="92" operator="equal" aboveAverage="0" equalAverage="0" bottom="0" percent="0" rank="0" text="" dxfId="90">
      <formula>"от"</formula>
    </cfRule>
  </conditionalFormatting>
  <conditionalFormatting sqref="H26">
    <cfRule type="cellIs" priority="93" operator="equal" aboveAverage="0" equalAverage="0" bottom="0" percent="0" rank="0" text="" dxfId="91">
      <formula>2</formula>
    </cfRule>
    <cfRule type="cellIs" priority="94" operator="equal" aboveAverage="0" equalAverage="0" bottom="0" percent="0" rank="0" text="" dxfId="92">
      <formula>"в"</formula>
    </cfRule>
    <cfRule type="cellIs" priority="95" operator="equal" aboveAverage="0" equalAverage="0" bottom="0" percent="0" rank="0" text="" dxfId="93">
      <formula>"от"</formula>
    </cfRule>
  </conditionalFormatting>
  <conditionalFormatting sqref="S26">
    <cfRule type="cellIs" priority="96" operator="equal" aboveAverage="0" equalAverage="0" bottom="0" percent="0" rank="0" text="" dxfId="94">
      <formula>2</formula>
    </cfRule>
    <cfRule type="cellIs" priority="97" operator="equal" aboveAverage="0" equalAverage="0" bottom="0" percent="0" rank="0" text="" dxfId="95">
      <formula>"в"</formula>
    </cfRule>
    <cfRule type="cellIs" priority="98" operator="equal" aboveAverage="0" equalAverage="0" bottom="0" percent="0" rank="0" text="" dxfId="96">
      <formula>"от"</formula>
    </cfRule>
  </conditionalFormatting>
  <conditionalFormatting sqref="U26">
    <cfRule type="cellIs" priority="99" operator="equal" aboveAverage="0" equalAverage="0" bottom="0" percent="0" rank="0" text="" dxfId="97">
      <formula>2</formula>
    </cfRule>
    <cfRule type="cellIs" priority="100" operator="equal" aboveAverage="0" equalAverage="0" bottom="0" percent="0" rank="0" text="" dxfId="98">
      <formula>"в"</formula>
    </cfRule>
    <cfRule type="cellIs" priority="101" operator="equal" aboveAverage="0" equalAverage="0" bottom="0" percent="0" rank="0" text="" dxfId="99">
      <formula>"от"</formula>
    </cfRule>
  </conditionalFormatting>
  <conditionalFormatting sqref="Y26">
    <cfRule type="cellIs" priority="102" operator="equal" aboveAverage="0" equalAverage="0" bottom="0" percent="0" rank="0" text="" dxfId="100">
      <formula>2</formula>
    </cfRule>
    <cfRule type="cellIs" priority="103" operator="equal" aboveAverage="0" equalAverage="0" bottom="0" percent="0" rank="0" text="" dxfId="101">
      <formula>"в"</formula>
    </cfRule>
    <cfRule type="cellIs" priority="104" operator="equal" aboveAverage="0" equalAverage="0" bottom="0" percent="0" rank="0" text="" dxfId="102">
      <formula>"от"</formula>
    </cfRule>
  </conditionalFormatting>
  <conditionalFormatting sqref="AB26">
    <cfRule type="cellIs" priority="105" operator="equal" aboveAverage="0" equalAverage="0" bottom="0" percent="0" rank="0" text="" dxfId="103">
      <formula>2</formula>
    </cfRule>
    <cfRule type="cellIs" priority="106" operator="equal" aboveAverage="0" equalAverage="0" bottom="0" percent="0" rank="0" text="" dxfId="104">
      <formula>"в"</formula>
    </cfRule>
    <cfRule type="cellIs" priority="107" operator="equal" aboveAverage="0" equalAverage="0" bottom="0" percent="0" rank="0" text="" dxfId="105">
      <formula>"от"</formula>
    </cfRule>
  </conditionalFormatting>
  <conditionalFormatting sqref="AF26">
    <cfRule type="cellIs" priority="108" operator="equal" aboveAverage="0" equalAverage="0" bottom="0" percent="0" rank="0" text="" dxfId="106">
      <formula>2</formula>
    </cfRule>
    <cfRule type="cellIs" priority="109" operator="equal" aboveAverage="0" equalAverage="0" bottom="0" percent="0" rank="0" text="" dxfId="107">
      <formula>"в"</formula>
    </cfRule>
    <cfRule type="cellIs" priority="110" operator="equal" aboveAverage="0" equalAverage="0" bottom="0" percent="0" rank="0" text="" dxfId="108">
      <formula>"от"</formula>
    </cfRule>
  </conditionalFormatting>
  <conditionalFormatting sqref="X26">
    <cfRule type="cellIs" priority="111" operator="equal" aboveAverage="0" equalAverage="0" bottom="0" percent="0" rank="0" text="" dxfId="109">
      <formula>2</formula>
    </cfRule>
    <cfRule type="cellIs" priority="112" operator="equal" aboveAverage="0" equalAverage="0" bottom="0" percent="0" rank="0" text="" dxfId="110">
      <formula>"в"</formula>
    </cfRule>
    <cfRule type="cellIs" priority="113" operator="equal" aboveAverage="0" equalAverage="0" bottom="0" percent="0" rank="0" text="" dxfId="111">
      <formula>"от"</formula>
    </cfRule>
  </conditionalFormatting>
  <conditionalFormatting sqref="F17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M17,T17,AA17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I17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P17,W17,AD17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D18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E18">
    <cfRule type="cellIs" priority="129" operator="equal" aboveAverage="0" equalAverage="0" bottom="0" percent="0" rank="0" text="" dxfId="127">
      <formula>2</formula>
    </cfRule>
    <cfRule type="cellIs" priority="130" operator="equal" aboveAverage="0" equalAverage="0" bottom="0" percent="0" rank="0" text="" dxfId="128">
      <formula>"в"</formula>
    </cfRule>
    <cfRule type="cellIs" priority="131" operator="equal" aboveAverage="0" equalAverage="0" bottom="0" percent="0" rank="0" text="" dxfId="129">
      <formula>"от"</formula>
    </cfRule>
  </conditionalFormatting>
  <conditionalFormatting sqref="K18,R18,Y18,AF18">
    <cfRule type="cellIs" priority="132" operator="equal" aboveAverage="0" equalAverage="0" bottom="0" percent="0" rank="0" text="" dxfId="130">
      <formula>2</formula>
    </cfRule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L18,S18,Z18,AG18">
    <cfRule type="cellIs" priority="135" operator="equal" aboveAverage="0" equalAverage="0" bottom="0" percent="0" rank="0" text="" dxfId="133">
      <formula>2</formula>
    </cfRule>
    <cfRule type="cellIs" priority="136" operator="equal" aboveAverage="0" equalAverage="0" bottom="0" percent="0" rank="0" text="" dxfId="134">
      <formula>"в"</formula>
    </cfRule>
    <cfRule type="cellIs" priority="137" operator="equal" aboveAverage="0" equalAverage="0" bottom="0" percent="0" rank="0" text="" dxfId="135">
      <formula>"от"</formula>
    </cfRule>
  </conditionalFormatting>
  <conditionalFormatting sqref="N17:O17,Q18,X18,AE18,U17:V17,AB17:AC17">
    <cfRule type="cellIs" priority="138" operator="equal" aboveAverage="0" equalAverage="0" bottom="0" percent="0" rank="0" text="" dxfId="136">
      <formula>2</formula>
    </cfRule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G19,K19,O19,S19,W19,AA19,AE19">
    <cfRule type="cellIs" priority="141" operator="equal" aboveAverage="0" equalAverage="0" bottom="0" percent="0" rank="0" text="" dxfId="139">
      <formula>2</formula>
    </cfRule>
    <cfRule type="cellIs" priority="142" operator="equal" aboveAverage="0" equalAverage="0" bottom="0" percent="0" rank="0" text="" dxfId="140">
      <formula>"в"</formula>
    </cfRule>
    <cfRule type="cellIs" priority="143" operator="equal" aboveAverage="0" equalAverage="0" bottom="0" percent="0" rank="0" text="" dxfId="141">
      <formula>"от"</formula>
    </cfRule>
  </conditionalFormatting>
  <conditionalFormatting sqref="D19,H19,L19,P19,T19,X19,AB19,AF19">
    <cfRule type="cellIs" priority="144" operator="equal" aboveAverage="0" equalAverage="0" bottom="0" percent="0" rank="0" text="" dxfId="142">
      <formula>2</formula>
    </cfRule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E20,I20,M20,Q20,U20,Y20,AC20,AG20">
    <cfRule type="cellIs" priority="147" operator="equal" aboveAverage="0" equalAverage="0" bottom="0" percent="0" rank="0" text="" dxfId="145">
      <formula>2</formula>
    </cfRule>
    <cfRule type="cellIs" priority="148" operator="equal" aboveAverage="0" equalAverage="0" bottom="0" percent="0" rank="0" text="" dxfId="146">
      <formula>"в"</formula>
    </cfRule>
    <cfRule type="cellIs" priority="149" operator="equal" aboveAverage="0" equalAverage="0" bottom="0" percent="0" rank="0" text="" dxfId="147">
      <formula>"от"</formula>
    </cfRule>
  </conditionalFormatting>
  <conditionalFormatting sqref="G21,K21,O21,S21,W21,AA21,AE21">
    <cfRule type="cellIs" priority="150" operator="equal" aboveAverage="0" equalAverage="0" bottom="0" percent="0" rank="0" text="" dxfId="148">
      <formula>2</formula>
    </cfRule>
    <cfRule type="cellIs" priority="151" operator="equal" aboveAverage="0" equalAverage="0" bottom="0" percent="0" rank="0" text="" dxfId="149">
      <formula>"в"</formula>
    </cfRule>
    <cfRule type="cellIs" priority="152" operator="equal" aboveAverage="0" equalAverage="0" bottom="0" percent="0" rank="0" text="" dxfId="150">
      <formula>"от"</formula>
    </cfRule>
  </conditionalFormatting>
  <conditionalFormatting sqref="F20,J20,N20,R20,V20,Z20,AD20">
    <cfRule type="cellIs" priority="153" operator="equal" aboveAverage="0" equalAverage="0" bottom="0" percent="0" rank="0" text="" dxfId="151">
      <formula>2</formula>
    </cfRule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C20,G20,K20,O20,S20,W20,AA20,AE20">
    <cfRule type="cellIs" priority="156" operator="equal" aboveAverage="0" equalAverage="0" bottom="0" percent="0" rank="0" text="" dxfId="154">
      <formula>2</formula>
    </cfRule>
    <cfRule type="cellIs" priority="157" operator="equal" aboveAverage="0" equalAverage="0" bottom="0" percent="0" rank="0" text="" dxfId="155">
      <formula>"в"</formula>
    </cfRule>
    <cfRule type="cellIs" priority="158" operator="equal" aboveAverage="0" equalAverage="0" bottom="0" percent="0" rank="0" text="" dxfId="156">
      <formula>"от"</formula>
    </cfRule>
  </conditionalFormatting>
  <conditionalFormatting sqref="D21:E21,H21:I21,L21:M21,P21:Q21,T21:U21,X21:Y21,AB21:AC21,AF21:AG21">
    <cfRule type="cellIs" priority="159" operator="equal" aboveAverage="0" equalAverage="0" bottom="0" percent="0" rank="0" text="" dxfId="157">
      <formula>2</formula>
    </cfRule>
    <cfRule type="cellIs" priority="160" operator="equal" aboveAverage="0" equalAverage="0" bottom="0" percent="0" rank="0" text="" dxfId="158">
      <formula>"в"</formula>
    </cfRule>
    <cfRule type="cellIs" priority="161" operator="equal" aboveAverage="0" equalAverage="0" bottom="0" percent="0" rank="0" text="" dxfId="159">
      <formula>"от"</formula>
    </cfRule>
  </conditionalFormatting>
  <conditionalFormatting sqref="D24,H24,L24,P24,T24:T25,X24,AB24,AF24">
    <cfRule type="cellIs" priority="162" operator="equal" aboveAverage="0" equalAverage="0" bottom="0" percent="0" rank="0" text="" dxfId="160">
      <formula>2</formula>
    </cfRule>
    <cfRule type="cellIs" priority="163" operator="equal" aboveAverage="0" equalAverage="0" bottom="0" percent="0" rank="0" text="" dxfId="161">
      <formula>"в"</formula>
    </cfRule>
    <cfRule type="cellIs" priority="164" operator="equal" aboveAverage="0" equalAverage="0" bottom="0" percent="0" rank="0" text="" dxfId="162">
      <formula>"от"</formula>
    </cfRule>
  </conditionalFormatting>
  <conditionalFormatting sqref="E24,I24,M24,Q24,U24,Y24,AC24,AG24">
    <cfRule type="cellIs" priority="165" operator="equal" aboveAverage="0" equalAverage="0" bottom="0" percent="0" rank="0" text="" dxfId="163">
      <formula>2</formula>
    </cfRule>
    <cfRule type="cellIs" priority="166" operator="equal" aboveAverage="0" equalAverage="0" bottom="0" percent="0" rank="0" text="" dxfId="164">
      <formula>"в"</formula>
    </cfRule>
    <cfRule type="cellIs" priority="167" operator="equal" aboveAverage="0" equalAverage="0" bottom="0" percent="0" rank="0" text="" dxfId="165">
      <formula>"от"</formula>
    </cfRule>
  </conditionalFormatting>
  <conditionalFormatting sqref="D22">
    <cfRule type="cellIs" priority="168" operator="equal" aboveAverage="0" equalAverage="0" bottom="0" percent="0" rank="0" text="" dxfId="166">
      <formula>2</formula>
    </cfRule>
    <cfRule type="cellIs" priority="169" operator="equal" aboveAverage="0" equalAverage="0" bottom="0" percent="0" rank="0" text="" dxfId="167">
      <formula>"в"</formula>
    </cfRule>
    <cfRule type="cellIs" priority="170" operator="equal" aboveAverage="0" equalAverage="0" bottom="0" percent="0" rank="0" text="" dxfId="168">
      <formula>"от"</formula>
    </cfRule>
  </conditionalFormatting>
  <conditionalFormatting sqref="E22">
    <cfRule type="cellIs" priority="171" operator="equal" aboveAverage="0" equalAverage="0" bottom="0" percent="0" rank="0" text="" dxfId="169">
      <formula>2</formula>
    </cfRule>
    <cfRule type="cellIs" priority="172" operator="equal" aboveAverage="0" equalAverage="0" bottom="0" percent="0" rank="0" text="" dxfId="170">
      <formula>"в"</formula>
    </cfRule>
    <cfRule type="cellIs" priority="173" operator="equal" aboveAverage="0" equalAverage="0" bottom="0" percent="0" rank="0" text="" dxfId="171">
      <formula>"от"</formula>
    </cfRule>
  </conditionalFormatting>
  <conditionalFormatting sqref="M25">
    <cfRule type="cellIs" priority="174" operator="equal" aboveAverage="0" equalAverage="0" bottom="0" percent="0" rank="0" text="" dxfId="172">
      <formula>2</formula>
    </cfRule>
    <cfRule type="cellIs" priority="175" operator="equal" aboveAverage="0" equalAverage="0" bottom="0" percent="0" rank="0" text="" dxfId="173">
      <formula>"в"</formula>
    </cfRule>
    <cfRule type="cellIs" priority="176" operator="equal" aboveAverage="0" equalAverage="0" bottom="0" percent="0" rank="0" text="" dxfId="174">
      <formula>"от"</formula>
    </cfRule>
  </conditionalFormatting>
  <conditionalFormatting sqref="U25">
    <cfRule type="cellIs" priority="177" operator="equal" aboveAverage="0" equalAverage="0" bottom="0" percent="0" rank="0" text="" dxfId="175">
      <formula>2</formula>
    </cfRule>
    <cfRule type="cellIs" priority="178" operator="equal" aboveAverage="0" equalAverage="0" bottom="0" percent="0" rank="0" text="" dxfId="176">
      <formula>"в"</formula>
    </cfRule>
    <cfRule type="cellIs" priority="179" operator="equal" aboveAverage="0" equalAverage="0" bottom="0" percent="0" rank="0" text="" dxfId="177">
      <formula>"от"</formula>
    </cfRule>
  </conditionalFormatting>
  <conditionalFormatting sqref="AA25">
    <cfRule type="cellIs" priority="180" operator="equal" aboveAverage="0" equalAverage="0" bottom="0" percent="0" rank="0" text="" dxfId="178">
      <formula>2</formula>
    </cfRule>
    <cfRule type="cellIs" priority="181" operator="equal" aboveAverage="0" equalAverage="0" bottom="0" percent="0" rank="0" text="" dxfId="179">
      <formula>"в"</formula>
    </cfRule>
    <cfRule type="cellIs" priority="182" operator="equal" aboveAverage="0" equalAverage="0" bottom="0" percent="0" rank="0" text="" dxfId="180">
      <formula>"от"</formula>
    </cfRule>
  </conditionalFormatting>
  <conditionalFormatting sqref="AB25,AG25">
    <cfRule type="cellIs" priority="183" operator="equal" aboveAverage="0" equalAverage="0" bottom="0" percent="0" rank="0" text="" dxfId="181">
      <formula>2</formula>
    </cfRule>
    <cfRule type="cellIs" priority="184" operator="equal" aboveAverage="0" equalAverage="0" bottom="0" percent="0" rank="0" text="" dxfId="182">
      <formula>"в"</formula>
    </cfRule>
    <cfRule type="cellIs" priority="185" operator="equal" aboveAverage="0" equalAverage="0" bottom="0" percent="0" rank="0" text="" dxfId="183">
      <formula>"от"</formula>
    </cfRule>
  </conditionalFormatting>
  <conditionalFormatting sqref="E26">
    <cfRule type="cellIs" priority="186" operator="equal" aboveAverage="0" equalAverage="0" bottom="0" percent="0" rank="0" text="" dxfId="184">
      <formula>2</formula>
    </cfRule>
    <cfRule type="cellIs" priority="187" operator="equal" aboveAverage="0" equalAverage="0" bottom="0" percent="0" rank="0" text="" dxfId="185">
      <formula>"в"</formula>
    </cfRule>
    <cfRule type="cellIs" priority="188" operator="equal" aboveAverage="0" equalAverage="0" bottom="0" percent="0" rank="0" text="" dxfId="186">
      <formula>"от"</formula>
    </cfRule>
  </conditionalFormatting>
  <conditionalFormatting sqref="I26">
    <cfRule type="cellIs" priority="189" operator="equal" aboveAverage="0" equalAverage="0" bottom="0" percent="0" rank="0" text="" dxfId="187">
      <formula>2</formula>
    </cfRule>
    <cfRule type="cellIs" priority="190" operator="equal" aboveAverage="0" equalAverage="0" bottom="0" percent="0" rank="0" text="" dxfId="188">
      <formula>"в"</formula>
    </cfRule>
    <cfRule type="cellIs" priority="191" operator="equal" aboveAverage="0" equalAverage="0" bottom="0" percent="0" rank="0" text="" dxfId="189">
      <formula>"от"</formula>
    </cfRule>
  </conditionalFormatting>
  <conditionalFormatting sqref="M26">
    <cfRule type="cellIs" priority="192" operator="equal" aboveAverage="0" equalAverage="0" bottom="0" percent="0" rank="0" text="" dxfId="190">
      <formula>2</formula>
    </cfRule>
    <cfRule type="cellIs" priority="193" operator="equal" aboveAverage="0" equalAverage="0" bottom="0" percent="0" rank="0" text="" dxfId="191">
      <formula>"в"</formula>
    </cfRule>
    <cfRule type="cellIs" priority="194" operator="equal" aboveAverage="0" equalAverage="0" bottom="0" percent="0" rank="0" text="" dxfId="192">
      <formula>"от"</formula>
    </cfRule>
  </conditionalFormatting>
  <conditionalFormatting sqref="Q26">
    <cfRule type="cellIs" priority="195" operator="equal" aboveAverage="0" equalAverage="0" bottom="0" percent="0" rank="0" text="" dxfId="193">
      <formula>2</formula>
    </cfRule>
    <cfRule type="cellIs" priority="196" operator="equal" aboveAverage="0" equalAverage="0" bottom="0" percent="0" rank="0" text="" dxfId="194">
      <formula>"в"</formula>
    </cfRule>
    <cfRule type="cellIs" priority="197" operator="equal" aboveAverage="0" equalAverage="0" bottom="0" percent="0" rank="0" text="" dxfId="195">
      <formula>"от"</formula>
    </cfRule>
  </conditionalFormatting>
  <conditionalFormatting sqref="R26">
    <cfRule type="cellIs" priority="198" operator="equal" aboveAverage="0" equalAverage="0" bottom="0" percent="0" rank="0" text="" dxfId="196">
      <formula>2</formula>
    </cfRule>
    <cfRule type="cellIs" priority="199" operator="equal" aboveAverage="0" equalAverage="0" bottom="0" percent="0" rank="0" text="" dxfId="197">
      <formula>"в"</formula>
    </cfRule>
    <cfRule type="cellIs" priority="200" operator="equal" aboveAverage="0" equalAverage="0" bottom="0" percent="0" rank="0" text="" dxfId="198">
      <formula>"от"</formula>
    </cfRule>
  </conditionalFormatting>
  <conditionalFormatting sqref="V26">
    <cfRule type="cellIs" priority="201" operator="equal" aboveAverage="0" equalAverage="0" bottom="0" percent="0" rank="0" text="" dxfId="199">
      <formula>2</formula>
    </cfRule>
    <cfRule type="cellIs" priority="202" operator="equal" aboveAverage="0" equalAverage="0" bottom="0" percent="0" rank="0" text="" dxfId="200">
      <formula>"в"</formula>
    </cfRule>
    <cfRule type="cellIs" priority="203" operator="equal" aboveAverage="0" equalAverage="0" bottom="0" percent="0" rank="0" text="" dxfId="201">
      <formula>"от"</formula>
    </cfRule>
  </conditionalFormatting>
  <conditionalFormatting sqref="Z26">
    <cfRule type="cellIs" priority="204" operator="equal" aboveAverage="0" equalAverage="0" bottom="0" percent="0" rank="0" text="" dxfId="202">
      <formula>2</formula>
    </cfRule>
    <cfRule type="cellIs" priority="205" operator="equal" aboveAverage="0" equalAverage="0" bottom="0" percent="0" rank="0" text="" dxfId="203">
      <formula>"в"</formula>
    </cfRule>
    <cfRule type="cellIs" priority="206" operator="equal" aboveAverage="0" equalAverage="0" bottom="0" percent="0" rank="0" text="" dxfId="204">
      <formula>"от"</formula>
    </cfRule>
  </conditionalFormatting>
  <conditionalFormatting sqref="AD26">
    <cfRule type="cellIs" priority="207" operator="equal" aboveAverage="0" equalAverage="0" bottom="0" percent="0" rank="0" text="" dxfId="205">
      <formula>2</formula>
    </cfRule>
    <cfRule type="cellIs" priority="208" operator="equal" aboveAverage="0" equalAverage="0" bottom="0" percent="0" rank="0" text="" dxfId="206">
      <formula>"в"</formula>
    </cfRule>
    <cfRule type="cellIs" priority="209" operator="equal" aboveAverage="0" equalAverage="0" bottom="0" percent="0" rank="0" text="" dxfId="207">
      <formula>"от"</formula>
    </cfRule>
  </conditionalFormatting>
  <conditionalFormatting sqref="E23">
    <cfRule type="cellIs" priority="210" operator="equal" aboveAverage="0" equalAverage="0" bottom="0" percent="0" rank="0" text="" dxfId="208">
      <formula>2</formula>
    </cfRule>
    <cfRule type="cellIs" priority="211" operator="equal" aboveAverage="0" equalAverage="0" bottom="0" percent="0" rank="0" text="" dxfId="209">
      <formula>"в"</formula>
    </cfRule>
    <cfRule type="cellIs" priority="212" operator="equal" aboveAverage="0" equalAverage="0" bottom="0" percent="0" rank="0" text="" dxfId="210">
      <formula>"от"</formula>
    </cfRule>
  </conditionalFormatting>
  <conditionalFormatting sqref="I23">
    <cfRule type="cellIs" priority="213" operator="equal" aboveAverage="0" equalAverage="0" bottom="0" percent="0" rank="0" text="" dxfId="211">
      <formula>2</formula>
    </cfRule>
    <cfRule type="cellIs" priority="214" operator="equal" aboveAverage="0" equalAverage="0" bottom="0" percent="0" rank="0" text="" dxfId="212">
      <formula>"в"</formula>
    </cfRule>
    <cfRule type="cellIs" priority="215" operator="equal" aboveAverage="0" equalAverage="0" bottom="0" percent="0" rank="0" text="" dxfId="213">
      <formula>"от"</formula>
    </cfRule>
  </conditionalFormatting>
  <conditionalFormatting sqref="P23,W23">
    <cfRule type="cellIs" priority="216" operator="equal" aboveAverage="0" equalAverage="0" bottom="0" percent="0" rank="0" text="" dxfId="214">
      <formula>2</formula>
    </cfRule>
    <cfRule type="cellIs" priority="217" operator="equal" aboveAverage="0" equalAverage="0" bottom="0" percent="0" rank="0" text="" dxfId="215">
      <formula>"в"</formula>
    </cfRule>
    <cfRule type="cellIs" priority="218" operator="equal" aboveAverage="0" equalAverage="0" bottom="0" percent="0" rank="0" text="" dxfId="216">
      <formula>"от"</formula>
    </cfRule>
  </conditionalFormatting>
  <conditionalFormatting sqref="N23,U23">
    <cfRule type="cellIs" priority="219" operator="equal" aboveAverage="0" equalAverage="0" bottom="0" percent="0" rank="0" text="" dxfId="217">
      <formula>2</formula>
    </cfRule>
    <cfRule type="cellIs" priority="220" operator="equal" aboveAverage="0" equalAverage="0" bottom="0" percent="0" rank="0" text="" dxfId="218">
      <formula>"в"</formula>
    </cfRule>
    <cfRule type="cellIs" priority="221" operator="equal" aboveAverage="0" equalAverage="0" bottom="0" percent="0" rank="0" text="" dxfId="219">
      <formula>"от"</formula>
    </cfRule>
  </conditionalFormatting>
  <conditionalFormatting sqref="AG26">
    <cfRule type="cellIs" priority="222" operator="equal" aboveAverage="0" equalAverage="0" bottom="0" percent="0" rank="0" text="" dxfId="220">
      <formula>2</formula>
    </cfRule>
    <cfRule type="cellIs" priority="223" operator="equal" aboveAverage="0" equalAverage="0" bottom="0" percent="0" rank="0" text="" dxfId="221">
      <formula>"в"</formula>
    </cfRule>
    <cfRule type="cellIs" priority="224" operator="equal" aboveAverage="0" equalAverage="0" bottom="0" percent="0" rank="0" text="" dxfId="222">
      <formula>"от"</formula>
    </cfRule>
  </conditionalFormatting>
  <conditionalFormatting sqref="F19,J19,N19,R19,V19,Z19,AD19">
    <cfRule type="cellIs" priority="225" operator="equal" aboveAverage="0" equalAverage="0" bottom="0" percent="0" rank="0" text="" dxfId="223">
      <formula>2</formula>
    </cfRule>
    <cfRule type="cellIs" priority="226" operator="equal" aboveAverage="0" equalAverage="0" bottom="0" percent="0" rank="0" text="" dxfId="224">
      <formula>"в"</formula>
    </cfRule>
    <cfRule type="cellIs" priority="227" operator="equal" aboveAverage="0" equalAverage="0" bottom="0" percent="0" rank="0" text="" dxfId="225">
      <formula>"от"</formula>
    </cfRule>
  </conditionalFormatting>
  <conditionalFormatting sqref="H18,O18,V18,AC18">
    <cfRule type="cellIs" priority="228" operator="equal" aboveAverage="0" equalAverage="0" bottom="0" percent="0" rank="0" text="" dxfId="226">
      <formula>2</formula>
    </cfRule>
    <cfRule type="cellIs" priority="229" operator="equal" aboveAverage="0" equalAverage="0" bottom="0" percent="0" rank="0" text="" dxfId="227">
      <formula>"в"</formula>
    </cfRule>
    <cfRule type="cellIs" priority="230" operator="equal" aboveAverage="0" equalAverage="0" bottom="0" percent="0" rank="0" text="" dxfId="228">
      <formula>"от"</formula>
    </cfRule>
  </conditionalFormatting>
  <conditionalFormatting sqref="I18,P18,W18,AD18">
    <cfRule type="cellIs" priority="231" operator="equal" aboveAverage="0" equalAverage="0" bottom="0" percent="0" rank="0" text="" dxfId="229">
      <formula>2</formula>
    </cfRule>
    <cfRule type="cellIs" priority="232" operator="equal" aboveAverage="0" equalAverage="0" bottom="0" percent="0" rank="0" text="" dxfId="230">
      <formula>"в"</formula>
    </cfRule>
    <cfRule type="cellIs" priority="233" operator="equal" aboveAverage="0" equalAverage="0" bottom="0" percent="0" rank="0" text="" dxfId="231">
      <formula>"от"</formula>
    </cfRule>
  </conditionalFormatting>
  <conditionalFormatting sqref="C18">
    <cfRule type="cellIs" priority="234" operator="equal" aboveAverage="0" equalAverage="0" bottom="0" percent="0" rank="0" text="" dxfId="232">
      <formula>2</formula>
    </cfRule>
    <cfRule type="cellIs" priority="235" operator="equal" aboveAverage="0" equalAverage="0" bottom="0" percent="0" rank="0" text="" dxfId="233">
      <formula>"в"</formula>
    </cfRule>
    <cfRule type="cellIs" priority="236" operator="equal" aboveAverage="0" equalAverage="0" bottom="0" percent="0" rank="0" text="" dxfId="234">
      <formula>"от"</formula>
    </cfRule>
  </conditionalFormatting>
  <conditionalFormatting sqref="C17">
    <cfRule type="cellIs" priority="237" operator="equal" aboveAverage="0" equalAverage="0" bottom="0" percent="0" rank="0" text="" dxfId="235">
      <formula>2</formula>
    </cfRule>
    <cfRule type="cellIs" priority="238" operator="equal" aboveAverage="0" equalAverage="0" bottom="0" percent="0" rank="0" text="" dxfId="236">
      <formula>"в"</formula>
    </cfRule>
    <cfRule type="cellIs" priority="239" operator="equal" aboveAverage="0" equalAverage="0" bottom="0" percent="0" rank="0" text="" dxfId="237">
      <formula>"от"</formula>
    </cfRule>
  </conditionalFormatting>
  <conditionalFormatting sqref="C19">
    <cfRule type="cellIs" priority="240" operator="equal" aboveAverage="0" equalAverage="0" bottom="0" percent="0" rank="0" text="" dxfId="238">
      <formula>2</formula>
    </cfRule>
    <cfRule type="cellIs" priority="241" operator="equal" aboveAverage="0" equalAverage="0" bottom="0" percent="0" rank="0" text="" dxfId="239">
      <formula>"в"</formula>
    </cfRule>
    <cfRule type="cellIs" priority="242" operator="equal" aboveAverage="0" equalAverage="0" bottom="0" percent="0" rank="0" text="" dxfId="240">
      <formula>"от"</formula>
    </cfRule>
  </conditionalFormatting>
  <conditionalFormatting sqref="C21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C24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C26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D17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E17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J18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J17,Q17,X17,AE17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G18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E19,I19,M19,Q19,U19,Y19,AC19,AG19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F21,J21,N21,R21,V21,Z21,AD21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F24,J24,N24,R24,V24,Z24,AD24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D26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T26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W26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D20,H20,L20,P20,T20,X20,AB20,AF20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J26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AA26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AE26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C22:C23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F22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H22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I22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O22,V22,AC22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P22,W22,AD22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D23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E25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F25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G23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J25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K25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L23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M23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K23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J23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Q25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R25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X25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Y25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AE25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AF25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S23,Z23,AG23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T23,AA23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AE23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AD23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AC23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AB23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X23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Y23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S25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N25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G25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K26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N26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O25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Z25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AA22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K22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1" min="31" style="0" width="3"/>
    <col collapsed="false" hidden="false" max="32" min="32" style="0" width="2.89068825910931"/>
    <col collapsed="false" hidden="false" max="33" min="33" style="0" width="0.105263157894737"/>
    <col collapsed="false" hidden="false" max="39" min="34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43040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6"/>
      <c r="G9" s="6"/>
      <c r="H9" s="6"/>
      <c r="I9" s="224"/>
      <c r="J9" s="6"/>
      <c r="K9" s="224"/>
      <c r="L9" s="6"/>
      <c r="M9" s="31"/>
      <c r="N9" s="31"/>
      <c r="O9" s="225"/>
      <c r="P9" s="224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29</v>
      </c>
      <c r="D12" s="158" t="s">
        <v>30</v>
      </c>
      <c r="E12" s="158" t="s">
        <v>31</v>
      </c>
      <c r="F12" s="158" t="s">
        <v>32</v>
      </c>
      <c r="G12" s="158" t="s">
        <v>26</v>
      </c>
      <c r="H12" s="158" t="s">
        <v>27</v>
      </c>
      <c r="I12" s="158" t="s">
        <v>28</v>
      </c>
      <c r="J12" s="158" t="s">
        <v>29</v>
      </c>
      <c r="K12" s="158" t="s">
        <v>30</v>
      </c>
      <c r="L12" s="158" t="s">
        <v>31</v>
      </c>
      <c r="M12" s="158" t="s">
        <v>32</v>
      </c>
      <c r="N12" s="158" t="s">
        <v>26</v>
      </c>
      <c r="O12" s="158" t="s">
        <v>27</v>
      </c>
      <c r="P12" s="158" t="s">
        <v>28</v>
      </c>
      <c r="Q12" s="158" t="s">
        <v>29</v>
      </c>
      <c r="R12" s="158" t="s">
        <v>30</v>
      </c>
      <c r="S12" s="158" t="s">
        <v>31</v>
      </c>
      <c r="T12" s="158" t="s">
        <v>32</v>
      </c>
      <c r="U12" s="158" t="s">
        <v>26</v>
      </c>
      <c r="V12" s="158" t="s">
        <v>27</v>
      </c>
      <c r="W12" s="158" t="s">
        <v>28</v>
      </c>
      <c r="X12" s="158" t="s">
        <v>29</v>
      </c>
      <c r="Y12" s="158" t="s">
        <v>30</v>
      </c>
      <c r="Z12" s="158" t="s">
        <v>31</v>
      </c>
      <c r="AA12" s="158" t="s">
        <v>32</v>
      </c>
      <c r="AB12" s="158" t="s">
        <v>26</v>
      </c>
      <c r="AC12" s="158" t="s">
        <v>27</v>
      </c>
      <c r="AD12" s="158" t="s">
        <v>28</v>
      </c>
      <c r="AE12" s="158" t="s">
        <v>29</v>
      </c>
      <c r="AF12" s="158" t="s">
        <v>30</v>
      </c>
      <c r="AG12" s="158" t="s">
        <v>31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4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false" customHeight="true" outlineLevel="0" collapsed="false">
      <c r="A14" s="62" t="s">
        <v>90</v>
      </c>
      <c r="B14" s="63" t="s">
        <v>95</v>
      </c>
      <c r="C14" s="64" t="n">
        <v>3</v>
      </c>
      <c r="D14" s="64" t="n">
        <v>3</v>
      </c>
      <c r="E14" s="64" t="n">
        <v>3</v>
      </c>
      <c r="F14" s="64" t="n">
        <v>3</v>
      </c>
      <c r="G14" s="64" t="s">
        <v>36</v>
      </c>
      <c r="H14" s="64" t="s">
        <v>36</v>
      </c>
      <c r="I14" s="64" t="n">
        <v>3</v>
      </c>
      <c r="J14" s="64" t="n">
        <v>3</v>
      </c>
      <c r="K14" s="64" t="n">
        <v>3</v>
      </c>
      <c r="L14" s="64" t="n">
        <v>3</v>
      </c>
      <c r="M14" s="64" t="n">
        <v>3</v>
      </c>
      <c r="N14" s="64" t="s">
        <v>36</v>
      </c>
      <c r="O14" s="64" t="n">
        <v>1</v>
      </c>
      <c r="P14" s="64" t="n">
        <v>3</v>
      </c>
      <c r="Q14" s="64" t="n">
        <v>4</v>
      </c>
      <c r="R14" s="64" t="s">
        <v>36</v>
      </c>
      <c r="S14" s="64" t="n">
        <v>3</v>
      </c>
      <c r="T14" s="64" t="n">
        <v>3</v>
      </c>
      <c r="U14" s="64" t="s">
        <v>36</v>
      </c>
      <c r="V14" s="64" t="s">
        <v>36</v>
      </c>
      <c r="W14" s="64" t="n">
        <v>3</v>
      </c>
      <c r="X14" s="64" t="n">
        <v>3</v>
      </c>
      <c r="Y14" s="64" t="n">
        <v>3</v>
      </c>
      <c r="Z14" s="64" t="n">
        <v>3</v>
      </c>
      <c r="AA14" s="64" t="n">
        <v>3</v>
      </c>
      <c r="AB14" s="64" t="s">
        <v>36</v>
      </c>
      <c r="AC14" s="64" t="s">
        <v>36</v>
      </c>
      <c r="AD14" s="64" t="n">
        <v>3</v>
      </c>
      <c r="AE14" s="64" t="n">
        <v>3</v>
      </c>
      <c r="AF14" s="64" t="n">
        <v>3</v>
      </c>
      <c r="AG14" s="64" t="n">
        <v>3</v>
      </c>
      <c r="AH14" s="57" t="n">
        <f aca="false">COUNTIF(C14:AF14,2)</f>
        <v>0</v>
      </c>
      <c r="AI14" s="58" t="n">
        <f aca="false">COUNTIF(C14:AF14,3)</f>
        <v>20</v>
      </c>
      <c r="AJ14" s="59" t="n">
        <f aca="false">COUNTIF(J14:AF14,5)</f>
        <v>0</v>
      </c>
      <c r="AK14" s="57" t="n">
        <f aca="false">SUM(AG14:AJ14)</f>
        <v>23</v>
      </c>
      <c r="AL14" s="57" t="n">
        <f aca="false">SUM(AG14:AJ14)+COUNTIF(C14:AF14,"ОТ")</f>
        <v>23</v>
      </c>
      <c r="AM14" s="57" t="n">
        <f aca="false">COUNTIF(C14:AF14,"в")</f>
        <v>8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64" t="n">
        <v>1</v>
      </c>
      <c r="D15" s="64" t="n">
        <v>1</v>
      </c>
      <c r="E15" s="64" t="s">
        <v>36</v>
      </c>
      <c r="F15" s="64" t="s">
        <v>36</v>
      </c>
      <c r="G15" s="64" t="n">
        <v>1</v>
      </c>
      <c r="H15" s="64" t="n">
        <v>1</v>
      </c>
      <c r="I15" s="64" t="n">
        <v>1</v>
      </c>
      <c r="J15" s="64" t="n">
        <v>1</v>
      </c>
      <c r="K15" s="64" t="n">
        <v>1</v>
      </c>
      <c r="L15" s="64" t="s">
        <v>36</v>
      </c>
      <c r="M15" s="64" t="s">
        <v>36</v>
      </c>
      <c r="N15" s="64" t="n">
        <v>1</v>
      </c>
      <c r="O15" s="64" t="n">
        <v>1</v>
      </c>
      <c r="P15" s="64" t="n">
        <v>1</v>
      </c>
      <c r="Q15" s="64" t="n">
        <v>4</v>
      </c>
      <c r="R15" s="64" t="s">
        <v>36</v>
      </c>
      <c r="S15" s="64" t="n">
        <v>1</v>
      </c>
      <c r="T15" s="64" t="s">
        <v>36</v>
      </c>
      <c r="U15" s="64" t="n">
        <v>1</v>
      </c>
      <c r="V15" s="64" t="n">
        <v>1</v>
      </c>
      <c r="W15" s="64" t="n">
        <v>1</v>
      </c>
      <c r="X15" s="64" t="n">
        <v>1</v>
      </c>
      <c r="Y15" s="64" t="n">
        <v>1</v>
      </c>
      <c r="Z15" s="64" t="s">
        <v>36</v>
      </c>
      <c r="AA15" s="64" t="s">
        <v>36</v>
      </c>
      <c r="AB15" s="64" t="n">
        <v>1</v>
      </c>
      <c r="AC15" s="64" t="n">
        <v>1</v>
      </c>
      <c r="AD15" s="64" t="n">
        <v>1</v>
      </c>
      <c r="AE15" s="64" t="n">
        <v>1</v>
      </c>
      <c r="AF15" s="64" t="n">
        <v>1</v>
      </c>
      <c r="AG15" s="64" t="s">
        <v>36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0</v>
      </c>
      <c r="AL15" s="57" t="n">
        <f aca="false">SUM(AG15:AJ15)+COUNTIF(C15:AF15,"ОТ")</f>
        <v>0</v>
      </c>
      <c r="AM15" s="57" t="n">
        <f aca="false">COUNTIF(C15:AF15,"в")</f>
        <v>8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64" t="n">
        <v>4</v>
      </c>
      <c r="D16" s="64" t="s">
        <v>36</v>
      </c>
      <c r="E16" s="64" t="n">
        <v>1</v>
      </c>
      <c r="F16" s="64" t="n">
        <v>3</v>
      </c>
      <c r="G16" s="64" t="s">
        <v>36</v>
      </c>
      <c r="H16" s="64" t="n">
        <v>1</v>
      </c>
      <c r="I16" s="64" t="n">
        <v>1</v>
      </c>
      <c r="J16" s="64" t="n">
        <v>4</v>
      </c>
      <c r="K16" s="64" t="s">
        <v>36</v>
      </c>
      <c r="L16" s="64" t="n">
        <v>1</v>
      </c>
      <c r="M16" s="64" t="n">
        <v>1</v>
      </c>
      <c r="N16" s="64" t="s">
        <v>36</v>
      </c>
      <c r="O16" s="64" t="n">
        <v>1</v>
      </c>
      <c r="P16" s="64" t="n">
        <v>1</v>
      </c>
      <c r="Q16" s="64" t="n">
        <v>4</v>
      </c>
      <c r="R16" s="64" t="s">
        <v>36</v>
      </c>
      <c r="S16" s="64" t="n">
        <v>1</v>
      </c>
      <c r="T16" s="64" t="s">
        <v>36</v>
      </c>
      <c r="U16" s="64" t="s">
        <v>36</v>
      </c>
      <c r="V16" s="64" t="n">
        <v>2</v>
      </c>
      <c r="W16" s="64" t="n">
        <v>1</v>
      </c>
      <c r="X16" s="64" t="n">
        <v>4</v>
      </c>
      <c r="Y16" s="64" t="s">
        <v>36</v>
      </c>
      <c r="Z16" s="64" t="n">
        <v>3</v>
      </c>
      <c r="AA16" s="64" t="n">
        <v>3</v>
      </c>
      <c r="AB16" s="64" t="s">
        <v>36</v>
      </c>
      <c r="AC16" s="64" t="s">
        <v>36</v>
      </c>
      <c r="AD16" s="64" t="s">
        <v>36</v>
      </c>
      <c r="AE16" s="64" t="n">
        <v>4</v>
      </c>
      <c r="AF16" s="64" t="s">
        <v>36</v>
      </c>
      <c r="AG16" s="64"/>
      <c r="AH16" s="57" t="n">
        <f aca="false">COUNTIF(C16:AF16,2)</f>
        <v>1</v>
      </c>
      <c r="AI16" s="58" t="n">
        <f aca="false">COUNTIF(C16:AF16,3)</f>
        <v>3</v>
      </c>
      <c r="AJ16" s="59" t="n">
        <f aca="false">COUNTIF(E16:AF16,5)</f>
        <v>0</v>
      </c>
      <c r="AK16" s="57" t="n">
        <f aca="false">SUM(AG16:AJ16)</f>
        <v>4</v>
      </c>
      <c r="AL16" s="57" t="n">
        <f aca="false">SUM(AG16:AJ16)+COUNTIF(C16:AF16,"ОТ")</f>
        <v>4</v>
      </c>
      <c r="AM16" s="57" t="n">
        <f aca="false">COUNTIF(C16:AF16,"в")</f>
        <v>12</v>
      </c>
      <c r="AN16" s="60"/>
      <c r="AO16" s="71"/>
    </row>
    <row r="17" customFormat="false" ht="28.5" hidden="false" customHeight="true" outlineLevel="0" collapsed="false">
      <c r="A17" s="69"/>
      <c r="B17" s="228" t="s">
        <v>96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 t="n">
        <v>3</v>
      </c>
      <c r="AB17" s="64" t="n">
        <v>2</v>
      </c>
      <c r="AC17" s="64" t="s">
        <v>36</v>
      </c>
      <c r="AD17" s="64" t="n">
        <v>2</v>
      </c>
      <c r="AE17" s="64" t="n">
        <v>2</v>
      </c>
      <c r="AF17" s="64" t="n">
        <v>2</v>
      </c>
      <c r="AG17" s="64"/>
      <c r="AH17" s="57"/>
      <c r="AI17" s="58"/>
      <c r="AJ17" s="59"/>
      <c r="AK17" s="57"/>
      <c r="AL17" s="57"/>
      <c r="AM17" s="57"/>
      <c r="AN17" s="60"/>
      <c r="AO17" s="71"/>
    </row>
    <row r="18" customFormat="false" ht="28.5" hidden="false" customHeight="true" outlineLevel="0" collapsed="false">
      <c r="A18" s="72" t="s">
        <v>41</v>
      </c>
      <c r="B18" s="73" t="s">
        <v>42</v>
      </c>
      <c r="C18" s="64" t="s">
        <v>36</v>
      </c>
      <c r="D18" s="64" t="s">
        <v>36</v>
      </c>
      <c r="E18" s="64" t="n">
        <v>1</v>
      </c>
      <c r="F18" s="64" t="n">
        <v>1</v>
      </c>
      <c r="G18" s="64" t="n">
        <v>1</v>
      </c>
      <c r="H18" s="64" t="n">
        <v>1</v>
      </c>
      <c r="I18" s="64" t="n">
        <v>1</v>
      </c>
      <c r="J18" s="64" t="s">
        <v>36</v>
      </c>
      <c r="K18" s="64" t="s">
        <v>36</v>
      </c>
      <c r="L18" s="64" t="n">
        <v>1</v>
      </c>
      <c r="M18" s="64" t="n">
        <v>3</v>
      </c>
      <c r="N18" s="64" t="n">
        <v>3</v>
      </c>
      <c r="O18" s="64" t="s">
        <v>36</v>
      </c>
      <c r="P18" s="64" t="n">
        <v>1</v>
      </c>
      <c r="Q18" s="64" t="n">
        <v>1</v>
      </c>
      <c r="R18" s="64" t="n">
        <v>1</v>
      </c>
      <c r="S18" s="64" t="s">
        <v>36</v>
      </c>
      <c r="T18" s="64" t="n">
        <v>1</v>
      </c>
      <c r="U18" s="64" t="s">
        <v>36</v>
      </c>
      <c r="V18" s="64" t="n">
        <v>3</v>
      </c>
      <c r="W18" s="64" t="n">
        <v>3</v>
      </c>
      <c r="X18" s="64" t="s">
        <v>36</v>
      </c>
      <c r="Y18" s="64" t="s">
        <v>36</v>
      </c>
      <c r="Z18" s="64" t="n">
        <v>1</v>
      </c>
      <c r="AA18" s="64" t="n">
        <v>1</v>
      </c>
      <c r="AB18" s="64" t="n">
        <v>1</v>
      </c>
      <c r="AC18" s="64" t="n">
        <v>1</v>
      </c>
      <c r="AD18" s="64" t="s">
        <v>36</v>
      </c>
      <c r="AE18" s="64" t="s">
        <v>36</v>
      </c>
      <c r="AF18" s="64" t="s">
        <v>36</v>
      </c>
      <c r="AG18" s="64" t="n">
        <v>1</v>
      </c>
      <c r="AH18" s="57" t="n">
        <f aca="false">COUNTIF(C18:AF18,2)</f>
        <v>0</v>
      </c>
      <c r="AI18" s="58" t="n">
        <f aca="false">COUNTIF(C18:AF18,3)</f>
        <v>4</v>
      </c>
      <c r="AJ18" s="59" t="n">
        <f aca="false">COUNTIF(E18:AF18,5)</f>
        <v>0</v>
      </c>
      <c r="AK18" s="57" t="n">
        <f aca="false">SUM(AG18:AJ18)</f>
        <v>5</v>
      </c>
      <c r="AL18" s="57" t="n">
        <f aca="false">SUM(AG18:AJ18)+COUNTIF(C18:AF18,"ОТ")</f>
        <v>5</v>
      </c>
      <c r="AM18" s="57" t="n">
        <f aca="false">COUNTIF(C18:AF18,"в")</f>
        <v>12</v>
      </c>
      <c r="AN18" s="60"/>
      <c r="AO18" s="71"/>
    </row>
    <row r="19" customFormat="false" ht="30" hidden="false" customHeight="false" outlineLevel="0" collapsed="false">
      <c r="A19" s="74" t="s">
        <v>43</v>
      </c>
      <c r="B19" s="75" t="s">
        <v>44</v>
      </c>
      <c r="C19" s="64" t="n">
        <v>1</v>
      </c>
      <c r="D19" s="64" t="n">
        <v>1</v>
      </c>
      <c r="E19" s="64" t="s">
        <v>36</v>
      </c>
      <c r="F19" s="64" t="n">
        <v>1</v>
      </c>
      <c r="G19" s="64" t="n">
        <v>3</v>
      </c>
      <c r="H19" s="64" t="n">
        <v>3</v>
      </c>
      <c r="I19" s="64" t="s">
        <v>36</v>
      </c>
      <c r="J19" s="64" t="n">
        <v>1</v>
      </c>
      <c r="K19" s="64" t="n">
        <v>1</v>
      </c>
      <c r="L19" s="64" t="s">
        <v>36</v>
      </c>
      <c r="M19" s="64" t="n">
        <v>1</v>
      </c>
      <c r="N19" s="64" t="n">
        <v>1</v>
      </c>
      <c r="O19" s="64" t="n">
        <v>3</v>
      </c>
      <c r="P19" s="64" t="s">
        <v>36</v>
      </c>
      <c r="Q19" s="64" t="n">
        <v>3</v>
      </c>
      <c r="R19" s="64" t="n">
        <v>3</v>
      </c>
      <c r="S19" s="64" t="s">
        <v>36</v>
      </c>
      <c r="T19" s="64" t="n">
        <v>1</v>
      </c>
      <c r="U19" s="64" t="n">
        <v>1</v>
      </c>
      <c r="V19" s="64" t="n">
        <v>1</v>
      </c>
      <c r="W19" s="64" t="s">
        <v>36</v>
      </c>
      <c r="X19" s="64" t="n">
        <v>1</v>
      </c>
      <c r="Y19" s="64" t="n">
        <v>1</v>
      </c>
      <c r="Z19" s="64" t="s">
        <v>36</v>
      </c>
      <c r="AA19" s="64" t="n">
        <v>1</v>
      </c>
      <c r="AB19" s="64" t="n">
        <v>3</v>
      </c>
      <c r="AC19" s="64" t="n">
        <v>3</v>
      </c>
      <c r="AD19" s="64" t="s">
        <v>36</v>
      </c>
      <c r="AE19" s="64" t="n">
        <v>1</v>
      </c>
      <c r="AF19" s="64" t="n">
        <v>1</v>
      </c>
      <c r="AG19" s="64"/>
      <c r="AH19" s="57" t="n">
        <f aca="false">COUNTIF(C19:AF19,2)</f>
        <v>0</v>
      </c>
      <c r="AI19" s="58" t="n">
        <f aca="false">COUNTIF(C19:AF19,3)</f>
        <v>7</v>
      </c>
      <c r="AJ19" s="59" t="n">
        <f aca="false">COUNTIF(E19:AF19,5)</f>
        <v>0</v>
      </c>
      <c r="AK19" s="57" t="n">
        <f aca="false">SUM(AG19:AJ19)</f>
        <v>7</v>
      </c>
      <c r="AL19" s="57" t="n">
        <f aca="false">SUM(AG19:AJ19)+COUNTIF(C19:AF19,"ОТ")</f>
        <v>7</v>
      </c>
      <c r="AM19" s="57" t="n">
        <f aca="false">COUNTIF(C19:AF19,"в")</f>
        <v>8</v>
      </c>
      <c r="AN19" s="60"/>
      <c r="AO19" s="71"/>
    </row>
    <row r="20" customFormat="false" ht="28.5" hidden="false" customHeight="true" outlineLevel="0" collapsed="false">
      <c r="A20" s="226" t="s">
        <v>93</v>
      </c>
      <c r="B20" s="220" t="s">
        <v>92</v>
      </c>
      <c r="C20" s="64" t="n">
        <v>1</v>
      </c>
      <c r="D20" s="64" t="n">
        <v>1</v>
      </c>
      <c r="E20" s="64" t="n">
        <v>2</v>
      </c>
      <c r="F20" s="64" t="s">
        <v>36</v>
      </c>
      <c r="G20" s="64" t="s">
        <v>36</v>
      </c>
      <c r="H20" s="64" t="s">
        <v>36</v>
      </c>
      <c r="I20" s="64" t="n">
        <v>2</v>
      </c>
      <c r="J20" s="64" t="n">
        <v>3</v>
      </c>
      <c r="K20" s="64" t="n">
        <v>3</v>
      </c>
      <c r="L20" s="64" t="n">
        <v>3</v>
      </c>
      <c r="M20" s="64" t="n">
        <v>3</v>
      </c>
      <c r="N20" s="64" t="s">
        <v>36</v>
      </c>
      <c r="O20" s="64" t="s">
        <v>36</v>
      </c>
      <c r="P20" s="64" t="n">
        <v>2</v>
      </c>
      <c r="Q20" s="64" t="n">
        <v>4</v>
      </c>
      <c r="R20" s="64" t="s">
        <v>36</v>
      </c>
      <c r="S20" s="64" t="n">
        <v>3</v>
      </c>
      <c r="T20" s="64" t="n">
        <v>3</v>
      </c>
      <c r="U20" s="64" t="n">
        <v>2</v>
      </c>
      <c r="V20" s="64" t="s">
        <v>36</v>
      </c>
      <c r="W20" s="64" t="n">
        <v>2</v>
      </c>
      <c r="X20" s="64" t="n">
        <v>3</v>
      </c>
      <c r="Y20" s="64" t="n">
        <v>3</v>
      </c>
      <c r="Z20" s="64" t="n">
        <v>2</v>
      </c>
      <c r="AA20" s="64" t="n">
        <v>2</v>
      </c>
      <c r="AB20" s="64" t="s">
        <v>36</v>
      </c>
      <c r="AC20" s="64" t="s">
        <v>36</v>
      </c>
      <c r="AD20" s="64" t="n">
        <v>1</v>
      </c>
      <c r="AE20" s="64" t="n">
        <v>3</v>
      </c>
      <c r="AF20" s="64" t="n">
        <v>3</v>
      </c>
      <c r="AG20" s="64"/>
      <c r="AH20" s="79" t="e">
        <f aca="false">COUNTIF(#REF!,2)</f>
        <v>#VALUE!</v>
      </c>
      <c r="AI20" s="80" t="e">
        <f aca="false">COUNTIF(#REF!,3)</f>
        <v>#VALUE!</v>
      </c>
      <c r="AJ20" s="80" t="e">
        <f aca="false">COUNTIF(#REF!,5)</f>
        <v>#VALUE!</v>
      </c>
      <c r="AK20" s="79" t="e">
        <f aca="false">SUM(AG20:AJ20)</f>
        <v>#VALUE!</v>
      </c>
      <c r="AL20" s="79" t="e">
        <f aca="false">SUM(AG20:AJ20)+COUNTIF(#REF!,"ОТ")</f>
        <v>#VALUE!</v>
      </c>
      <c r="AM20" s="79" t="e">
        <f aca="false">COUNTIF(#REF!,"в")</f>
        <v>#VALUE!</v>
      </c>
      <c r="AN20" s="60"/>
      <c r="AO20" s="71"/>
    </row>
    <row r="21" customFormat="false" ht="28.5" hidden="false" customHeight="true" outlineLevel="0" collapsed="false">
      <c r="A21" s="85" t="s">
        <v>53</v>
      </c>
      <c r="B21" s="153" t="s">
        <v>94</v>
      </c>
      <c r="C21" s="64" t="s">
        <v>36</v>
      </c>
      <c r="D21" s="64" t="n">
        <v>3</v>
      </c>
      <c r="E21" s="64" t="n">
        <v>3</v>
      </c>
      <c r="F21" s="64" t="s">
        <v>36</v>
      </c>
      <c r="G21" s="64" t="n">
        <v>2</v>
      </c>
      <c r="H21" s="64" t="n">
        <v>2</v>
      </c>
      <c r="I21" s="64" t="n">
        <v>3</v>
      </c>
      <c r="J21" s="64" t="s">
        <v>36</v>
      </c>
      <c r="K21" s="64" t="n">
        <v>2</v>
      </c>
      <c r="L21" s="64" t="n">
        <v>3</v>
      </c>
      <c r="M21" s="64" t="s">
        <v>36</v>
      </c>
      <c r="N21" s="64" t="n">
        <v>2</v>
      </c>
      <c r="O21" s="64" t="n">
        <v>2</v>
      </c>
      <c r="P21" s="64" t="n">
        <v>3</v>
      </c>
      <c r="Q21" s="64" t="n">
        <v>4</v>
      </c>
      <c r="R21" s="64" t="s">
        <v>36</v>
      </c>
      <c r="S21" s="64" t="s">
        <v>36</v>
      </c>
      <c r="T21" s="64" t="n">
        <v>3</v>
      </c>
      <c r="U21" s="64" t="n">
        <v>3</v>
      </c>
      <c r="V21" s="77" t="n">
        <v>3</v>
      </c>
      <c r="W21" s="77" t="n">
        <v>3</v>
      </c>
      <c r="X21" s="77" t="s">
        <v>36</v>
      </c>
      <c r="Y21" s="77" t="n">
        <v>1</v>
      </c>
      <c r="Z21" s="77" t="n">
        <v>1</v>
      </c>
      <c r="AA21" s="77" t="s">
        <v>36</v>
      </c>
      <c r="AB21" s="77" t="n">
        <v>3</v>
      </c>
      <c r="AC21" s="64" t="n">
        <v>2</v>
      </c>
      <c r="AD21" s="64" t="n">
        <v>3</v>
      </c>
      <c r="AE21" s="64" t="s">
        <v>36</v>
      </c>
      <c r="AF21" s="64" t="n">
        <v>2</v>
      </c>
      <c r="AG21" s="64"/>
      <c r="AH21" s="57" t="n">
        <f aca="false">COUNTIF(D21:AF21,2)</f>
        <v>7</v>
      </c>
      <c r="AI21" s="58" t="n">
        <f aca="false">COUNTIF(D21:AF21,3)</f>
        <v>11</v>
      </c>
      <c r="AJ21" s="58" t="n">
        <f aca="false">COUNTIF(F21:AF21,5)</f>
        <v>0</v>
      </c>
      <c r="AK21" s="57" t="n">
        <f aca="false">SUM(AG21:AJ21)</f>
        <v>18</v>
      </c>
      <c r="AL21" s="57" t="n">
        <f aca="false">SUM(AG21:AJ21)+COUNTIF(D21:AF21,"ОТ")</f>
        <v>18</v>
      </c>
      <c r="AM21" s="84" t="n">
        <f aca="false">COUNTIF(C21:AF21,"в")</f>
        <v>9</v>
      </c>
      <c r="AN21" s="60"/>
      <c r="AO21" s="71"/>
    </row>
    <row r="22" customFormat="false" ht="15" hidden="true" customHeight="false" outlineLevel="0" collapsed="false">
      <c r="A22" s="219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217" t="n">
        <f aca="false">COUNTIF(D22:AF22,2)</f>
        <v>0</v>
      </c>
      <c r="AI22" s="59" t="n">
        <f aca="false">COUNTIF(D22:AF22,3)</f>
        <v>0</v>
      </c>
      <c r="AJ22" s="59" t="n">
        <f aca="false">COUNTIF(F22:AF22,5)</f>
        <v>0</v>
      </c>
      <c r="AK22" s="217" t="n">
        <f aca="false">SUM(AG22:AJ22)</f>
        <v>0</v>
      </c>
      <c r="AL22" s="217" t="n">
        <f aca="false">SUM(AG22:AJ22)+COUNTIF(D22:AF22,"ОТ")</f>
        <v>0</v>
      </c>
      <c r="AM22" s="218" t="n">
        <f aca="false">COUNTIF(C22:AF22,"в")</f>
        <v>0</v>
      </c>
    </row>
    <row r="24" customFormat="false" ht="15" hidden="false" customHeight="false" outlineLevel="0" collapsed="false">
      <c r="B24" s="91"/>
      <c r="C24" s="92" t="s">
        <v>56</v>
      </c>
      <c r="D24" s="92"/>
      <c r="E24" s="92"/>
      <c r="F24" s="92"/>
      <c r="G24" s="93" t="s">
        <v>57</v>
      </c>
      <c r="H24" s="93"/>
      <c r="I24" s="93"/>
      <c r="J24" s="94" t="s">
        <v>58</v>
      </c>
      <c r="K24" s="94"/>
      <c r="L24" s="95" t="s">
        <v>59</v>
      </c>
      <c r="M24" s="95"/>
      <c r="N24" s="95" t="s">
        <v>60</v>
      </c>
      <c r="O24" s="95"/>
      <c r="P24" s="95"/>
      <c r="Q24" s="95"/>
      <c r="R24" s="95" t="s">
        <v>58</v>
      </c>
      <c r="S24" s="95"/>
      <c r="T24" s="95" t="s">
        <v>59</v>
      </c>
      <c r="U24" s="95"/>
      <c r="V24" s="95" t="s">
        <v>60</v>
      </c>
      <c r="W24" s="95"/>
      <c r="X24" s="95"/>
      <c r="Y24" s="95"/>
      <c r="Z24" s="95" t="s">
        <v>58</v>
      </c>
      <c r="AA24" s="95"/>
      <c r="AB24" s="95" t="s">
        <v>59</v>
      </c>
      <c r="AC24" s="95"/>
      <c r="AD24" s="95"/>
      <c r="AE24" s="95"/>
      <c r="AF24" s="95"/>
    </row>
    <row r="25" customFormat="false" ht="15.75" hidden="false" customHeight="false" outlineLevel="0" collapsed="false">
      <c r="B25" s="91" t="s">
        <v>61</v>
      </c>
      <c r="C25" s="96" t="n">
        <v>0.291666666666667</v>
      </c>
      <c r="D25" s="96"/>
      <c r="E25" s="96"/>
      <c r="F25" s="96"/>
      <c r="G25" s="97" t="n">
        <v>0.666666666666667</v>
      </c>
      <c r="H25" s="97"/>
      <c r="I25" s="97"/>
      <c r="J25" s="96" t="n">
        <v>0.416666666666667</v>
      </c>
      <c r="K25" s="96"/>
      <c r="L25" s="98" t="n">
        <v>0.4375</v>
      </c>
      <c r="M25" s="98"/>
      <c r="N25" s="99" t="n">
        <v>30</v>
      </c>
      <c r="O25" s="99"/>
      <c r="P25" s="99"/>
      <c r="Q25" s="99"/>
      <c r="R25" s="98" t="n">
        <v>0.5</v>
      </c>
      <c r="S25" s="98"/>
      <c r="T25" s="98" t="n">
        <v>0.510416666666667</v>
      </c>
      <c r="U25" s="98"/>
      <c r="V25" s="99" t="n">
        <v>15</v>
      </c>
      <c r="W25" s="99"/>
      <c r="X25" s="99"/>
      <c r="Y25" s="99"/>
      <c r="Z25" s="98" t="n">
        <v>0.625</v>
      </c>
      <c r="AA25" s="98"/>
      <c r="AB25" s="98" t="n">
        <v>0.635416666666667</v>
      </c>
      <c r="AC25" s="98"/>
      <c r="AD25" s="98"/>
      <c r="AE25" s="98"/>
      <c r="AF25" s="98"/>
    </row>
    <row r="26" customFormat="false" ht="15" hidden="false" customHeight="false" outlineLevel="0" collapsed="false">
      <c r="B26" s="91" t="s">
        <v>62</v>
      </c>
      <c r="C26" s="112" t="n">
        <v>0.5</v>
      </c>
      <c r="D26" s="112"/>
      <c r="E26" s="112"/>
      <c r="F26" s="112"/>
      <c r="G26" s="97" t="n">
        <v>0.875</v>
      </c>
      <c r="H26" s="97"/>
      <c r="I26" s="97"/>
      <c r="J26" s="96" t="n">
        <v>0.583333333333333</v>
      </c>
      <c r="K26" s="96"/>
      <c r="L26" s="98" t="n">
        <v>0.625</v>
      </c>
      <c r="M26" s="98"/>
      <c r="N26" s="99" t="n">
        <v>30</v>
      </c>
      <c r="O26" s="99"/>
      <c r="P26" s="99"/>
      <c r="Q26" s="99"/>
      <c r="R26" s="98" t="n">
        <v>0.708333333333333</v>
      </c>
      <c r="S26" s="98"/>
      <c r="T26" s="98" t="n">
        <v>0.75</v>
      </c>
      <c r="U26" s="98"/>
      <c r="V26" s="99" t="n">
        <v>15</v>
      </c>
      <c r="W26" s="99"/>
      <c r="X26" s="99"/>
      <c r="Y26" s="99"/>
      <c r="Z26" s="98" t="n">
        <v>0.791666666666667</v>
      </c>
      <c r="AA26" s="98"/>
      <c r="AB26" s="189" t="n">
        <v>0.802083333333333</v>
      </c>
      <c r="AC26" s="189"/>
      <c r="AD26" s="189"/>
      <c r="AE26" s="189"/>
      <c r="AF26" s="189"/>
    </row>
    <row r="27" customFormat="false" ht="15" hidden="false" customHeight="false" outlineLevel="0" collapsed="false">
      <c r="B27" s="101" t="s">
        <v>63</v>
      </c>
      <c r="C27" s="102" t="n">
        <v>0.625</v>
      </c>
      <c r="D27" s="102"/>
      <c r="E27" s="102"/>
      <c r="F27" s="102"/>
      <c r="G27" s="103" t="n">
        <v>1</v>
      </c>
      <c r="H27" s="103"/>
      <c r="I27" s="103"/>
      <c r="J27" s="96" t="n">
        <v>0.666666666666667</v>
      </c>
      <c r="K27" s="96"/>
      <c r="L27" s="98" t="n">
        <v>0.6875</v>
      </c>
      <c r="M27" s="98"/>
      <c r="N27" s="99" t="n">
        <v>30</v>
      </c>
      <c r="O27" s="99"/>
      <c r="P27" s="99"/>
      <c r="Q27" s="99"/>
      <c r="R27" s="98" t="n">
        <v>0.75</v>
      </c>
      <c r="S27" s="98"/>
      <c r="T27" s="98" t="n">
        <v>0.760416666666667</v>
      </c>
      <c r="U27" s="98"/>
      <c r="V27" s="99" t="n">
        <v>15</v>
      </c>
      <c r="W27" s="99"/>
      <c r="X27" s="99"/>
      <c r="Y27" s="99"/>
      <c r="Z27" s="98" t="n">
        <v>0.854166666666667</v>
      </c>
      <c r="AA27" s="98"/>
      <c r="AB27" s="98" t="n">
        <v>0.864583333333333</v>
      </c>
      <c r="AC27" s="98"/>
      <c r="AD27" s="98"/>
      <c r="AE27" s="98"/>
      <c r="AF27" s="98"/>
    </row>
    <row r="28" customFormat="false" ht="15" hidden="false" customHeight="false" outlineLevel="0" collapsed="false">
      <c r="B28" s="101" t="s">
        <v>97</v>
      </c>
      <c r="C28" s="102" t="n">
        <v>0.916666666666667</v>
      </c>
      <c r="D28" s="102"/>
      <c r="E28" s="102"/>
      <c r="F28" s="102"/>
      <c r="G28" s="103" t="n">
        <v>0.291666666666667</v>
      </c>
      <c r="H28" s="103"/>
      <c r="I28" s="103"/>
      <c r="J28" s="96" t="n">
        <v>0.958333333333333</v>
      </c>
      <c r="K28" s="96"/>
      <c r="L28" s="98" t="n">
        <v>0.979166666666667</v>
      </c>
      <c r="M28" s="98"/>
      <c r="N28" s="99" t="n">
        <v>30</v>
      </c>
      <c r="O28" s="99"/>
      <c r="P28" s="99"/>
      <c r="Q28" s="99"/>
      <c r="R28" s="98" t="n">
        <v>0.75</v>
      </c>
      <c r="S28" s="98"/>
      <c r="T28" s="98" t="n">
        <v>0.760416666666667</v>
      </c>
      <c r="U28" s="98"/>
      <c r="V28" s="99" t="n">
        <v>15</v>
      </c>
      <c r="W28" s="99"/>
      <c r="X28" s="99"/>
      <c r="Y28" s="99"/>
      <c r="Z28" s="98" t="n">
        <v>0.854166666666667</v>
      </c>
      <c r="AA28" s="98"/>
      <c r="AB28" s="98" t="n">
        <v>0.864583333333333</v>
      </c>
      <c r="AC28" s="98"/>
      <c r="AD28" s="98"/>
      <c r="AE28" s="98"/>
      <c r="AF28" s="98"/>
    </row>
    <row r="29" customFormat="false" ht="15" hidden="false" customHeight="true" outlineLevel="0" collapsed="false">
      <c r="B29" s="120"/>
      <c r="C29" s="121"/>
      <c r="D29" s="121"/>
      <c r="E29" s="121"/>
      <c r="F29" s="121"/>
      <c r="G29" s="121"/>
      <c r="H29" s="121"/>
      <c r="I29" s="121"/>
      <c r="J29" s="122"/>
      <c r="K29" s="122"/>
      <c r="L29" s="123"/>
      <c r="M29" s="124" t="s">
        <v>71</v>
      </c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3"/>
      <c r="Z29" s="122"/>
      <c r="AA29" s="122"/>
      <c r="AB29" s="122"/>
      <c r="AC29" s="122"/>
      <c r="AD29" s="122"/>
      <c r="AE29" s="122"/>
      <c r="AF29" s="122"/>
    </row>
    <row r="30" customFormat="false" ht="15" hidden="false" customHeight="false" outlineLevel="0" collapsed="false">
      <c r="B30" s="127"/>
      <c r="C30" s="128"/>
      <c r="D30" s="128"/>
      <c r="E30" s="128"/>
      <c r="F30" s="128"/>
      <c r="G30" s="128"/>
      <c r="H30" s="128"/>
      <c r="I30" s="128"/>
      <c r="J30" s="128"/>
      <c r="K30" s="128"/>
      <c r="L30" s="123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3"/>
      <c r="Z30" s="123"/>
      <c r="AA30" s="123"/>
      <c r="AB30" s="123"/>
      <c r="AC30" s="123"/>
      <c r="AD30" s="123"/>
      <c r="AE30" s="123"/>
      <c r="AF30" s="123"/>
    </row>
    <row r="1048576" customFormat="false" ht="15" hidden="false" customHeight="false" outlineLevel="0" collapsed="false"/>
  </sheetData>
  <mergeCells count="8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4:F24"/>
    <mergeCell ref="G24:I24"/>
    <mergeCell ref="J24:K24"/>
    <mergeCell ref="L24:M24"/>
    <mergeCell ref="N24:Q24"/>
    <mergeCell ref="R24:S24"/>
    <mergeCell ref="T24:U24"/>
    <mergeCell ref="V24:Y24"/>
    <mergeCell ref="Z24:AA24"/>
    <mergeCell ref="AB24:AF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F28"/>
    <mergeCell ref="C29:F29"/>
    <mergeCell ref="G29:I29"/>
    <mergeCell ref="J29:K29"/>
    <mergeCell ref="M29:X30"/>
    <mergeCell ref="Z29:AA29"/>
    <mergeCell ref="AB29:AF29"/>
  </mergeCells>
  <conditionalFormatting sqref="AI13:AJ21">
    <cfRule type="cellIs" priority="2" operator="greaterThan" aboveAverage="0" equalAverage="0" bottom="0" percent="0" rank="0" text="" dxfId="0">
      <formula>3</formula>
    </cfRule>
  </conditionalFormatting>
  <conditionalFormatting sqref="Q21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Q21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C10:AG10">
    <cfRule type="cellIs" priority="9" operator="equal" aboveAverage="0" equalAverage="0" bottom="0" percent="0" rank="0" text="" dxfId="7">
      <formula>"сб"</formula>
    </cfRule>
  </conditionalFormatting>
  <conditionalFormatting sqref="E21,D19,G19,H16:I17,O16:P17,V16:W17,L21,Z21,AG21,K19,R19,Y19,AF19,N19,U19,AB19">
    <cfRule type="cellIs" priority="10" operator="equal" aboveAverage="0" equalAverage="0" bottom="0" percent="0" rank="0" text="" dxfId="8">
      <formula>2</formula>
    </cfRule>
    <cfRule type="cellIs" priority="11" operator="equal" aboveAverage="0" equalAverage="0" bottom="0" percent="0" rank="0" text="" dxfId="9">
      <formula>"в"</formula>
    </cfRule>
    <cfRule type="cellIs" priority="12" operator="equal" aboveAverage="0" equalAverage="0" bottom="0" percent="0" rank="0" text="" dxfId="10">
      <formula>"от"</formula>
    </cfRule>
  </conditionalFormatting>
  <conditionalFormatting sqref="L13:M13,C13:J13,O13:AE13"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C12:AG12">
    <cfRule type="cellIs" priority="15" operator="equal" aboveAverage="0" equalAverage="0" bottom="0" percent="0" rank="0" text="" dxfId="13">
      <formula>"сб"</formula>
    </cfRule>
    <cfRule type="cellIs" priority="16" operator="equal" aboveAverage="0" equalAverage="0" bottom="0" percent="0" rank="0" text="" dxfId="14">
      <formula>"вс"</formula>
    </cfRule>
  </conditionalFormatting>
  <conditionalFormatting sqref="C19,J19,Q19,X19,AE19">
    <cfRule type="cellIs" priority="17" operator="equal" aboveAverage="0" equalAverage="0" bottom="0" percent="0" rank="0" text="" dxfId="15">
      <formula>2</formula>
    </cfRule>
    <cfRule type="cellIs" priority="18" operator="equal" aboveAverage="0" equalAverage="0" bottom="0" percent="0" rank="0" text="" dxfId="16">
      <formula>"в"</formula>
    </cfRule>
    <cfRule type="cellIs" priority="19" operator="equal" aboveAverage="0" equalAverage="0" bottom="0" percent="0" rank="0" text="" dxfId="17">
      <formula>"от"</formula>
    </cfRule>
  </conditionalFormatting>
  <conditionalFormatting sqref="F19,T19">
    <cfRule type="cellIs" priority="20" operator="equal" aboveAverage="0" equalAverage="0" bottom="0" percent="0" rank="0" text="" dxfId="18">
      <formula>2</formula>
    </cfRule>
    <cfRule type="cellIs" priority="21" operator="equal" aboveAverage="0" equalAverage="0" bottom="0" percent="0" rank="0" text="" dxfId="19">
      <formula>"в"</formula>
    </cfRule>
    <cfRule type="cellIs" priority="22" operator="equal" aboveAverage="0" equalAverage="0" bottom="0" percent="0" rank="0" text="" dxfId="20">
      <formula>"от"</formula>
    </cfRule>
  </conditionalFormatting>
  <conditionalFormatting sqref="G21,N21,U21,AB21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AI22:AJ22">
    <cfRule type="cellIs" priority="26" operator="greaterThan" aboveAverage="0" equalAverage="0" bottom="0" percent="0" rank="0" text="" dxfId="24">
      <formula>3</formula>
    </cfRule>
  </conditionalFormatting>
  <conditionalFormatting sqref="D22,AF22">
    <cfRule type="cellIs" priority="27" operator="equal" aboveAverage="0" equalAverage="0" bottom="0" percent="0" rank="0" text="" dxfId="25">
      <formula>2</formula>
    </cfRule>
    <cfRule type="cellIs" priority="28" operator="equal" aboveAverage="0" equalAverage="0" bottom="0" percent="0" rank="0" text="" dxfId="26">
      <formula>"в"</formula>
    </cfRule>
    <cfRule type="cellIs" priority="29" operator="equal" aboveAverage="0" equalAverage="0" bottom="0" percent="0" rank="0" text="" dxfId="27">
      <formula>"от"</formula>
    </cfRule>
  </conditionalFormatting>
  <conditionalFormatting sqref="E22,AG22">
    <cfRule type="cellIs" priority="30" operator="equal" aboveAverage="0" equalAverage="0" bottom="0" percent="0" rank="0" text="" dxfId="28">
      <formula>2</formula>
    </cfRule>
    <cfRule type="cellIs" priority="31" operator="equal" aboveAverage="0" equalAverage="0" bottom="0" percent="0" rank="0" text="" dxfId="29">
      <formula>"в"</formula>
    </cfRule>
    <cfRule type="cellIs" priority="32" operator="equal" aboveAverage="0" equalAverage="0" bottom="0" percent="0" rank="0" text="" dxfId="30">
      <formula>"от"</formula>
    </cfRule>
  </conditionalFormatting>
  <conditionalFormatting sqref="D22,AF22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E22,AG22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M22:N22,Q22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L22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K22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L22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K22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S22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AA22:AE22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Z22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Y22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Y22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Z22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F22:J22">
    <cfRule type="cellIs" priority="72" operator="equal" aboveAverage="0" equalAverage="0" bottom="0" percent="0" rank="0" text="" dxfId="70">
      <formula>2</formula>
    </cfRule>
    <cfRule type="cellIs" priority="73" operator="equal" aboveAverage="0" equalAverage="0" bottom="0" percent="0" rank="0" text="" dxfId="71">
      <formula>"в"</formula>
    </cfRule>
    <cfRule type="cellIs" priority="74" operator="equal" aboveAverage="0" equalAverage="0" bottom="0" percent="0" rank="0" text="" dxfId="72">
      <formula>"от"</formula>
    </cfRule>
  </conditionalFormatting>
  <conditionalFormatting sqref="T22:X22">
    <cfRule type="cellIs" priority="75" operator="equal" aboveAverage="0" equalAverage="0" bottom="0" percent="0" rank="0" text="" dxfId="73">
      <formula>2</formula>
    </cfRule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S22">
    <cfRule type="cellIs" priority="78" operator="equal" aboveAverage="0" equalAverage="0" bottom="0" percent="0" rank="0" text="" dxfId="76">
      <formula>2</formula>
    </cfRule>
    <cfRule type="cellIs" priority="79" operator="equal" aboveAverage="0" equalAverage="0" bottom="0" percent="0" rank="0" text="" dxfId="77">
      <formula>"в"</formula>
    </cfRule>
    <cfRule type="cellIs" priority="80" operator="equal" aboveAverage="0" equalAverage="0" bottom="0" percent="0" rank="0" text="" dxfId="78">
      <formula>"от"</formula>
    </cfRule>
  </conditionalFormatting>
  <conditionalFormatting sqref="R22">
    <cfRule type="cellIs" priority="81" operator="equal" aboveAverage="0" equalAverage="0" bottom="0" percent="0" rank="0" text="" dxfId="79">
      <formula>2</formula>
    </cfRule>
    <cfRule type="cellIs" priority="82" operator="equal" aboveAverage="0" equalAverage="0" bottom="0" percent="0" rank="0" text="" dxfId="80">
      <formula>"в"</formula>
    </cfRule>
    <cfRule type="cellIs" priority="83" operator="equal" aboveAverage="0" equalAverage="0" bottom="0" percent="0" rank="0" text="" dxfId="81">
      <formula>"от"</formula>
    </cfRule>
  </conditionalFormatting>
  <conditionalFormatting sqref="R22">
    <cfRule type="cellIs" priority="84" operator="equal" aboveAverage="0" equalAverage="0" bottom="0" percent="0" rank="0" text="" dxfId="82">
      <formula>2</formula>
    </cfRule>
    <cfRule type="cellIs" priority="85" operator="equal" aboveAverage="0" equalAverage="0" bottom="0" percent="0" rank="0" text="" dxfId="83">
      <formula>"в"</formula>
    </cfRule>
    <cfRule type="cellIs" priority="86" operator="equal" aboveAverage="0" equalAverage="0" bottom="0" percent="0" rank="0" text="" dxfId="84">
      <formula>"от"</formula>
    </cfRule>
  </conditionalFormatting>
  <conditionalFormatting sqref="C22">
    <cfRule type="cellIs" priority="87" operator="equal" aboveAverage="0" equalAverage="0" bottom="0" percent="0" rank="0" text="" dxfId="85">
      <formula>2</formula>
    </cfRule>
    <cfRule type="cellIs" priority="88" operator="equal" aboveAverage="0" equalAverage="0" bottom="0" percent="0" rank="0" text="" dxfId="86">
      <formula>"в"</formula>
    </cfRule>
    <cfRule type="cellIs" priority="89" operator="equal" aboveAverage="0" equalAverage="0" bottom="0" percent="0" rank="0" text="" dxfId="87">
      <formula>"от"</formula>
    </cfRule>
  </conditionalFormatting>
  <conditionalFormatting sqref="C22">
    <cfRule type="cellIs" priority="90" operator="equal" aboveAverage="0" equalAverage="0" bottom="0" percent="0" rank="0" text="" dxfId="88">
      <formula>2</formula>
    </cfRule>
    <cfRule type="cellIs" priority="91" operator="equal" aboveAverage="0" equalAverage="0" bottom="0" percent="0" rank="0" text="" dxfId="89">
      <formula>"в"</formula>
    </cfRule>
    <cfRule type="cellIs" priority="92" operator="equal" aboveAverage="0" equalAverage="0" bottom="0" percent="0" rank="0" text="" dxfId="90">
      <formula>"от"</formula>
    </cfRule>
  </conditionalFormatting>
  <conditionalFormatting sqref="O22">
    <cfRule type="cellIs" priority="93" operator="equal" aboveAverage="0" equalAverage="0" bottom="0" percent="0" rank="0" text="" dxfId="91">
      <formula>2</formula>
    </cfRule>
    <cfRule type="cellIs" priority="94" operator="equal" aboveAverage="0" equalAverage="0" bottom="0" percent="0" rank="0" text="" dxfId="92">
      <formula>"в"</formula>
    </cfRule>
    <cfRule type="cellIs" priority="95" operator="equal" aboveAverage="0" equalAverage="0" bottom="0" percent="0" rank="0" text="" dxfId="93">
      <formula>"от"</formula>
    </cfRule>
  </conditionalFormatting>
  <conditionalFormatting sqref="O22">
    <cfRule type="cellIs" priority="96" operator="equal" aboveAverage="0" equalAverage="0" bottom="0" percent="0" rank="0" text="" dxfId="94">
      <formula>2</formula>
    </cfRule>
    <cfRule type="cellIs" priority="97" operator="equal" aboveAverage="0" equalAverage="0" bottom="0" percent="0" rank="0" text="" dxfId="95">
      <formula>"в"</formula>
    </cfRule>
    <cfRule type="cellIs" priority="98" operator="equal" aboveAverage="0" equalAverage="0" bottom="0" percent="0" rank="0" text="" dxfId="96">
      <formula>"от"</formula>
    </cfRule>
  </conditionalFormatting>
  <conditionalFormatting sqref="P22">
    <cfRule type="cellIs" priority="99" operator="equal" aboveAverage="0" equalAverage="0" bottom="0" percent="0" rank="0" text="" dxfId="97">
      <formula>2</formula>
    </cfRule>
    <cfRule type="cellIs" priority="100" operator="equal" aboveAverage="0" equalAverage="0" bottom="0" percent="0" rank="0" text="" dxfId="98">
      <formula>"в"</formula>
    </cfRule>
    <cfRule type="cellIs" priority="101" operator="equal" aboveAverage="0" equalAverage="0" bottom="0" percent="0" rank="0" text="" dxfId="99">
      <formula>"от"</formula>
    </cfRule>
  </conditionalFormatting>
  <conditionalFormatting sqref="P22">
    <cfRule type="cellIs" priority="102" operator="equal" aboveAverage="0" equalAverage="0" bottom="0" percent="0" rank="0" text="" dxfId="100">
      <formula>2</formula>
    </cfRule>
    <cfRule type="cellIs" priority="103" operator="equal" aboveAverage="0" equalAverage="0" bottom="0" percent="0" rank="0" text="" dxfId="101">
      <formula>"в"</formula>
    </cfRule>
    <cfRule type="cellIs" priority="104" operator="equal" aboveAverage="0" equalAverage="0" bottom="0" percent="0" rank="0" text="" dxfId="102">
      <formula>"от"</formula>
    </cfRule>
  </conditionalFormatting>
  <conditionalFormatting sqref="AG20">
    <cfRule type="cellIs" priority="105" operator="equal" aboveAverage="0" equalAverage="0" bottom="0" percent="0" rank="0" text="" dxfId="103">
      <formula>2</formula>
    </cfRule>
    <cfRule type="cellIs" priority="106" operator="equal" aboveAverage="0" equalAverage="0" bottom="0" percent="0" rank="0" text="" dxfId="104">
      <formula>"в"</formula>
    </cfRule>
    <cfRule type="cellIs" priority="107" operator="equal" aboveAverage="0" equalAverage="0" bottom="0" percent="0" rank="0" text="" dxfId="105">
      <formula>"от"</formula>
    </cfRule>
  </conditionalFormatting>
  <conditionalFormatting sqref="E20">
    <cfRule type="cellIs" priority="108" operator="equal" aboveAverage="0" equalAverage="0" bottom="0" percent="0" rank="0" text="" dxfId="106">
      <formula>2</formula>
    </cfRule>
    <cfRule type="cellIs" priority="109" operator="equal" aboveAverage="0" equalAverage="0" bottom="0" percent="0" rank="0" text="" dxfId="107">
      <formula>"в"</formula>
    </cfRule>
    <cfRule type="cellIs" priority="110" operator="equal" aboveAverage="0" equalAverage="0" bottom="0" percent="0" rank="0" text="" dxfId="108">
      <formula>"от"</formula>
    </cfRule>
  </conditionalFormatting>
  <conditionalFormatting sqref="E16:E17,L16:L17,Z16:Z17,AG16:AG17">
    <cfRule type="cellIs" priority="111" operator="equal" aboveAverage="0" equalAverage="0" bottom="0" percent="0" rank="0" text="" dxfId="109">
      <formula>2</formula>
    </cfRule>
    <cfRule type="cellIs" priority="112" operator="equal" aboveAverage="0" equalAverage="0" bottom="0" percent="0" rank="0" text="" dxfId="110">
      <formula>"в"</formula>
    </cfRule>
    <cfRule type="cellIs" priority="113" operator="equal" aboveAverage="0" equalAverage="0" bottom="0" percent="0" rank="0" text="" dxfId="111">
      <formula>"от"</formula>
    </cfRule>
  </conditionalFormatting>
  <conditionalFormatting sqref="E16:E17,L16:L17,Z16:Z17,AG16:AG17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F16:F17,M16:M17,AA16:AA17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D21,K21,Y21,AF21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D21,K21,Y21,AF21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H21,O21,V21,AC21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H21,O21,V21,AC21">
    <cfRule type="cellIs" priority="129" operator="equal" aboveAverage="0" equalAverage="0" bottom="0" percent="0" rank="0" text="" dxfId="127">
      <formula>2</formula>
    </cfRule>
    <cfRule type="cellIs" priority="130" operator="equal" aboveAverage="0" equalAverage="0" bottom="0" percent="0" rank="0" text="" dxfId="128">
      <formula>"в"</formula>
    </cfRule>
    <cfRule type="cellIs" priority="131" operator="equal" aboveAverage="0" equalAverage="0" bottom="0" percent="0" rank="0" text="" dxfId="129">
      <formula>"от"</formula>
    </cfRule>
  </conditionalFormatting>
  <conditionalFormatting sqref="C15:D15,E14:F14">
    <cfRule type="cellIs" priority="132" operator="equal" aboveAverage="0" equalAverage="0" bottom="0" percent="0" rank="0" text="" dxfId="130">
      <formula>2</formula>
    </cfRule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C14">
    <cfRule type="cellIs" priority="135" operator="equal" aboveAverage="0" equalAverage="0" bottom="0" percent="0" rank="0" text="" dxfId="133">
      <formula>2</formula>
    </cfRule>
    <cfRule type="cellIs" priority="136" operator="equal" aboveAverage="0" equalAverage="0" bottom="0" percent="0" rank="0" text="" dxfId="134">
      <formula>"в"</formula>
    </cfRule>
    <cfRule type="cellIs" priority="137" operator="equal" aboveAverage="0" equalAverage="0" bottom="0" percent="0" rank="0" text="" dxfId="135">
      <formula>"от"</formula>
    </cfRule>
  </conditionalFormatting>
  <conditionalFormatting sqref="C14">
    <cfRule type="cellIs" priority="138" operator="equal" aboveAverage="0" equalAverage="0" bottom="0" percent="0" rank="0" text="" dxfId="136">
      <formula>2</formula>
    </cfRule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D14">
    <cfRule type="cellIs" priority="141" operator="equal" aboveAverage="0" equalAverage="0" bottom="0" percent="0" rank="0" text="" dxfId="139">
      <formula>2</formula>
    </cfRule>
    <cfRule type="cellIs" priority="142" operator="equal" aboveAverage="0" equalAverage="0" bottom="0" percent="0" rank="0" text="" dxfId="140">
      <formula>"в"</formula>
    </cfRule>
    <cfRule type="cellIs" priority="143" operator="equal" aboveAverage="0" equalAverage="0" bottom="0" percent="0" rank="0" text="" dxfId="141">
      <formula>"от"</formula>
    </cfRule>
  </conditionalFormatting>
  <conditionalFormatting sqref="E18,L18,Z18,AG18">
    <cfRule type="cellIs" priority="144" operator="equal" aboveAverage="0" equalAverage="0" bottom="0" percent="0" rank="0" text="" dxfId="142">
      <formula>2</formula>
    </cfRule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E18,L18,Z18,AG18">
    <cfRule type="cellIs" priority="147" operator="equal" aboveAverage="0" equalAverage="0" bottom="0" percent="0" rank="0" text="" dxfId="145">
      <formula>2</formula>
    </cfRule>
    <cfRule type="cellIs" priority="148" operator="equal" aboveAverage="0" equalAverage="0" bottom="0" percent="0" rank="0" text="" dxfId="146">
      <formula>"в"</formula>
    </cfRule>
    <cfRule type="cellIs" priority="149" operator="equal" aboveAverage="0" equalAverage="0" bottom="0" percent="0" rank="0" text="" dxfId="147">
      <formula>"от"</formula>
    </cfRule>
  </conditionalFormatting>
  <conditionalFormatting sqref="H18,V18,AC18">
    <cfRule type="cellIs" priority="150" operator="equal" aboveAverage="0" equalAverage="0" bottom="0" percent="0" rank="0" text="" dxfId="148">
      <formula>2</formula>
    </cfRule>
    <cfRule type="cellIs" priority="151" operator="equal" aboveAverage="0" equalAverage="0" bottom="0" percent="0" rank="0" text="" dxfId="149">
      <formula>"в"</formula>
    </cfRule>
    <cfRule type="cellIs" priority="152" operator="equal" aboveAverage="0" equalAverage="0" bottom="0" percent="0" rank="0" text="" dxfId="150">
      <formula>"от"</formula>
    </cfRule>
  </conditionalFormatting>
  <conditionalFormatting sqref="I18,P18,W18">
    <cfRule type="cellIs" priority="153" operator="equal" aboveAverage="0" equalAverage="0" bottom="0" percent="0" rank="0" text="" dxfId="151">
      <formula>2</formula>
    </cfRule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F18,M18,T18,AA18">
    <cfRule type="cellIs" priority="156" operator="equal" aboveAverage="0" equalAverage="0" bottom="0" percent="0" rank="0" text="" dxfId="154">
      <formula>2</formula>
    </cfRule>
    <cfRule type="cellIs" priority="157" operator="equal" aboveAverage="0" equalAverage="0" bottom="0" percent="0" rank="0" text="" dxfId="155">
      <formula>"в"</formula>
    </cfRule>
    <cfRule type="cellIs" priority="158" operator="equal" aboveAverage="0" equalAverage="0" bottom="0" percent="0" rank="0" text="" dxfId="156">
      <formula>"от"</formula>
    </cfRule>
  </conditionalFormatting>
  <conditionalFormatting sqref="F18,M18,T18,AA18">
    <cfRule type="cellIs" priority="159" operator="equal" aboveAverage="0" equalAverage="0" bottom="0" percent="0" rank="0" text="" dxfId="157">
      <formula>2</formula>
    </cfRule>
    <cfRule type="cellIs" priority="160" operator="equal" aboveAverage="0" equalAverage="0" bottom="0" percent="0" rank="0" text="" dxfId="158">
      <formula>"в"</formula>
    </cfRule>
    <cfRule type="cellIs" priority="161" operator="equal" aboveAverage="0" equalAverage="0" bottom="0" percent="0" rank="0" text="" dxfId="159">
      <formula>"от"</formula>
    </cfRule>
  </conditionalFormatting>
  <conditionalFormatting sqref="G18,N18,AB18">
    <cfRule type="cellIs" priority="162" operator="equal" aboveAverage="0" equalAverage="0" bottom="0" percent="0" rank="0" text="" dxfId="160">
      <formula>2</formula>
    </cfRule>
    <cfRule type="cellIs" priority="163" operator="equal" aboveAverage="0" equalAverage="0" bottom="0" percent="0" rank="0" text="" dxfId="161">
      <formula>"в"</formula>
    </cfRule>
    <cfRule type="cellIs" priority="164" operator="equal" aboveAverage="0" equalAverage="0" bottom="0" percent="0" rank="0" text="" dxfId="162">
      <formula>"от"</formula>
    </cfRule>
  </conditionalFormatting>
  <conditionalFormatting sqref="C16:C17,J16:J17,Q16:Q17,X16:X17,AE16:AE17">
    <cfRule type="cellIs" priority="165" operator="equal" aboveAverage="0" equalAverage="0" bottom="0" percent="0" rank="0" text="" dxfId="163">
      <formula>2</formula>
    </cfRule>
    <cfRule type="cellIs" priority="166" operator="equal" aboveAverage="0" equalAverage="0" bottom="0" percent="0" rank="0" text="" dxfId="164">
      <formula>"в"</formula>
    </cfRule>
    <cfRule type="cellIs" priority="167" operator="equal" aboveAverage="0" equalAverage="0" bottom="0" percent="0" rank="0" text="" dxfId="165">
      <formula>"от"</formula>
    </cfRule>
  </conditionalFormatting>
  <conditionalFormatting sqref="C16:C17,J16:J17,Q16:Q17,X16:X17,AE16:AE17">
    <cfRule type="cellIs" priority="168" operator="equal" aboveAverage="0" equalAverage="0" bottom="0" percent="0" rank="0" text="" dxfId="166">
      <formula>2</formula>
    </cfRule>
    <cfRule type="cellIs" priority="169" operator="equal" aboveAverage="0" equalAverage="0" bottom="0" percent="0" rank="0" text="" dxfId="167">
      <formula>"в"</formula>
    </cfRule>
    <cfRule type="cellIs" priority="170" operator="equal" aboveAverage="0" equalAverage="0" bottom="0" percent="0" rank="0" text="" dxfId="168">
      <formula>"от"</formula>
    </cfRule>
  </conditionalFormatting>
  <conditionalFormatting sqref="I21,P21,W21,AD21">
    <cfRule type="cellIs" priority="171" operator="equal" aboveAverage="0" equalAverage="0" bottom="0" percent="0" rank="0" text="" dxfId="169">
      <formula>2</formula>
    </cfRule>
    <cfRule type="cellIs" priority="172" operator="equal" aboveAverage="0" equalAverage="0" bottom="0" percent="0" rank="0" text="" dxfId="170">
      <formula>"в"</formula>
    </cfRule>
    <cfRule type="cellIs" priority="173" operator="equal" aboveAverage="0" equalAverage="0" bottom="0" percent="0" rank="0" text="" dxfId="171">
      <formula>"от"</formula>
    </cfRule>
  </conditionalFormatting>
  <conditionalFormatting sqref="I21,P21,W21,AD21">
    <cfRule type="cellIs" priority="174" operator="equal" aboveAverage="0" equalAverage="0" bottom="0" percent="0" rank="0" text="" dxfId="172">
      <formula>2</formula>
    </cfRule>
    <cfRule type="cellIs" priority="175" operator="equal" aboveAverage="0" equalAverage="0" bottom="0" percent="0" rank="0" text="" dxfId="173">
      <formula>"в"</formula>
    </cfRule>
    <cfRule type="cellIs" priority="176" operator="equal" aboveAverage="0" equalAverage="0" bottom="0" percent="0" rank="0" text="" dxfId="174">
      <formula>"от"</formula>
    </cfRule>
  </conditionalFormatting>
  <conditionalFormatting sqref="AG19">
    <cfRule type="cellIs" priority="177" operator="equal" aboveAverage="0" equalAverage="0" bottom="0" percent="0" rank="0" text="" dxfId="175">
      <formula>2</formula>
    </cfRule>
    <cfRule type="cellIs" priority="178" operator="equal" aboveAverage="0" equalAverage="0" bottom="0" percent="0" rank="0" text="" dxfId="176">
      <formula>"в"</formula>
    </cfRule>
    <cfRule type="cellIs" priority="179" operator="equal" aboveAverage="0" equalAverage="0" bottom="0" percent="0" rank="0" text="" dxfId="177">
      <formula>"от"</formula>
    </cfRule>
  </conditionalFormatting>
  <conditionalFormatting sqref="AG19">
    <cfRule type="cellIs" priority="180" operator="equal" aboveAverage="0" equalAverage="0" bottom="0" percent="0" rank="0" text="" dxfId="178">
      <formula>2</formula>
    </cfRule>
    <cfRule type="cellIs" priority="181" operator="equal" aboveAverage="0" equalAverage="0" bottom="0" percent="0" rank="0" text="" dxfId="179">
      <formula>"в"</formula>
    </cfRule>
    <cfRule type="cellIs" priority="182" operator="equal" aboveAverage="0" equalAverage="0" bottom="0" percent="0" rank="0" text="" dxfId="180">
      <formula>"от"</formula>
    </cfRule>
  </conditionalFormatting>
  <conditionalFormatting sqref="H19,O19,AC19">
    <cfRule type="cellIs" priority="183" operator="equal" aboveAverage="0" equalAverage="0" bottom="0" percent="0" rank="0" text="" dxfId="181">
      <formula>2</formula>
    </cfRule>
    <cfRule type="cellIs" priority="184" operator="equal" aboveAverage="0" equalAverage="0" bottom="0" percent="0" rank="0" text="" dxfId="182">
      <formula>"в"</formula>
    </cfRule>
    <cfRule type="cellIs" priority="185" operator="equal" aboveAverage="0" equalAverage="0" bottom="0" percent="0" rank="0" text="" dxfId="183">
      <formula>"от"</formula>
    </cfRule>
  </conditionalFormatting>
  <conditionalFormatting sqref="H19,O19,AC19">
    <cfRule type="cellIs" priority="186" operator="equal" aboveAverage="0" equalAverage="0" bottom="0" percent="0" rank="0" text="" dxfId="184">
      <formula>2</formula>
    </cfRule>
    <cfRule type="cellIs" priority="187" operator="equal" aboveAverage="0" equalAverage="0" bottom="0" percent="0" rank="0" text="" dxfId="185">
      <formula>"в"</formula>
    </cfRule>
    <cfRule type="cellIs" priority="188" operator="equal" aboveAverage="0" equalAverage="0" bottom="0" percent="0" rank="0" text="" dxfId="186">
      <formula>"от"</formula>
    </cfRule>
  </conditionalFormatting>
  <conditionalFormatting sqref="C20">
    <cfRule type="cellIs" priority="189" operator="equal" aboveAverage="0" equalAverage="0" bottom="0" percent="0" rank="0" text="" dxfId="187">
      <formula>2</formula>
    </cfRule>
    <cfRule type="cellIs" priority="190" operator="equal" aboveAverage="0" equalAverage="0" bottom="0" percent="0" rank="0" text="" dxfId="188">
      <formula>"в"</formula>
    </cfRule>
    <cfRule type="cellIs" priority="191" operator="equal" aboveAverage="0" equalAverage="0" bottom="0" percent="0" rank="0" text="" dxfId="189">
      <formula>"от"</formula>
    </cfRule>
  </conditionalFormatting>
  <conditionalFormatting sqref="D20">
    <cfRule type="cellIs" priority="192" operator="equal" aboveAverage="0" equalAverage="0" bottom="0" percent="0" rank="0" text="" dxfId="190">
      <formula>2</formula>
    </cfRule>
    <cfRule type="cellIs" priority="193" operator="equal" aboveAverage="0" equalAverage="0" bottom="0" percent="0" rank="0" text="" dxfId="191">
      <formula>"в"</formula>
    </cfRule>
    <cfRule type="cellIs" priority="194" operator="equal" aboveAverage="0" equalAverage="0" bottom="0" percent="0" rank="0" text="" dxfId="192">
      <formula>"от"</formula>
    </cfRule>
  </conditionalFormatting>
  <conditionalFormatting sqref="M19">
    <cfRule type="cellIs" priority="195" operator="equal" aboveAverage="0" equalAverage="0" bottom="0" percent="0" rank="0" text="" dxfId="193">
      <formula>2</formula>
    </cfRule>
    <cfRule type="cellIs" priority="196" operator="equal" aboveAverage="0" equalAverage="0" bottom="0" percent="0" rank="0" text="" dxfId="194">
      <formula>"в"</formula>
    </cfRule>
    <cfRule type="cellIs" priority="197" operator="equal" aboveAverage="0" equalAverage="0" bottom="0" percent="0" rank="0" text="" dxfId="195">
      <formula>"от"</formula>
    </cfRule>
  </conditionalFormatting>
  <conditionalFormatting sqref="M19">
    <cfRule type="cellIs" priority="198" operator="equal" aboveAverage="0" equalAverage="0" bottom="0" percent="0" rank="0" text="" dxfId="196">
      <formula>2</formula>
    </cfRule>
    <cfRule type="cellIs" priority="199" operator="equal" aboveAverage="0" equalAverage="0" bottom="0" percent="0" rank="0" text="" dxfId="197">
      <formula>"в"</formula>
    </cfRule>
    <cfRule type="cellIs" priority="200" operator="equal" aboveAverage="0" equalAverage="0" bottom="0" percent="0" rank="0" text="" dxfId="198">
      <formula>"от"</formula>
    </cfRule>
  </conditionalFormatting>
  <conditionalFormatting sqref="K15,Y15,AF15">
    <cfRule type="cellIs" priority="201" operator="equal" aboveAverage="0" equalAverage="0" bottom="0" percent="0" rank="0" text="" dxfId="199">
      <formula>2</formula>
    </cfRule>
    <cfRule type="cellIs" priority="202" operator="equal" aboveAverage="0" equalAverage="0" bottom="0" percent="0" rank="0" text="" dxfId="200">
      <formula>"в"</formula>
    </cfRule>
    <cfRule type="cellIs" priority="203" operator="equal" aboveAverage="0" equalAverage="0" bottom="0" percent="0" rank="0" text="" dxfId="201">
      <formula>"от"</formula>
    </cfRule>
  </conditionalFormatting>
  <conditionalFormatting sqref="K15,Y15,AF15">
    <cfRule type="cellIs" priority="204" operator="equal" aboveAverage="0" equalAverage="0" bottom="0" percent="0" rank="0" text="" dxfId="202">
      <formula>2</formula>
    </cfRule>
    <cfRule type="cellIs" priority="205" operator="equal" aboveAverage="0" equalAverage="0" bottom="0" percent="0" rank="0" text="" dxfId="203">
      <formula>"в"</formula>
    </cfRule>
    <cfRule type="cellIs" priority="206" operator="equal" aboveAverage="0" equalAverage="0" bottom="0" percent="0" rank="0" text="" dxfId="204">
      <formula>"от"</formula>
    </cfRule>
  </conditionalFormatting>
  <conditionalFormatting sqref="G15:J15,N15:Q15,U15:X15,AB15:AE15">
    <cfRule type="cellIs" priority="207" operator="equal" aboveAverage="0" equalAverage="0" bottom="0" percent="0" rank="0" text="" dxfId="205">
      <formula>2</formula>
    </cfRule>
    <cfRule type="cellIs" priority="208" operator="equal" aboveAverage="0" equalAverage="0" bottom="0" percent="0" rank="0" text="" dxfId="206">
      <formula>"в"</formula>
    </cfRule>
    <cfRule type="cellIs" priority="209" operator="equal" aboveAverage="0" equalAverage="0" bottom="0" percent="0" rank="0" text="" dxfId="207">
      <formula>"от"</formula>
    </cfRule>
  </conditionalFormatting>
  <conditionalFormatting sqref="E15,L15,S15,Z15,AG15">
    <cfRule type="cellIs" priority="210" operator="equal" aboveAverage="0" equalAverage="0" bottom="0" percent="0" rank="0" text="" dxfId="208">
      <formula>2</formula>
    </cfRule>
    <cfRule type="cellIs" priority="211" operator="equal" aboveAverage="0" equalAverage="0" bottom="0" percent="0" rank="0" text="" dxfId="209">
      <formula>"в"</formula>
    </cfRule>
    <cfRule type="cellIs" priority="212" operator="equal" aboveAverage="0" equalAverage="0" bottom="0" percent="0" rank="0" text="" dxfId="210">
      <formula>"от"</formula>
    </cfRule>
  </conditionalFormatting>
  <conditionalFormatting sqref="E15,L15,S15,Z15,AG15">
    <cfRule type="cellIs" priority="213" operator="equal" aboveAverage="0" equalAverage="0" bottom="0" percent="0" rank="0" text="" dxfId="211">
      <formula>2</formula>
    </cfRule>
    <cfRule type="cellIs" priority="214" operator="equal" aboveAverage="0" equalAverage="0" bottom="0" percent="0" rank="0" text="" dxfId="212">
      <formula>"в"</formula>
    </cfRule>
    <cfRule type="cellIs" priority="215" operator="equal" aboveAverage="0" equalAverage="0" bottom="0" percent="0" rank="0" text="" dxfId="213">
      <formula>"от"</formula>
    </cfRule>
  </conditionalFormatting>
  <conditionalFormatting sqref="F15,M15,T15,AA15">
    <cfRule type="cellIs" priority="216" operator="equal" aboveAverage="0" equalAverage="0" bottom="0" percent="0" rank="0" text="" dxfId="214">
      <formula>2</formula>
    </cfRule>
    <cfRule type="cellIs" priority="217" operator="equal" aboveAverage="0" equalAverage="0" bottom="0" percent="0" rank="0" text="" dxfId="215">
      <formula>"в"</formula>
    </cfRule>
    <cfRule type="cellIs" priority="218" operator="equal" aboveAverage="0" equalAverage="0" bottom="0" percent="0" rank="0" text="" dxfId="216">
      <formula>"от"</formula>
    </cfRule>
  </conditionalFormatting>
  <conditionalFormatting sqref="M14,T14,AA14">
    <cfRule type="cellIs" priority="219" operator="equal" aboveAverage="0" equalAverage="0" bottom="0" percent="0" rank="0" text="" dxfId="217">
      <formula>2</formula>
    </cfRule>
    <cfRule type="cellIs" priority="220" operator="equal" aboveAverage="0" equalAverage="0" bottom="0" percent="0" rank="0" text="" dxfId="218">
      <formula>"в"</formula>
    </cfRule>
    <cfRule type="cellIs" priority="221" operator="equal" aboveAverage="0" equalAverage="0" bottom="0" percent="0" rank="0" text="" dxfId="219">
      <formula>"от"</formula>
    </cfRule>
  </conditionalFormatting>
  <conditionalFormatting sqref="M14,T14,AA14">
    <cfRule type="cellIs" priority="222" operator="equal" aboveAverage="0" equalAverage="0" bottom="0" percent="0" rank="0" text="" dxfId="220">
      <formula>2</formula>
    </cfRule>
    <cfRule type="cellIs" priority="223" operator="equal" aboveAverage="0" equalAverage="0" bottom="0" percent="0" rank="0" text="" dxfId="221">
      <formula>"в"</formula>
    </cfRule>
    <cfRule type="cellIs" priority="224" operator="equal" aboveAverage="0" equalAverage="0" bottom="0" percent="0" rank="0" text="" dxfId="222">
      <formula>"от"</formula>
    </cfRule>
  </conditionalFormatting>
  <conditionalFormatting sqref="I14:L14,P14:Q14,W14:Z14,AD14:AG14,S14">
    <cfRule type="cellIs" priority="225" operator="equal" aboveAverage="0" equalAverage="0" bottom="0" percent="0" rank="0" text="" dxfId="223">
      <formula>2</formula>
    </cfRule>
    <cfRule type="cellIs" priority="226" operator="equal" aboveAverage="0" equalAverage="0" bottom="0" percent="0" rank="0" text="" dxfId="224">
      <formula>"в"</formula>
    </cfRule>
    <cfRule type="cellIs" priority="227" operator="equal" aboveAverage="0" equalAverage="0" bottom="0" percent="0" rank="0" text="" dxfId="225">
      <formula>"от"</formula>
    </cfRule>
  </conditionalFormatting>
  <conditionalFormatting sqref="G14,N14,U14,AB14">
    <cfRule type="cellIs" priority="228" operator="equal" aboveAverage="0" equalAverage="0" bottom="0" percent="0" rank="0" text="" dxfId="226">
      <formula>2</formula>
    </cfRule>
    <cfRule type="cellIs" priority="229" operator="equal" aboveAverage="0" equalAverage="0" bottom="0" percent="0" rank="0" text="" dxfId="227">
      <formula>"в"</formula>
    </cfRule>
    <cfRule type="cellIs" priority="230" operator="equal" aboveAverage="0" equalAverage="0" bottom="0" percent="0" rank="0" text="" dxfId="228">
      <formula>"от"</formula>
    </cfRule>
  </conditionalFormatting>
  <conditionalFormatting sqref="G14,N14,U14,AB14">
    <cfRule type="cellIs" priority="231" operator="equal" aboveAverage="0" equalAverage="0" bottom="0" percent="0" rank="0" text="" dxfId="229">
      <formula>2</formula>
    </cfRule>
    <cfRule type="cellIs" priority="232" operator="equal" aboveAverage="0" equalAverage="0" bottom="0" percent="0" rank="0" text="" dxfId="230">
      <formula>"в"</formula>
    </cfRule>
    <cfRule type="cellIs" priority="233" operator="equal" aboveAverage="0" equalAverage="0" bottom="0" percent="0" rank="0" text="" dxfId="231">
      <formula>"от"</formula>
    </cfRule>
  </conditionalFormatting>
  <conditionalFormatting sqref="H14,O14,V14,AC14">
    <cfRule type="cellIs" priority="234" operator="equal" aboveAverage="0" equalAverage="0" bottom="0" percent="0" rank="0" text="" dxfId="232">
      <formula>2</formula>
    </cfRule>
    <cfRule type="cellIs" priority="235" operator="equal" aboveAverage="0" equalAverage="0" bottom="0" percent="0" rank="0" text="" dxfId="233">
      <formula>"в"</formula>
    </cfRule>
    <cfRule type="cellIs" priority="236" operator="equal" aboveAverage="0" equalAverage="0" bottom="0" percent="0" rank="0" text="" dxfId="234">
      <formula>"от"</formula>
    </cfRule>
  </conditionalFormatting>
  <conditionalFormatting sqref="R15">
    <cfRule type="cellIs" priority="237" operator="equal" aboveAverage="0" equalAverage="0" bottom="0" percent="0" rank="0" text="" dxfId="235">
      <formula>2</formula>
    </cfRule>
    <cfRule type="cellIs" priority="238" operator="equal" aboveAverage="0" equalAverage="0" bottom="0" percent="0" rank="0" text="" dxfId="236">
      <formula>"в"</formula>
    </cfRule>
    <cfRule type="cellIs" priority="239" operator="equal" aboveAverage="0" equalAverage="0" bottom="0" percent="0" rank="0" text="" dxfId="237">
      <formula>"от"</formula>
    </cfRule>
  </conditionalFormatting>
  <conditionalFormatting sqref="R15">
    <cfRule type="cellIs" priority="240" operator="equal" aboveAverage="0" equalAverage="0" bottom="0" percent="0" rank="0" text="" dxfId="238">
      <formula>2</formula>
    </cfRule>
    <cfRule type="cellIs" priority="241" operator="equal" aboveAverage="0" equalAverage="0" bottom="0" percent="0" rank="0" text="" dxfId="239">
      <formula>"в"</formula>
    </cfRule>
    <cfRule type="cellIs" priority="242" operator="equal" aboveAverage="0" equalAverage="0" bottom="0" percent="0" rank="0" text="" dxfId="240">
      <formula>"от"</formula>
    </cfRule>
  </conditionalFormatting>
  <conditionalFormatting sqref="R14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D16:D17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D16:D17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K16:K17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K16:K17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R16:R17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R16:R17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Y16:Y17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Y16:Y17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AF16:AF17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AF16:AF17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N16:N17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S16:S17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S16:S17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T16:T17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T16:T17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AB16:AB17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AB16:AB17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G16:G17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G16:G17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M20,T20,AA20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M20,T20,AA20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I20:L20,P20:S20,W20:Z20,AD20:AF20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G20,N20,U20,AB20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G20:AF20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H20,O20,V20,AC20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R20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E19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E19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I19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I19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L19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L19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P19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P19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S19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S19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W19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W19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Z19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Z19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AD19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AD19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C18,J18,Q18,X18,AE18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C18,J18,Q18,X18,AE18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D18,K18,R18,Y18,AF18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D18,K18,R18,Y18,AF18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O18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O18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S18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S18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U16:U17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U16:U17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C21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C21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F21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F21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conditionalFormatting sqref="J21">
    <cfRule type="cellIs" priority="414" operator="equal" aboveAverage="0" equalAverage="0" bottom="0" percent="0" rank="0" text="" dxfId="412">
      <formula>2</formula>
    </cfRule>
    <cfRule type="cellIs" priority="415" operator="equal" aboveAverage="0" equalAverage="0" bottom="0" percent="0" rank="0" text="" dxfId="413">
      <formula>"в"</formula>
    </cfRule>
    <cfRule type="cellIs" priority="416" operator="equal" aboveAverage="0" equalAverage="0" bottom="0" percent="0" rank="0" text="" dxfId="414">
      <formula>"от"</formula>
    </cfRule>
  </conditionalFormatting>
  <conditionalFormatting sqref="J21">
    <cfRule type="cellIs" priority="417" operator="equal" aboveAverage="0" equalAverage="0" bottom="0" percent="0" rank="0" text="" dxfId="415">
      <formula>2</formula>
    </cfRule>
    <cfRule type="cellIs" priority="418" operator="equal" aboveAverage="0" equalAverage="0" bottom="0" percent="0" rank="0" text="" dxfId="416">
      <formula>"в"</formula>
    </cfRule>
    <cfRule type="cellIs" priority="419" operator="equal" aboveAverage="0" equalAverage="0" bottom="0" percent="0" rank="0" text="" dxfId="417">
      <formula>"от"</formula>
    </cfRule>
  </conditionalFormatting>
  <conditionalFormatting sqref="M21">
    <cfRule type="cellIs" priority="420" operator="equal" aboveAverage="0" equalAverage="0" bottom="0" percent="0" rank="0" text="" dxfId="418">
      <formula>2</formula>
    </cfRule>
    <cfRule type="cellIs" priority="421" operator="equal" aboveAverage="0" equalAverage="0" bottom="0" percent="0" rank="0" text="" dxfId="419">
      <formula>"в"</formula>
    </cfRule>
    <cfRule type="cellIs" priority="422" operator="equal" aboveAverage="0" equalAverage="0" bottom="0" percent="0" rank="0" text="" dxfId="420">
      <formula>"от"</formula>
    </cfRule>
  </conditionalFormatting>
  <conditionalFormatting sqref="M21">
    <cfRule type="cellIs" priority="423" operator="equal" aboveAverage="0" equalAverage="0" bottom="0" percent="0" rank="0" text="" dxfId="421">
      <formula>2</formula>
    </cfRule>
    <cfRule type="cellIs" priority="424" operator="equal" aboveAverage="0" equalAverage="0" bottom="0" percent="0" rank="0" text="" dxfId="422">
      <formula>"в"</formula>
    </cfRule>
    <cfRule type="cellIs" priority="425" operator="equal" aboveAverage="0" equalAverage="0" bottom="0" percent="0" rank="0" text="" dxfId="423">
      <formula>"от"</formula>
    </cfRule>
  </conditionalFormatting>
  <conditionalFormatting sqref="R21">
    <cfRule type="cellIs" priority="426" operator="equal" aboveAverage="0" equalAverage="0" bottom="0" percent="0" rank="0" text="" dxfId="424">
      <formula>2</formula>
    </cfRule>
    <cfRule type="cellIs" priority="427" operator="equal" aboveAverage="0" equalAverage="0" bottom="0" percent="0" rank="0" text="" dxfId="425">
      <formula>"в"</formula>
    </cfRule>
    <cfRule type="cellIs" priority="428" operator="equal" aboveAverage="0" equalAverage="0" bottom="0" percent="0" rank="0" text="" dxfId="426">
      <formula>"от"</formula>
    </cfRule>
  </conditionalFormatting>
  <conditionalFormatting sqref="R21">
    <cfRule type="cellIs" priority="429" operator="equal" aboveAverage="0" equalAverage="0" bottom="0" percent="0" rank="0" text="" dxfId="427">
      <formula>2</formula>
    </cfRule>
    <cfRule type="cellIs" priority="430" operator="equal" aboveAverage="0" equalAverage="0" bottom="0" percent="0" rank="0" text="" dxfId="428">
      <formula>"в"</formula>
    </cfRule>
    <cfRule type="cellIs" priority="431" operator="equal" aboveAverage="0" equalAverage="0" bottom="0" percent="0" rank="0" text="" dxfId="429">
      <formula>"от"</formula>
    </cfRule>
  </conditionalFormatting>
  <conditionalFormatting sqref="T21">
    <cfRule type="cellIs" priority="432" operator="equal" aboveAverage="0" equalAverage="0" bottom="0" percent="0" rank="0" text="" dxfId="430">
      <formula>2</formula>
    </cfRule>
    <cfRule type="cellIs" priority="433" operator="equal" aboveAverage="0" equalAverage="0" bottom="0" percent="0" rank="0" text="" dxfId="431">
      <formula>"в"</formula>
    </cfRule>
    <cfRule type="cellIs" priority="434" operator="equal" aboveAverage="0" equalAverage="0" bottom="0" percent="0" rank="0" text="" dxfId="432">
      <formula>"от"</formula>
    </cfRule>
  </conditionalFormatting>
  <conditionalFormatting sqref="T21">
    <cfRule type="cellIs" priority="435" operator="equal" aboveAverage="0" equalAverage="0" bottom="0" percent="0" rank="0" text="" dxfId="433">
      <formula>2</formula>
    </cfRule>
    <cfRule type="cellIs" priority="436" operator="equal" aboveAverage="0" equalAverage="0" bottom="0" percent="0" rank="0" text="" dxfId="434">
      <formula>"в"</formula>
    </cfRule>
    <cfRule type="cellIs" priority="437" operator="equal" aboveAverage="0" equalAverage="0" bottom="0" percent="0" rank="0" text="" dxfId="435">
      <formula>"от"</formula>
    </cfRule>
  </conditionalFormatting>
  <conditionalFormatting sqref="S21">
    <cfRule type="cellIs" priority="438" operator="equal" aboveAverage="0" equalAverage="0" bottom="0" percent="0" rank="0" text="" dxfId="436">
      <formula>2</formula>
    </cfRule>
    <cfRule type="cellIs" priority="439" operator="equal" aboveAverage="0" equalAverage="0" bottom="0" percent="0" rank="0" text="" dxfId="437">
      <formula>"в"</formula>
    </cfRule>
    <cfRule type="cellIs" priority="440" operator="equal" aboveAverage="0" equalAverage="0" bottom="0" percent="0" rank="0" text="" dxfId="438">
      <formula>"от"</formula>
    </cfRule>
  </conditionalFormatting>
  <conditionalFormatting sqref="S21">
    <cfRule type="cellIs" priority="441" operator="equal" aboveAverage="0" equalAverage="0" bottom="0" percent="0" rank="0" text="" dxfId="439">
      <formula>2</formula>
    </cfRule>
    <cfRule type="cellIs" priority="442" operator="equal" aboveAverage="0" equalAverage="0" bottom="0" percent="0" rank="0" text="" dxfId="440">
      <formula>"в"</formula>
    </cfRule>
    <cfRule type="cellIs" priority="443" operator="equal" aboveAverage="0" equalAverage="0" bottom="0" percent="0" rank="0" text="" dxfId="441">
      <formula>"от"</formula>
    </cfRule>
  </conditionalFormatting>
  <conditionalFormatting sqref="X21">
    <cfRule type="cellIs" priority="444" operator="equal" aboveAverage="0" equalAverage="0" bottom="0" percent="0" rank="0" text="" dxfId="442">
      <formula>2</formula>
    </cfRule>
    <cfRule type="cellIs" priority="445" operator="equal" aboveAverage="0" equalAverage="0" bottom="0" percent="0" rank="0" text="" dxfId="443">
      <formula>"в"</formula>
    </cfRule>
    <cfRule type="cellIs" priority="446" operator="equal" aboveAverage="0" equalAverage="0" bottom="0" percent="0" rank="0" text="" dxfId="444">
      <formula>"от"</formula>
    </cfRule>
  </conditionalFormatting>
  <conditionalFormatting sqref="X21">
    <cfRule type="cellIs" priority="447" operator="equal" aboveAverage="0" equalAverage="0" bottom="0" percent="0" rank="0" text="" dxfId="445">
      <formula>2</formula>
    </cfRule>
    <cfRule type="cellIs" priority="448" operator="equal" aboveAverage="0" equalAverage="0" bottom="0" percent="0" rank="0" text="" dxfId="446">
      <formula>"в"</formula>
    </cfRule>
    <cfRule type="cellIs" priority="449" operator="equal" aboveAverage="0" equalAverage="0" bottom="0" percent="0" rank="0" text="" dxfId="447">
      <formula>"от"</formula>
    </cfRule>
  </conditionalFormatting>
  <conditionalFormatting sqref="AA21">
    <cfRule type="cellIs" priority="450" operator="equal" aboveAverage="0" equalAverage="0" bottom="0" percent="0" rank="0" text="" dxfId="448">
      <formula>2</formula>
    </cfRule>
    <cfRule type="cellIs" priority="451" operator="equal" aboveAverage="0" equalAverage="0" bottom="0" percent="0" rank="0" text="" dxfId="449">
      <formula>"в"</formula>
    </cfRule>
    <cfRule type="cellIs" priority="452" operator="equal" aboveAverage="0" equalAverage="0" bottom="0" percent="0" rank="0" text="" dxfId="450">
      <formula>"от"</formula>
    </cfRule>
  </conditionalFormatting>
  <conditionalFormatting sqref="AA21">
    <cfRule type="cellIs" priority="453" operator="equal" aboveAverage="0" equalAverage="0" bottom="0" percent="0" rank="0" text="" dxfId="451">
      <formula>2</formula>
    </cfRule>
    <cfRule type="cellIs" priority="454" operator="equal" aboveAverage="0" equalAverage="0" bottom="0" percent="0" rank="0" text="" dxfId="452">
      <formula>"в"</formula>
    </cfRule>
    <cfRule type="cellIs" priority="455" operator="equal" aboveAverage="0" equalAverage="0" bottom="0" percent="0" rank="0" text="" dxfId="453">
      <formula>"от"</formula>
    </cfRule>
  </conditionalFormatting>
  <conditionalFormatting sqref="AE21">
    <cfRule type="cellIs" priority="456" operator="equal" aboveAverage="0" equalAverage="0" bottom="0" percent="0" rank="0" text="" dxfId="454">
      <formula>2</formula>
    </cfRule>
    <cfRule type="cellIs" priority="457" operator="equal" aboveAverage="0" equalAverage="0" bottom="0" percent="0" rank="0" text="" dxfId="455">
      <formula>"в"</formula>
    </cfRule>
    <cfRule type="cellIs" priority="458" operator="equal" aboveAverage="0" equalAverage="0" bottom="0" percent="0" rank="0" text="" dxfId="456">
      <formula>"от"</formula>
    </cfRule>
  </conditionalFormatting>
  <conditionalFormatting sqref="AE21">
    <cfRule type="cellIs" priority="459" operator="equal" aboveAverage="0" equalAverage="0" bottom="0" percent="0" rank="0" text="" dxfId="457">
      <formula>2</formula>
    </cfRule>
    <cfRule type="cellIs" priority="460" operator="equal" aboveAverage="0" equalAverage="0" bottom="0" percent="0" rank="0" text="" dxfId="458">
      <formula>"в"</formula>
    </cfRule>
    <cfRule type="cellIs" priority="461" operator="equal" aboveAverage="0" equalAverage="0" bottom="0" percent="0" rank="0" text="" dxfId="459">
      <formula>"от"</formula>
    </cfRule>
  </conditionalFormatting>
  <conditionalFormatting sqref="AC16:AC17">
    <cfRule type="cellIs" priority="462" operator="equal" aboveAverage="0" equalAverage="0" bottom="0" percent="0" rank="0" text="" dxfId="460">
      <formula>2</formula>
    </cfRule>
    <cfRule type="cellIs" priority="463" operator="equal" aboveAverage="0" equalAverage="0" bottom="0" percent="0" rank="0" text="" dxfId="461">
      <formula>"в"</formula>
    </cfRule>
    <cfRule type="cellIs" priority="464" operator="equal" aboveAverage="0" equalAverage="0" bottom="0" percent="0" rank="0" text="" dxfId="462">
      <formula>"от"</formula>
    </cfRule>
  </conditionalFormatting>
  <conditionalFormatting sqref="AC16:AC17">
    <cfRule type="cellIs" priority="465" operator="equal" aboveAverage="0" equalAverage="0" bottom="0" percent="0" rank="0" text="" dxfId="463">
      <formula>2</formula>
    </cfRule>
    <cfRule type="cellIs" priority="466" operator="equal" aboveAverage="0" equalAverage="0" bottom="0" percent="0" rank="0" text="" dxfId="464">
      <formula>"в"</formula>
    </cfRule>
    <cfRule type="cellIs" priority="467" operator="equal" aboveAverage="0" equalAverage="0" bottom="0" percent="0" rank="0" text="" dxfId="465">
      <formula>"от"</formula>
    </cfRule>
  </conditionalFormatting>
  <conditionalFormatting sqref="U18">
    <cfRule type="cellIs" priority="468" operator="equal" aboveAverage="0" equalAverage="0" bottom="0" percent="0" rank="0" text="" dxfId="466">
      <formula>2</formula>
    </cfRule>
    <cfRule type="cellIs" priority="469" operator="equal" aboveAverage="0" equalAverage="0" bottom="0" percent="0" rank="0" text="" dxfId="467">
      <formula>"в"</formula>
    </cfRule>
    <cfRule type="cellIs" priority="470" operator="equal" aboveAverage="0" equalAverage="0" bottom="0" percent="0" rank="0" text="" dxfId="468">
      <formula>"от"</formula>
    </cfRule>
  </conditionalFormatting>
  <conditionalFormatting sqref="U18">
    <cfRule type="cellIs" priority="471" operator="equal" aboveAverage="0" equalAverage="0" bottom="0" percent="0" rank="0" text="" dxfId="469">
      <formula>2</formula>
    </cfRule>
    <cfRule type="cellIs" priority="472" operator="equal" aboveAverage="0" equalAverage="0" bottom="0" percent="0" rank="0" text="" dxfId="470">
      <formula>"в"</formula>
    </cfRule>
    <cfRule type="cellIs" priority="473" operator="equal" aboveAverage="0" equalAverage="0" bottom="0" percent="0" rank="0" text="" dxfId="471">
      <formula>"от"</formula>
    </cfRule>
  </conditionalFormatting>
  <conditionalFormatting sqref="AD16:AD17">
    <cfRule type="cellIs" priority="474" operator="equal" aboveAverage="0" equalAverage="0" bottom="0" percent="0" rank="0" text="" dxfId="472">
      <formula>2</formula>
    </cfRule>
    <cfRule type="cellIs" priority="475" operator="equal" aboveAverage="0" equalAverage="0" bottom="0" percent="0" rank="0" text="" dxfId="473">
      <formula>"в"</formula>
    </cfRule>
    <cfRule type="cellIs" priority="476" operator="equal" aboveAverage="0" equalAverage="0" bottom="0" percent="0" rank="0" text="" dxfId="474">
      <formula>"от"</formula>
    </cfRule>
  </conditionalFormatting>
  <conditionalFormatting sqref="AD16:AD17">
    <cfRule type="cellIs" priority="477" operator="equal" aboveAverage="0" equalAverage="0" bottom="0" percent="0" rank="0" text="" dxfId="475">
      <formula>2</formula>
    </cfRule>
    <cfRule type="cellIs" priority="478" operator="equal" aboveAverage="0" equalAverage="0" bottom="0" percent="0" rank="0" text="" dxfId="476">
      <formula>"в"</formula>
    </cfRule>
    <cfRule type="cellIs" priority="479" operator="equal" aboveAverage="0" equalAverage="0" bottom="0" percent="0" rank="0" text="" dxfId="477">
      <formula>"от"</formula>
    </cfRule>
  </conditionalFormatting>
  <conditionalFormatting sqref="AA19">
    <cfRule type="cellIs" priority="480" operator="equal" aboveAverage="0" equalAverage="0" bottom="0" percent="0" rank="0" text="" dxfId="478">
      <formula>2</formula>
    </cfRule>
    <cfRule type="cellIs" priority="481" operator="equal" aboveAverage="0" equalAverage="0" bottom="0" percent="0" rank="0" text="" dxfId="479">
      <formula>"в"</formula>
    </cfRule>
    <cfRule type="cellIs" priority="482" operator="equal" aboveAverage="0" equalAverage="0" bottom="0" percent="0" rank="0" text="" dxfId="480">
      <formula>"от"</formula>
    </cfRule>
  </conditionalFormatting>
  <conditionalFormatting sqref="AA19">
    <cfRule type="cellIs" priority="483" operator="equal" aboveAverage="0" equalAverage="0" bottom="0" percent="0" rank="0" text="" dxfId="481">
      <formula>2</formula>
    </cfRule>
    <cfRule type="cellIs" priority="484" operator="equal" aboveAverage="0" equalAverage="0" bottom="0" percent="0" rank="0" text="" dxfId="482">
      <formula>"в"</formula>
    </cfRule>
    <cfRule type="cellIs" priority="485" operator="equal" aboveAverage="0" equalAverage="0" bottom="0" percent="0" rank="0" text="" dxfId="483">
      <formula>"от"</formula>
    </cfRule>
  </conditionalFormatting>
  <conditionalFormatting sqref="AD18">
    <cfRule type="cellIs" priority="486" operator="equal" aboveAverage="0" equalAverage="0" bottom="0" percent="0" rank="0" text="" dxfId="484">
      <formula>2</formula>
    </cfRule>
    <cfRule type="cellIs" priority="487" operator="equal" aboveAverage="0" equalAverage="0" bottom="0" percent="0" rank="0" text="" dxfId="485">
      <formula>"в"</formula>
    </cfRule>
    <cfRule type="cellIs" priority="488" operator="equal" aboveAverage="0" equalAverage="0" bottom="0" percent="0" rank="0" text="" dxfId="486">
      <formula>"от"</formula>
    </cfRule>
  </conditionalFormatting>
  <conditionalFormatting sqref="AD18">
    <cfRule type="cellIs" priority="489" operator="equal" aboveAverage="0" equalAverage="0" bottom="0" percent="0" rank="0" text="" dxfId="487">
      <formula>2</formula>
    </cfRule>
    <cfRule type="cellIs" priority="490" operator="equal" aboveAverage="0" equalAverage="0" bottom="0" percent="0" rank="0" text="" dxfId="488">
      <formula>"в"</formula>
    </cfRule>
    <cfRule type="cellIs" priority="491" operator="equal" aboveAverage="0" equalAverage="0" bottom="0" percent="0" rank="0" text="" dxfId="489">
      <formula>"от"</formula>
    </cfRule>
  </conditionalFormatting>
  <conditionalFormatting sqref="V19">
    <cfRule type="cellIs" priority="492" operator="equal" aboveAverage="0" equalAverage="0" bottom="0" percent="0" rank="0" text="" dxfId="490">
      <formula>2</formula>
    </cfRule>
    <cfRule type="cellIs" priority="493" operator="equal" aboveAverage="0" equalAverage="0" bottom="0" percent="0" rank="0" text="" dxfId="491">
      <formula>"в"</formula>
    </cfRule>
    <cfRule type="cellIs" priority="494" operator="equal" aboveAverage="0" equalAverage="0" bottom="0" percent="0" rank="0" text="" dxfId="492">
      <formula>"от"</formula>
    </cfRule>
  </conditionalFormatting>
  <conditionalFormatting sqref="V19">
    <cfRule type="cellIs" priority="495" operator="equal" aboveAverage="0" equalAverage="0" bottom="0" percent="0" rank="0" text="" dxfId="493">
      <formula>2</formula>
    </cfRule>
    <cfRule type="cellIs" priority="496" operator="equal" aboveAverage="0" equalAverage="0" bottom="0" percent="0" rank="0" text="" dxfId="494">
      <formula>"в"</formula>
    </cfRule>
    <cfRule type="cellIs" priority="497" operator="equal" aboveAverage="0" equalAverage="0" bottom="0" percent="0" rank="0" text="" dxfId="495">
      <formula>"от"</formula>
    </cfRule>
  </conditionalFormatting>
  <conditionalFormatting sqref="F20">
    <cfRule type="cellIs" priority="498" operator="equal" aboveAverage="0" equalAverage="0" bottom="0" percent="0" rank="0" text="" dxfId="496">
      <formula>2</formula>
    </cfRule>
    <cfRule type="cellIs" priority="499" operator="equal" aboveAverage="0" equalAverage="0" bottom="0" percent="0" rank="0" text="" dxfId="497">
      <formula>"в"</formula>
    </cfRule>
    <cfRule type="cellIs" priority="500" operator="equal" aboveAverage="0" equalAverage="0" bottom="0" percent="0" rank="0" text="" dxfId="498">
      <formula>"от"</formula>
    </cfRule>
  </conditionalFormatting>
  <conditionalFormatting sqref="F20">
    <cfRule type="cellIs" priority="501" operator="equal" aboveAverage="0" equalAverage="0" bottom="0" percent="0" rank="0" text="" dxfId="499">
      <formula>2</formula>
    </cfRule>
    <cfRule type="cellIs" priority="502" operator="equal" aboveAverage="0" equalAverage="0" bottom="0" percent="0" rank="0" text="" dxfId="500">
      <formula>"в"</formula>
    </cfRule>
    <cfRule type="cellIs" priority="503" operator="equal" aboveAverage="0" equalAverage="0" bottom="0" percent="0" rank="0" text="" dxfId="501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20" activeCellId="0" sqref="AF20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3" min="31" style="0" width="3.42914979757085"/>
    <col collapsed="false" hidden="false" max="39" min="34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43070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25"/>
      <c r="G9" s="25"/>
      <c r="H9" s="25"/>
      <c r="I9" s="25"/>
      <c r="J9" s="25"/>
      <c r="K9" s="25"/>
      <c r="L9" s="25"/>
      <c r="M9" s="229"/>
      <c r="N9" s="229"/>
      <c r="O9" s="229"/>
      <c r="P9" s="25"/>
      <c r="Q9" s="25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31</v>
      </c>
      <c r="D12" s="158" t="s">
        <v>32</v>
      </c>
      <c r="E12" s="158" t="s">
        <v>26</v>
      </c>
      <c r="F12" s="158" t="s">
        <v>27</v>
      </c>
      <c r="G12" s="158" t="s">
        <v>28</v>
      </c>
      <c r="H12" s="158" t="s">
        <v>29</v>
      </c>
      <c r="I12" s="158" t="s">
        <v>30</v>
      </c>
      <c r="J12" s="158" t="s">
        <v>31</v>
      </c>
      <c r="K12" s="158" t="s">
        <v>32</v>
      </c>
      <c r="L12" s="158" t="s">
        <v>26</v>
      </c>
      <c r="M12" s="158" t="s">
        <v>27</v>
      </c>
      <c r="N12" s="158" t="s">
        <v>28</v>
      </c>
      <c r="O12" s="158" t="s">
        <v>29</v>
      </c>
      <c r="P12" s="158" t="s">
        <v>30</v>
      </c>
      <c r="Q12" s="158" t="s">
        <v>31</v>
      </c>
      <c r="R12" s="158" t="s">
        <v>32</v>
      </c>
      <c r="S12" s="158" t="s">
        <v>26</v>
      </c>
      <c r="T12" s="158" t="s">
        <v>27</v>
      </c>
      <c r="U12" s="158" t="s">
        <v>28</v>
      </c>
      <c r="V12" s="158" t="s">
        <v>29</v>
      </c>
      <c r="W12" s="158" t="s">
        <v>30</v>
      </c>
      <c r="X12" s="158" t="s">
        <v>31</v>
      </c>
      <c r="Y12" s="158" t="s">
        <v>32</v>
      </c>
      <c r="Z12" s="158" t="s">
        <v>26</v>
      </c>
      <c r="AA12" s="158" t="s">
        <v>27</v>
      </c>
      <c r="AB12" s="158" t="s">
        <v>28</v>
      </c>
      <c r="AC12" s="158" t="s">
        <v>29</v>
      </c>
      <c r="AD12" s="158" t="s">
        <v>30</v>
      </c>
      <c r="AE12" s="158" t="s">
        <v>31</v>
      </c>
      <c r="AF12" s="158" t="s">
        <v>32</v>
      </c>
      <c r="AG12" s="158" t="s">
        <v>26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4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false" customHeight="true" outlineLevel="0" collapsed="false">
      <c r="A14" s="62" t="s">
        <v>90</v>
      </c>
      <c r="B14" s="63" t="s">
        <v>95</v>
      </c>
      <c r="C14" s="64" t="n">
        <v>2</v>
      </c>
      <c r="D14" s="64" t="n">
        <v>2</v>
      </c>
      <c r="E14" s="64" t="s">
        <v>36</v>
      </c>
      <c r="F14" s="77" t="s">
        <v>36</v>
      </c>
      <c r="G14" s="77" t="n">
        <v>2</v>
      </c>
      <c r="H14" s="77" t="n">
        <v>2</v>
      </c>
      <c r="I14" s="77" t="n">
        <v>2</v>
      </c>
      <c r="J14" s="77" t="n">
        <v>2</v>
      </c>
      <c r="K14" s="77" t="n">
        <v>2</v>
      </c>
      <c r="L14" s="77" t="s">
        <v>36</v>
      </c>
      <c r="M14" s="64" t="s">
        <v>36</v>
      </c>
      <c r="N14" s="64" t="n">
        <v>2</v>
      </c>
      <c r="O14" s="64" t="n">
        <v>2</v>
      </c>
      <c r="P14" s="64" t="n">
        <v>2</v>
      </c>
      <c r="Q14" s="64" t="n">
        <v>2</v>
      </c>
      <c r="R14" s="64" t="n">
        <v>2</v>
      </c>
      <c r="S14" s="64" t="s">
        <v>36</v>
      </c>
      <c r="T14" s="64" t="s">
        <v>36</v>
      </c>
      <c r="U14" s="64" t="n">
        <v>2</v>
      </c>
      <c r="V14" s="64" t="n">
        <v>2</v>
      </c>
      <c r="W14" s="64" t="n">
        <v>2</v>
      </c>
      <c r="X14" s="64" t="n">
        <v>2</v>
      </c>
      <c r="Y14" s="64" t="n">
        <v>2</v>
      </c>
      <c r="Z14" s="64" t="s">
        <v>36</v>
      </c>
      <c r="AA14" s="64" t="s">
        <v>36</v>
      </c>
      <c r="AB14" s="64" t="n">
        <v>2</v>
      </c>
      <c r="AC14" s="64" t="n">
        <v>2</v>
      </c>
      <c r="AD14" s="64" t="n">
        <v>2</v>
      </c>
      <c r="AE14" s="64" t="n">
        <v>2</v>
      </c>
      <c r="AF14" s="64" t="n">
        <v>2</v>
      </c>
      <c r="AG14" s="64" t="s">
        <v>36</v>
      </c>
      <c r="AH14" s="57" t="n">
        <f aca="false">COUNTIF(C14:AF14,2)</f>
        <v>22</v>
      </c>
      <c r="AI14" s="58" t="n">
        <f aca="false">COUNTIF(C14:AF14,3)</f>
        <v>0</v>
      </c>
      <c r="AJ14" s="59" t="n">
        <f aca="false">COUNTIF(J14:AF14,5)</f>
        <v>0</v>
      </c>
      <c r="AK14" s="57" t="n">
        <f aca="false">SUM(AG14:AJ14)</f>
        <v>22</v>
      </c>
      <c r="AL14" s="57" t="n">
        <f aca="false">SUM(AG14:AJ14)+COUNTIF(C14:AF14,"ОТ")</f>
        <v>22</v>
      </c>
      <c r="AM14" s="57" t="n">
        <f aca="false">COUNTIF(C14:AF14,"в")</f>
        <v>8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64" t="s">
        <v>36</v>
      </c>
      <c r="D15" s="64" t="s">
        <v>36</v>
      </c>
      <c r="E15" s="77" t="n">
        <v>1</v>
      </c>
      <c r="F15" s="77" t="n">
        <v>1</v>
      </c>
      <c r="G15" s="77" t="n">
        <v>1</v>
      </c>
      <c r="H15" s="77" t="n">
        <v>1</v>
      </c>
      <c r="I15" s="77" t="n">
        <v>1</v>
      </c>
      <c r="J15" s="77" t="n">
        <v>1</v>
      </c>
      <c r="K15" s="64" t="s">
        <v>36</v>
      </c>
      <c r="L15" s="64" t="s">
        <v>36</v>
      </c>
      <c r="M15" s="64" t="n">
        <v>1</v>
      </c>
      <c r="N15" s="64" t="n">
        <v>1</v>
      </c>
      <c r="O15" s="64" t="n">
        <v>1</v>
      </c>
      <c r="P15" s="64" t="n">
        <v>1</v>
      </c>
      <c r="Q15" s="64" t="s">
        <v>36</v>
      </c>
      <c r="R15" s="64" t="s">
        <v>36</v>
      </c>
      <c r="S15" s="64" t="n">
        <v>1</v>
      </c>
      <c r="T15" s="64" t="n">
        <v>1</v>
      </c>
      <c r="U15" s="64" t="n">
        <v>1</v>
      </c>
      <c r="V15" s="64" t="n">
        <v>1</v>
      </c>
      <c r="W15" s="64" t="n">
        <v>1</v>
      </c>
      <c r="X15" s="64" t="s">
        <v>36</v>
      </c>
      <c r="Y15" s="64" t="s">
        <v>36</v>
      </c>
      <c r="Z15" s="64" t="n">
        <v>1</v>
      </c>
      <c r="AA15" s="64" t="n">
        <v>1</v>
      </c>
      <c r="AB15" s="64" t="n">
        <v>1</v>
      </c>
      <c r="AC15" s="64" t="n">
        <v>1</v>
      </c>
      <c r="AD15" s="64" t="n">
        <v>1</v>
      </c>
      <c r="AE15" s="64" t="s">
        <v>36</v>
      </c>
      <c r="AF15" s="64" t="s">
        <v>36</v>
      </c>
      <c r="AG15" s="64" t="n">
        <v>1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1</v>
      </c>
      <c r="AL15" s="57" t="n">
        <f aca="false">SUM(AG15:AJ15)+COUNTIF(C15:AF15,"ОТ")</f>
        <v>1</v>
      </c>
      <c r="AM15" s="57" t="n">
        <f aca="false">COUNTIF(C15:AF15,"в")</f>
        <v>10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64" t="n">
        <v>1</v>
      </c>
      <c r="D16" s="64" t="n">
        <v>2</v>
      </c>
      <c r="E16" s="64" t="s">
        <v>36</v>
      </c>
      <c r="F16" s="64" t="s">
        <v>36</v>
      </c>
      <c r="G16" s="64" t="n">
        <v>1</v>
      </c>
      <c r="H16" s="64" t="s">
        <v>36</v>
      </c>
      <c r="I16" s="64" t="s">
        <v>36</v>
      </c>
      <c r="J16" s="64" t="n">
        <v>2</v>
      </c>
      <c r="K16" s="64" t="n">
        <v>2</v>
      </c>
      <c r="L16" s="64" t="s">
        <v>36</v>
      </c>
      <c r="M16" s="64" t="s">
        <v>36</v>
      </c>
      <c r="N16" s="64" t="n">
        <v>1</v>
      </c>
      <c r="O16" s="64" t="n">
        <v>3</v>
      </c>
      <c r="P16" s="64" t="n">
        <v>3</v>
      </c>
      <c r="Q16" s="64" t="n">
        <v>3</v>
      </c>
      <c r="R16" s="64" t="n">
        <v>2</v>
      </c>
      <c r="S16" s="64" t="s">
        <v>36</v>
      </c>
      <c r="T16" s="64" t="s">
        <v>36</v>
      </c>
      <c r="U16" s="64" t="n">
        <v>1</v>
      </c>
      <c r="V16" s="64" t="n">
        <v>1</v>
      </c>
      <c r="W16" s="64" t="n">
        <v>1</v>
      </c>
      <c r="X16" s="64" t="n">
        <v>3</v>
      </c>
      <c r="Y16" s="64" t="n">
        <v>3</v>
      </c>
      <c r="Z16" s="64" t="s">
        <v>36</v>
      </c>
      <c r="AA16" s="64" t="s">
        <v>36</v>
      </c>
      <c r="AB16" s="64" t="s">
        <v>36</v>
      </c>
      <c r="AC16" s="64" t="n">
        <v>1</v>
      </c>
      <c r="AD16" s="64" t="s">
        <v>36</v>
      </c>
      <c r="AE16" s="64" t="n">
        <v>3</v>
      </c>
      <c r="AF16" s="64" t="n">
        <v>3</v>
      </c>
      <c r="AG16" s="64" t="s">
        <v>36</v>
      </c>
      <c r="AH16" s="57" t="n">
        <f aca="false">COUNTIF(C16:AF16,2)</f>
        <v>4</v>
      </c>
      <c r="AI16" s="58" t="n">
        <f aca="false">COUNTIF(C16:AF16,3)</f>
        <v>7</v>
      </c>
      <c r="AJ16" s="59" t="n">
        <f aca="false">COUNTIF(E16:AF16,5)</f>
        <v>0</v>
      </c>
      <c r="AK16" s="57" t="n">
        <f aca="false">SUM(AG16:AJ16)</f>
        <v>11</v>
      </c>
      <c r="AL16" s="57" t="n">
        <f aca="false">SUM(AG16:AJ16)+COUNTIF(C16:AF16,"ОТ")</f>
        <v>11</v>
      </c>
      <c r="AM16" s="57" t="n">
        <f aca="false">COUNTIF(C16:AF16,"в")</f>
        <v>12</v>
      </c>
      <c r="AN16" s="60"/>
      <c r="AO16" s="71"/>
    </row>
    <row r="17" customFormat="false" ht="28.5" hidden="false" customHeight="true" outlineLevel="0" collapsed="false">
      <c r="A17" s="72" t="s">
        <v>41</v>
      </c>
      <c r="B17" s="73" t="s">
        <v>42</v>
      </c>
      <c r="C17" s="64" t="n">
        <v>1</v>
      </c>
      <c r="D17" s="64" t="n">
        <v>1</v>
      </c>
      <c r="E17" s="64" t="s">
        <v>36</v>
      </c>
      <c r="F17" s="64" t="s">
        <v>36</v>
      </c>
      <c r="G17" s="64" t="n">
        <v>3</v>
      </c>
      <c r="H17" s="64" t="s">
        <v>36</v>
      </c>
      <c r="I17" s="64" t="s">
        <v>36</v>
      </c>
      <c r="J17" s="64" t="n">
        <v>1</v>
      </c>
      <c r="K17" s="64" t="n">
        <v>1</v>
      </c>
      <c r="L17" s="64" t="n">
        <v>1</v>
      </c>
      <c r="M17" s="64" t="s">
        <v>36</v>
      </c>
      <c r="N17" s="64" t="n">
        <v>3</v>
      </c>
      <c r="O17" s="64" t="s">
        <v>36</v>
      </c>
      <c r="P17" s="64" t="s">
        <v>36</v>
      </c>
      <c r="Q17" s="64" t="s">
        <v>36</v>
      </c>
      <c r="R17" s="64" t="n">
        <v>3</v>
      </c>
      <c r="S17" s="64" t="s">
        <v>36</v>
      </c>
      <c r="T17" s="64" t="n">
        <v>3</v>
      </c>
      <c r="U17" s="64" t="n">
        <v>3</v>
      </c>
      <c r="V17" s="64" t="s">
        <v>36</v>
      </c>
      <c r="W17" s="64" t="s">
        <v>36</v>
      </c>
      <c r="X17" s="64" t="n">
        <v>1</v>
      </c>
      <c r="Y17" s="64" t="n">
        <v>1</v>
      </c>
      <c r="Z17" s="64" t="n">
        <v>3</v>
      </c>
      <c r="AA17" s="64" t="n">
        <v>3</v>
      </c>
      <c r="AB17" s="64" t="n">
        <v>3</v>
      </c>
      <c r="AC17" s="64" t="s">
        <v>36</v>
      </c>
      <c r="AD17" s="64" t="s">
        <v>36</v>
      </c>
      <c r="AE17" s="64" t="s">
        <v>36</v>
      </c>
      <c r="AF17" s="64" t="n">
        <v>1</v>
      </c>
      <c r="AG17" s="64" t="s">
        <v>36</v>
      </c>
      <c r="AH17" s="57" t="n">
        <f aca="false">COUNTIF(C17:AF17,2)</f>
        <v>0</v>
      </c>
      <c r="AI17" s="58" t="n">
        <f aca="false">COUNTIF(C17:AF17,3)</f>
        <v>8</v>
      </c>
      <c r="AJ17" s="59" t="n">
        <f aca="false">COUNTIF(E17:AF17,5)</f>
        <v>0</v>
      </c>
      <c r="AK17" s="57" t="n">
        <f aca="false">SUM(AG17:AJ17)</f>
        <v>8</v>
      </c>
      <c r="AL17" s="57" t="n">
        <f aca="false">SUM(AG17:AJ17)+COUNTIF(C17:AF17,"ОТ")</f>
        <v>8</v>
      </c>
      <c r="AM17" s="57" t="n">
        <f aca="false">COUNTIF(C17:AF17,"в")</f>
        <v>14</v>
      </c>
      <c r="AN17" s="60"/>
      <c r="AO17" s="71"/>
    </row>
    <row r="18" customFormat="false" ht="25.5" hidden="false" customHeight="true" outlineLevel="0" collapsed="false">
      <c r="A18" s="74" t="s">
        <v>43</v>
      </c>
      <c r="B18" s="75" t="s">
        <v>44</v>
      </c>
      <c r="C18" s="64" t="s">
        <v>36</v>
      </c>
      <c r="D18" s="64" t="n">
        <v>3</v>
      </c>
      <c r="E18" s="64" t="n">
        <v>3</v>
      </c>
      <c r="F18" s="64" t="n">
        <v>3</v>
      </c>
      <c r="G18" s="64" t="s">
        <v>36</v>
      </c>
      <c r="H18" s="64" t="n">
        <v>1</v>
      </c>
      <c r="I18" s="64" t="n">
        <v>1</v>
      </c>
      <c r="J18" s="64" t="s">
        <v>36</v>
      </c>
      <c r="K18" s="64" t="n">
        <v>3</v>
      </c>
      <c r="L18" s="64" t="n">
        <v>3</v>
      </c>
      <c r="M18" s="64" t="n">
        <v>3</v>
      </c>
      <c r="N18" s="64" t="s">
        <v>36</v>
      </c>
      <c r="O18" s="64" t="s">
        <v>36</v>
      </c>
      <c r="P18" s="64" t="n">
        <v>1</v>
      </c>
      <c r="Q18" s="64" t="s">
        <v>36</v>
      </c>
      <c r="R18" s="64" t="s">
        <v>36</v>
      </c>
      <c r="S18" s="64" t="s">
        <v>36</v>
      </c>
      <c r="T18" s="77" t="n">
        <v>1</v>
      </c>
      <c r="U18" s="77" t="s">
        <v>36</v>
      </c>
      <c r="V18" s="77" t="n">
        <v>1</v>
      </c>
      <c r="W18" s="77" t="n">
        <v>1</v>
      </c>
      <c r="X18" s="77" t="s">
        <v>36</v>
      </c>
      <c r="Y18" s="77" t="n">
        <v>3</v>
      </c>
      <c r="Z18" s="77" t="n">
        <v>3</v>
      </c>
      <c r="AA18" s="64" t="s">
        <v>36</v>
      </c>
      <c r="AB18" s="64" t="s">
        <v>36</v>
      </c>
      <c r="AC18" s="64" t="n">
        <v>3</v>
      </c>
      <c r="AD18" s="64" t="n">
        <v>3</v>
      </c>
      <c r="AE18" s="64" t="s">
        <v>36</v>
      </c>
      <c r="AF18" s="64" t="s">
        <v>36</v>
      </c>
      <c r="AG18" s="64" t="s">
        <v>36</v>
      </c>
      <c r="AH18" s="57" t="n">
        <f aca="false">COUNTIF(C17:AF17,2)</f>
        <v>0</v>
      </c>
      <c r="AI18" s="58" t="n">
        <f aca="false">COUNTIF(C17:AF17,3)</f>
        <v>8</v>
      </c>
      <c r="AJ18" s="59" t="n">
        <f aca="false">COUNTIF(E17:AF17,5)</f>
        <v>0</v>
      </c>
      <c r="AK18" s="57" t="n">
        <f aca="false">SUM(AG17:AJ17)</f>
        <v>8</v>
      </c>
      <c r="AL18" s="57" t="n">
        <f aca="false">SUM(AG17:AJ17)+COUNTIF(C17:AF17,"ОТ")</f>
        <v>8</v>
      </c>
      <c r="AM18" s="57" t="n">
        <f aca="false">COUNTIF(C17:AF17,"в")</f>
        <v>14</v>
      </c>
      <c r="AN18" s="60"/>
      <c r="AO18" s="71"/>
    </row>
    <row r="19" customFormat="false" ht="28.5" hidden="false" customHeight="true" outlineLevel="0" collapsed="false">
      <c r="A19" s="226" t="s">
        <v>93</v>
      </c>
      <c r="B19" s="220" t="s">
        <v>92</v>
      </c>
      <c r="C19" s="64" t="n">
        <v>3</v>
      </c>
      <c r="D19" s="64" t="s">
        <v>36</v>
      </c>
      <c r="E19" s="64" t="n">
        <v>2</v>
      </c>
      <c r="F19" s="64" t="n">
        <v>2</v>
      </c>
      <c r="G19" s="64" t="n">
        <v>3</v>
      </c>
      <c r="H19" s="64" t="n">
        <v>3</v>
      </c>
      <c r="I19" s="64" t="n">
        <v>3</v>
      </c>
      <c r="J19" s="64" t="s">
        <v>36</v>
      </c>
      <c r="K19" s="64" t="s">
        <v>36</v>
      </c>
      <c r="L19" s="64" t="n">
        <v>1</v>
      </c>
      <c r="M19" s="64" t="n">
        <v>1</v>
      </c>
      <c r="N19" s="64" t="n">
        <v>2</v>
      </c>
      <c r="O19" s="64" t="n">
        <v>1</v>
      </c>
      <c r="P19" s="64" t="n">
        <v>3</v>
      </c>
      <c r="Q19" s="64" t="s">
        <v>36</v>
      </c>
      <c r="R19" s="64" t="s">
        <v>36</v>
      </c>
      <c r="S19" s="64" t="n">
        <v>1</v>
      </c>
      <c r="T19" s="64" t="n">
        <v>1</v>
      </c>
      <c r="U19" s="64" t="n">
        <v>2</v>
      </c>
      <c r="V19" s="64" t="n">
        <v>3</v>
      </c>
      <c r="W19" s="64" t="n">
        <v>3</v>
      </c>
      <c r="X19" s="64" t="s">
        <v>36</v>
      </c>
      <c r="Y19" s="64" t="n">
        <v>2</v>
      </c>
      <c r="Z19" s="64" t="n">
        <v>2</v>
      </c>
      <c r="AA19" s="64" t="s">
        <v>36</v>
      </c>
      <c r="AB19" s="64" t="n">
        <v>1</v>
      </c>
      <c r="AC19" s="64" t="n">
        <v>2</v>
      </c>
      <c r="AD19" s="64" t="n">
        <v>1</v>
      </c>
      <c r="AE19" s="64" t="s">
        <v>36</v>
      </c>
      <c r="AF19" s="64" t="s">
        <v>36</v>
      </c>
      <c r="AG19" s="64" t="s">
        <v>36</v>
      </c>
      <c r="AH19" s="57" t="n">
        <f aca="false">COUNTIF(C18:AF18,2)</f>
        <v>0</v>
      </c>
      <c r="AI19" s="58" t="n">
        <f aca="false">COUNTIF(C18:AF18,3)</f>
        <v>10</v>
      </c>
      <c r="AJ19" s="59" t="n">
        <f aca="false">COUNTIF(E18:AF18,5)</f>
        <v>0</v>
      </c>
      <c r="AK19" s="57" t="n">
        <f aca="false">SUM(AG18:AJ18)</f>
        <v>8</v>
      </c>
      <c r="AL19" s="57" t="n">
        <f aca="false">SUM(AG18:AJ18)+COUNTIF(C18:AF18,"ОТ")</f>
        <v>8</v>
      </c>
      <c r="AM19" s="57" t="n">
        <f aca="false">COUNTIF(C18:AF18,"в")</f>
        <v>14</v>
      </c>
      <c r="AN19" s="60"/>
      <c r="AO19" s="71"/>
    </row>
    <row r="20" customFormat="false" ht="28.5" hidden="false" customHeight="true" outlineLevel="0" collapsed="false">
      <c r="A20" s="85" t="s">
        <v>53</v>
      </c>
      <c r="B20" s="215" t="s">
        <v>94</v>
      </c>
      <c r="C20" s="64" t="n">
        <v>3</v>
      </c>
      <c r="D20" s="64" t="s">
        <v>36</v>
      </c>
      <c r="E20" s="64" t="n">
        <v>1</v>
      </c>
      <c r="F20" s="64" t="n">
        <v>1</v>
      </c>
      <c r="G20" s="64" t="n">
        <v>1</v>
      </c>
      <c r="H20" s="64" t="s">
        <v>36</v>
      </c>
      <c r="I20" s="64" t="s">
        <v>36</v>
      </c>
      <c r="J20" s="64" t="n">
        <v>3</v>
      </c>
      <c r="K20" s="64" t="s">
        <v>36</v>
      </c>
      <c r="L20" s="64" t="s">
        <v>36</v>
      </c>
      <c r="M20" s="64" t="n">
        <v>3</v>
      </c>
      <c r="N20" s="64" t="s">
        <v>36</v>
      </c>
      <c r="O20" s="64" t="s">
        <v>36</v>
      </c>
      <c r="P20" s="64" t="s">
        <v>36</v>
      </c>
      <c r="Q20" s="64" t="n">
        <v>1</v>
      </c>
      <c r="R20" s="64" t="s">
        <v>36</v>
      </c>
      <c r="S20" s="64" t="n">
        <v>2</v>
      </c>
      <c r="T20" s="64" t="n">
        <v>2</v>
      </c>
      <c r="U20" s="64" t="s">
        <v>36</v>
      </c>
      <c r="V20" s="64" t="s">
        <v>36</v>
      </c>
      <c r="W20" s="64" t="s">
        <v>36</v>
      </c>
      <c r="X20" s="64" t="n">
        <v>2</v>
      </c>
      <c r="Y20" s="64" t="s">
        <v>36</v>
      </c>
      <c r="Z20" s="64" t="s">
        <v>36</v>
      </c>
      <c r="AA20" s="64" t="n">
        <v>2</v>
      </c>
      <c r="AB20" s="64" t="s">
        <v>36</v>
      </c>
      <c r="AC20" s="64" t="s">
        <v>36</v>
      </c>
      <c r="AD20" s="64" t="s">
        <v>36</v>
      </c>
      <c r="AE20" s="64" t="n">
        <v>1</v>
      </c>
      <c r="AF20" s="64" t="s">
        <v>36</v>
      </c>
      <c r="AG20" s="64" t="n">
        <v>2</v>
      </c>
      <c r="AH20" s="57" t="n">
        <f aca="false">COUNTIF(D20:AF20,2)</f>
        <v>4</v>
      </c>
      <c r="AI20" s="58" t="n">
        <f aca="false">COUNTIF(D20:AF20,3)</f>
        <v>2</v>
      </c>
      <c r="AJ20" s="58" t="n">
        <f aca="false">COUNTIF(F20:AF20,5)</f>
        <v>0</v>
      </c>
      <c r="AK20" s="57" t="n">
        <f aca="false">SUM(AG20:AJ20)</f>
        <v>8</v>
      </c>
      <c r="AL20" s="57" t="n">
        <f aca="false">SUM(AG20:AJ20)+COUNTIF(D20:AF20,"ОТ")</f>
        <v>8</v>
      </c>
      <c r="AM20" s="84" t="n">
        <f aca="false">COUNTIF(C20:AF20,"в")</f>
        <v>18</v>
      </c>
      <c r="AN20" s="60"/>
      <c r="AO20" s="71"/>
    </row>
    <row r="21" customFormat="false" ht="28.5" hidden="false" customHeight="true" outlineLevel="0" collapsed="false">
      <c r="A21" s="231" t="s">
        <v>98</v>
      </c>
      <c r="B21" s="231" t="s">
        <v>99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 t="s">
        <v>36</v>
      </c>
      <c r="Z21" s="64" t="s">
        <v>36</v>
      </c>
      <c r="AA21" s="64" t="n">
        <v>2</v>
      </c>
      <c r="AB21" s="64" t="n">
        <v>2</v>
      </c>
      <c r="AC21" s="64" t="n">
        <v>1</v>
      </c>
      <c r="AD21" s="64" t="n">
        <v>1</v>
      </c>
      <c r="AE21" s="64" t="s">
        <v>36</v>
      </c>
      <c r="AF21" s="64" t="s">
        <v>36</v>
      </c>
      <c r="AG21" s="64" t="n">
        <v>1</v>
      </c>
      <c r="AH21" s="57" t="n">
        <f aca="false">COUNTIF(D21:AF21,2)</f>
        <v>2</v>
      </c>
      <c r="AI21" s="58" t="n">
        <f aca="false">COUNTIF(D21:AF21,3)</f>
        <v>0</v>
      </c>
      <c r="AJ21" s="58" t="n">
        <f aca="false">COUNTIF(F21:AF21,5)</f>
        <v>0</v>
      </c>
      <c r="AK21" s="57" t="n">
        <f aca="false">SUM(AG21:AJ21)</f>
        <v>3</v>
      </c>
      <c r="AL21" s="57" t="n">
        <f aca="false">SUM(AG21:AJ21)+COUNTIF(D21:AF21,"ОТ")</f>
        <v>3</v>
      </c>
      <c r="AM21" s="84" t="n">
        <f aca="false">COUNTIF(C21:AF21,"в")</f>
        <v>4</v>
      </c>
      <c r="AN21" s="60"/>
      <c r="AO21" s="71"/>
    </row>
    <row r="23" customFormat="false" ht="15" hidden="false" customHeight="false" outlineLevel="0" collapsed="false">
      <c r="B23" s="91"/>
      <c r="C23" s="92" t="s">
        <v>56</v>
      </c>
      <c r="D23" s="92"/>
      <c r="E23" s="92"/>
      <c r="F23" s="92"/>
      <c r="G23" s="93" t="s">
        <v>57</v>
      </c>
      <c r="H23" s="93"/>
      <c r="I23" s="93"/>
      <c r="J23" s="94" t="s">
        <v>58</v>
      </c>
      <c r="K23" s="94"/>
      <c r="L23" s="95" t="s">
        <v>59</v>
      </c>
      <c r="M23" s="95"/>
      <c r="N23" s="95" t="s">
        <v>60</v>
      </c>
      <c r="O23" s="95"/>
      <c r="P23" s="95"/>
      <c r="Q23" s="95"/>
      <c r="R23" s="95" t="s">
        <v>58</v>
      </c>
      <c r="S23" s="95"/>
      <c r="T23" s="95" t="s">
        <v>59</v>
      </c>
      <c r="U23" s="95"/>
      <c r="V23" s="95" t="s">
        <v>60</v>
      </c>
      <c r="W23" s="95"/>
      <c r="X23" s="95"/>
      <c r="Y23" s="95"/>
      <c r="Z23" s="95" t="s">
        <v>58</v>
      </c>
      <c r="AA23" s="95"/>
      <c r="AB23" s="95" t="s">
        <v>59</v>
      </c>
      <c r="AC23" s="95"/>
      <c r="AD23" s="95"/>
      <c r="AE23" s="95"/>
      <c r="AF23" s="95"/>
    </row>
    <row r="24" customFormat="false" ht="15.75" hidden="false" customHeight="false" outlineLevel="0" collapsed="false">
      <c r="B24" s="91" t="s">
        <v>61</v>
      </c>
      <c r="C24" s="96" t="n">
        <v>0.291666666666667</v>
      </c>
      <c r="D24" s="96"/>
      <c r="E24" s="96"/>
      <c r="F24" s="96"/>
      <c r="G24" s="97" t="n">
        <v>0.666666666666667</v>
      </c>
      <c r="H24" s="97"/>
      <c r="I24" s="97"/>
      <c r="J24" s="96" t="n">
        <v>0.416666666666667</v>
      </c>
      <c r="K24" s="96"/>
      <c r="L24" s="98" t="n">
        <v>0.458333333333333</v>
      </c>
      <c r="M24" s="98"/>
      <c r="N24" s="99" t="n">
        <v>15</v>
      </c>
      <c r="O24" s="99"/>
      <c r="P24" s="99"/>
      <c r="Q24" s="99"/>
      <c r="R24" s="98" t="n">
        <v>0.5</v>
      </c>
      <c r="S24" s="98"/>
      <c r="T24" s="98" t="n">
        <v>0.583333333333333</v>
      </c>
      <c r="U24" s="98"/>
      <c r="V24" s="99" t="n">
        <v>30</v>
      </c>
      <c r="W24" s="99"/>
      <c r="X24" s="99"/>
      <c r="Y24" s="99"/>
      <c r="Z24" s="98" t="n">
        <v>0.625</v>
      </c>
      <c r="AA24" s="98"/>
      <c r="AB24" s="98" t="n">
        <v>0.666666666666667</v>
      </c>
      <c r="AC24" s="98"/>
      <c r="AD24" s="98"/>
      <c r="AE24" s="98"/>
      <c r="AF24" s="98"/>
    </row>
    <row r="25" customFormat="false" ht="15" hidden="false" customHeight="false" outlineLevel="0" collapsed="false">
      <c r="B25" s="91" t="s">
        <v>62</v>
      </c>
      <c r="C25" s="112" t="n">
        <v>0.5</v>
      </c>
      <c r="D25" s="112"/>
      <c r="E25" s="112"/>
      <c r="F25" s="112"/>
      <c r="G25" s="97" t="n">
        <v>0.875</v>
      </c>
      <c r="H25" s="97"/>
      <c r="I25" s="97"/>
      <c r="J25" s="96" t="n">
        <v>0.583333333333333</v>
      </c>
      <c r="K25" s="96"/>
      <c r="L25" s="98" t="n">
        <v>0.625</v>
      </c>
      <c r="M25" s="98"/>
      <c r="N25" s="99" t="n">
        <v>30</v>
      </c>
      <c r="O25" s="99"/>
      <c r="P25" s="99"/>
      <c r="Q25" s="99"/>
      <c r="R25" s="98" t="n">
        <v>0.708333333333333</v>
      </c>
      <c r="S25" s="98"/>
      <c r="T25" s="98" t="n">
        <v>0.75</v>
      </c>
      <c r="U25" s="98"/>
      <c r="V25" s="99" t="n">
        <v>15</v>
      </c>
      <c r="W25" s="99"/>
      <c r="X25" s="99"/>
      <c r="Y25" s="99"/>
      <c r="Z25" s="98" t="n">
        <v>0.791666666666667</v>
      </c>
      <c r="AA25" s="98"/>
      <c r="AB25" s="189" t="n">
        <v>0.833333333333333</v>
      </c>
      <c r="AC25" s="189"/>
      <c r="AD25" s="189"/>
      <c r="AE25" s="189"/>
      <c r="AF25" s="189"/>
    </row>
    <row r="26" customFormat="false" ht="15" hidden="false" customHeight="false" outlineLevel="0" collapsed="false">
      <c r="B26" s="101" t="s">
        <v>63</v>
      </c>
      <c r="C26" s="102" t="n">
        <v>0.625</v>
      </c>
      <c r="D26" s="102"/>
      <c r="E26" s="102"/>
      <c r="F26" s="102"/>
      <c r="G26" s="103" t="n">
        <v>1</v>
      </c>
      <c r="H26" s="103"/>
      <c r="I26" s="103"/>
      <c r="J26" s="96" t="n">
        <v>0.666666666666667</v>
      </c>
      <c r="K26" s="96"/>
      <c r="L26" s="98" t="n">
        <v>0.6875</v>
      </c>
      <c r="M26" s="98"/>
      <c r="N26" s="99" t="n">
        <v>15</v>
      </c>
      <c r="O26" s="99"/>
      <c r="P26" s="99"/>
      <c r="Q26" s="99"/>
      <c r="R26" s="98" t="n">
        <v>0.75</v>
      </c>
      <c r="S26" s="98"/>
      <c r="T26" s="98" t="n">
        <v>0.760416666666667</v>
      </c>
      <c r="U26" s="98"/>
      <c r="V26" s="99" t="n">
        <v>30</v>
      </c>
      <c r="W26" s="99"/>
      <c r="X26" s="99"/>
      <c r="Y26" s="99"/>
      <c r="Z26" s="98" t="n">
        <v>0.854166666666667</v>
      </c>
      <c r="AA26" s="98"/>
      <c r="AB26" s="98" t="n">
        <v>0.864583333333333</v>
      </c>
      <c r="AC26" s="98"/>
      <c r="AD26" s="98"/>
      <c r="AE26" s="98"/>
      <c r="AF26" s="98"/>
    </row>
    <row r="27" customFormat="false" ht="15" hidden="false" customHeight="true" outlineLevel="0" collapsed="false">
      <c r="B27" s="120"/>
      <c r="C27" s="121"/>
      <c r="D27" s="121"/>
      <c r="E27" s="121"/>
      <c r="F27" s="121"/>
      <c r="G27" s="121"/>
      <c r="H27" s="121"/>
      <c r="I27" s="121"/>
      <c r="J27" s="122"/>
      <c r="K27" s="122"/>
      <c r="L27" s="123"/>
      <c r="M27" s="124" t="s">
        <v>71</v>
      </c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3"/>
      <c r="Z27" s="122"/>
      <c r="AA27" s="122"/>
      <c r="AB27" s="122"/>
      <c r="AC27" s="122"/>
      <c r="AD27" s="122"/>
      <c r="AE27" s="122"/>
      <c r="AF27" s="122"/>
    </row>
    <row r="28" customFormat="false" ht="15" hidden="false" customHeight="false" outlineLevel="0" collapsed="false">
      <c r="B28" s="127"/>
      <c r="C28" s="128"/>
      <c r="D28" s="128"/>
      <c r="E28" s="128"/>
      <c r="F28" s="128"/>
      <c r="G28" s="128"/>
      <c r="H28" s="128"/>
      <c r="I28" s="128"/>
      <c r="J28" s="128"/>
      <c r="K28" s="128"/>
      <c r="L28" s="123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3"/>
      <c r="Z28" s="123"/>
      <c r="AA28" s="123"/>
      <c r="AB28" s="123"/>
      <c r="AC28" s="123"/>
      <c r="AD28" s="123"/>
      <c r="AE28" s="123"/>
      <c r="AF28" s="123"/>
    </row>
    <row r="1048576" customFormat="false" ht="15" hidden="false" customHeight="false" outlineLevel="0" collapsed="false"/>
  </sheetData>
  <mergeCells count="7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3:F23"/>
    <mergeCell ref="G23:I23"/>
    <mergeCell ref="J23:K23"/>
    <mergeCell ref="L23:M23"/>
    <mergeCell ref="N23:Q23"/>
    <mergeCell ref="R23:S23"/>
    <mergeCell ref="T23:U23"/>
    <mergeCell ref="V23:Y23"/>
    <mergeCell ref="Z23:AA23"/>
    <mergeCell ref="AB23:AF23"/>
    <mergeCell ref="C24:F24"/>
    <mergeCell ref="G24:I24"/>
    <mergeCell ref="J24:K24"/>
    <mergeCell ref="L24:M24"/>
    <mergeCell ref="N24:Q24"/>
    <mergeCell ref="R24:S24"/>
    <mergeCell ref="T24:U24"/>
    <mergeCell ref="V24:Y24"/>
    <mergeCell ref="Z24:AA24"/>
    <mergeCell ref="AB24:AF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M27:X28"/>
    <mergeCell ref="Z27:AA27"/>
    <mergeCell ref="AB27:AF27"/>
  </mergeCells>
  <conditionalFormatting sqref="AI13:AJ17,AI19:AJ20">
    <cfRule type="cellIs" priority="2" operator="greaterThan" aboveAverage="0" equalAverage="0" bottom="0" percent="0" rank="0" text="" dxfId="0">
      <formula>3</formula>
    </cfRule>
  </conditionalFormatting>
  <conditionalFormatting sqref="Q20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Q20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C10:AG10">
    <cfRule type="cellIs" priority="9" operator="equal" aboveAverage="0" equalAverage="0" bottom="0" percent="0" rank="0" text="" dxfId="7">
      <formula>"сб"</formula>
    </cfRule>
  </conditionalFormatting>
  <conditionalFormatting sqref="E20,D18,O16:P16,V16:W16,AC16,AG20,K18,Y18">
    <cfRule type="cellIs" priority="10" operator="equal" aboveAverage="0" equalAverage="0" bottom="0" percent="0" rank="0" text="" dxfId="8">
      <formula>2</formula>
    </cfRule>
    <cfRule type="cellIs" priority="11" operator="equal" aboveAverage="0" equalAverage="0" bottom="0" percent="0" rank="0" text="" dxfId="9">
      <formula>"в"</formula>
    </cfRule>
    <cfRule type="cellIs" priority="12" operator="equal" aboveAverage="0" equalAverage="0" bottom="0" percent="0" rank="0" text="" dxfId="10">
      <formula>"от"</formula>
    </cfRule>
  </conditionalFormatting>
  <conditionalFormatting sqref="L13:M13,C13:J13,O13:AE13"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C12:AG12">
    <cfRule type="cellIs" priority="15" operator="equal" aboveAverage="0" equalAverage="0" bottom="0" percent="0" rank="0" text="" dxfId="13">
      <formula>"сб"</formula>
    </cfRule>
    <cfRule type="cellIs" priority="16" operator="equal" aboveAverage="0" equalAverage="0" bottom="0" percent="0" rank="0" text="" dxfId="14">
      <formula>"вс"</formula>
    </cfRule>
  </conditionalFormatting>
  <conditionalFormatting sqref="F18,M18,T18">
    <cfRule type="cellIs" priority="17" operator="equal" aboveAverage="0" equalAverage="0" bottom="0" percent="0" rank="0" text="" dxfId="15">
      <formula>2</formula>
    </cfRule>
    <cfRule type="cellIs" priority="18" operator="equal" aboveAverage="0" equalAverage="0" bottom="0" percent="0" rank="0" text="" dxfId="16">
      <formula>"в"</formula>
    </cfRule>
    <cfRule type="cellIs" priority="19" operator="equal" aboveAverage="0" equalAverage="0" bottom="0" percent="0" rank="0" text="" dxfId="17">
      <formula>"от"</formula>
    </cfRule>
  </conditionalFormatting>
  <conditionalFormatting sqref="G20">
    <cfRule type="cellIs" priority="20" operator="equal" aboveAverage="0" equalAverage="0" bottom="0" percent="0" rank="0" text="" dxfId="18">
      <formula>2</formula>
    </cfRule>
    <cfRule type="cellIs" priority="21" operator="equal" aboveAverage="0" equalAverage="0" bottom="0" percent="0" rank="0" text="" dxfId="19">
      <formula>"в"</formula>
    </cfRule>
    <cfRule type="cellIs" priority="22" operator="equal" aboveAverage="0" equalAverage="0" bottom="0" percent="0" rank="0" text="" dxfId="20">
      <formula>"от"</formula>
    </cfRule>
  </conditionalFormatting>
  <conditionalFormatting sqref="E19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F19">
    <cfRule type="cellIs" priority="26" operator="equal" aboveAverage="0" equalAverage="0" bottom="0" percent="0" rank="0" text="" dxfId="24">
      <formula>2</formula>
    </cfRule>
    <cfRule type="cellIs" priority="27" operator="equal" aboveAverage="0" equalAverage="0" bottom="0" percent="0" rank="0" text="" dxfId="25">
      <formula>"в"</formula>
    </cfRule>
    <cfRule type="cellIs" priority="28" operator="equal" aboveAverage="0" equalAverage="0" bottom="0" percent="0" rank="0" text="" dxfId="26">
      <formula>"от"</formula>
    </cfRule>
  </conditionalFormatting>
  <conditionalFormatting sqref="C15:D15,E14:F14,J15:K15,Q15:R15,X15:Y15,AE15:AF15,L14:M14,S14:T14,Z14:AA14,AG14">
    <cfRule type="cellIs" priority="29" operator="equal" aboveAverage="0" equalAverage="0" bottom="0" percent="0" rank="0" text="" dxfId="27">
      <formula>2</formula>
    </cfRule>
    <cfRule type="cellIs" priority="30" operator="equal" aboveAverage="0" equalAverage="0" bottom="0" percent="0" rank="0" text="" dxfId="28">
      <formula>"в"</formula>
    </cfRule>
    <cfRule type="cellIs" priority="31" operator="equal" aboveAverage="0" equalAverage="0" bottom="0" percent="0" rank="0" text="" dxfId="29">
      <formula>"от"</formula>
    </cfRule>
  </conditionalFormatting>
  <conditionalFormatting sqref="C14,J14,Q14,X14,AE14">
    <cfRule type="cellIs" priority="32" operator="equal" aboveAverage="0" equalAverage="0" bottom="0" percent="0" rank="0" text="" dxfId="30">
      <formula>2</formula>
    </cfRule>
    <cfRule type="cellIs" priority="33" operator="equal" aboveAverage="0" equalAverage="0" bottom="0" percent="0" rank="0" text="" dxfId="31">
      <formula>"в"</formula>
    </cfRule>
    <cfRule type="cellIs" priority="34" operator="equal" aboveAverage="0" equalAverage="0" bottom="0" percent="0" rank="0" text="" dxfId="32">
      <formula>"от"</formula>
    </cfRule>
  </conditionalFormatting>
  <conditionalFormatting sqref="C14,J14,Q14,X14,AE14">
    <cfRule type="cellIs" priority="35" operator="equal" aboveAverage="0" equalAverage="0" bottom="0" percent="0" rank="0" text="" dxfId="33">
      <formula>2</formula>
    </cfRule>
    <cfRule type="cellIs" priority="36" operator="equal" aboveAverage="0" equalAverage="0" bottom="0" percent="0" rank="0" text="" dxfId="34">
      <formula>"в"</formula>
    </cfRule>
    <cfRule type="cellIs" priority="37" operator="equal" aboveAverage="0" equalAverage="0" bottom="0" percent="0" rank="0" text="" dxfId="35">
      <formula>"от"</formula>
    </cfRule>
  </conditionalFormatting>
  <conditionalFormatting sqref="D14,K14,R14,Y14,AF14">
    <cfRule type="cellIs" priority="38" operator="equal" aboveAverage="0" equalAverage="0" bottom="0" percent="0" rank="0" text="" dxfId="36">
      <formula>2</formula>
    </cfRule>
    <cfRule type="cellIs" priority="39" operator="equal" aboveAverage="0" equalAverage="0" bottom="0" percent="0" rank="0" text="" dxfId="37">
      <formula>"в"</formula>
    </cfRule>
    <cfRule type="cellIs" priority="40" operator="equal" aboveAverage="0" equalAverage="0" bottom="0" percent="0" rank="0" text="" dxfId="38">
      <formula>"от"</formula>
    </cfRule>
  </conditionalFormatting>
  <conditionalFormatting sqref="L17,Z17">
    <cfRule type="cellIs" priority="41" operator="equal" aboveAverage="0" equalAverage="0" bottom="0" percent="0" rank="0" text="" dxfId="39">
      <formula>2</formula>
    </cfRule>
    <cfRule type="cellIs" priority="42" operator="equal" aboveAverage="0" equalAverage="0" bottom="0" percent="0" rank="0" text="" dxfId="40">
      <formula>"в"</formula>
    </cfRule>
    <cfRule type="cellIs" priority="43" operator="equal" aboveAverage="0" equalAverage="0" bottom="0" percent="0" rank="0" text="" dxfId="41">
      <formula>"от"</formula>
    </cfRule>
  </conditionalFormatting>
  <conditionalFormatting sqref="L17,Z17">
    <cfRule type="cellIs" priority="44" operator="equal" aboveAverage="0" equalAverage="0" bottom="0" percent="0" rank="0" text="" dxfId="42">
      <formula>2</formula>
    </cfRule>
    <cfRule type="cellIs" priority="45" operator="equal" aboveAverage="0" equalAverage="0" bottom="0" percent="0" rank="0" text="" dxfId="43">
      <formula>"в"</formula>
    </cfRule>
    <cfRule type="cellIs" priority="46" operator="equal" aboveAverage="0" equalAverage="0" bottom="0" percent="0" rank="0" text="" dxfId="44">
      <formula>"от"</formula>
    </cfRule>
  </conditionalFormatting>
  <conditionalFormatting sqref="T17,AA17">
    <cfRule type="cellIs" priority="47" operator="equal" aboveAverage="0" equalAverage="0" bottom="0" percent="0" rank="0" text="" dxfId="45">
      <formula>2</formula>
    </cfRule>
    <cfRule type="cellIs" priority="48" operator="equal" aboveAverage="0" equalAverage="0" bottom="0" percent="0" rank="0" text="" dxfId="46">
      <formula>"в"</formula>
    </cfRule>
    <cfRule type="cellIs" priority="49" operator="equal" aboveAverage="0" equalAverage="0" bottom="0" percent="0" rank="0" text="" dxfId="47">
      <formula>"от"</formula>
    </cfRule>
  </conditionalFormatting>
  <conditionalFormatting sqref="T17,AA17">
    <cfRule type="cellIs" priority="50" operator="equal" aboveAverage="0" equalAverage="0" bottom="0" percent="0" rank="0" text="" dxfId="48">
      <formula>2</formula>
    </cfRule>
    <cfRule type="cellIs" priority="51" operator="equal" aboveAverage="0" equalAverage="0" bottom="0" percent="0" rank="0" text="" dxfId="49">
      <formula>"в"</formula>
    </cfRule>
    <cfRule type="cellIs" priority="52" operator="equal" aboveAverage="0" equalAverage="0" bottom="0" percent="0" rank="0" text="" dxfId="50">
      <formula>"от"</formula>
    </cfRule>
  </conditionalFormatting>
  <conditionalFormatting sqref="G17,N17,U17,AB17">
    <cfRule type="cellIs" priority="53" operator="equal" aboveAverage="0" equalAverage="0" bottom="0" percent="0" rank="0" text="" dxfId="51">
      <formula>2</formula>
    </cfRule>
    <cfRule type="cellIs" priority="54" operator="equal" aboveAverage="0" equalAverage="0" bottom="0" percent="0" rank="0" text="" dxfId="52">
      <formula>"в"</formula>
    </cfRule>
    <cfRule type="cellIs" priority="55" operator="equal" aboveAverage="0" equalAverage="0" bottom="0" percent="0" rank="0" text="" dxfId="53">
      <formula>"от"</formula>
    </cfRule>
  </conditionalFormatting>
  <conditionalFormatting sqref="C16,J16,Q16,X16,AE16">
    <cfRule type="cellIs" priority="56" operator="equal" aboveAverage="0" equalAverage="0" bottom="0" percent="0" rank="0" text="" dxfId="54">
      <formula>2</formula>
    </cfRule>
    <cfRule type="cellIs" priority="57" operator="equal" aboveAverage="0" equalAverage="0" bottom="0" percent="0" rank="0" text="" dxfId="55">
      <formula>"в"</formula>
    </cfRule>
    <cfRule type="cellIs" priority="58" operator="equal" aboveAverage="0" equalAverage="0" bottom="0" percent="0" rank="0" text="" dxfId="56">
      <formula>"от"</formula>
    </cfRule>
  </conditionalFormatting>
  <conditionalFormatting sqref="C16,J16,Q16,X16,AE16">
    <cfRule type="cellIs" priority="59" operator="equal" aboveAverage="0" equalAverage="0" bottom="0" percent="0" rank="0" text="" dxfId="57">
      <formula>2</formula>
    </cfRule>
    <cfRule type="cellIs" priority="60" operator="equal" aboveAverage="0" equalAverage="0" bottom="0" percent="0" rank="0" text="" dxfId="58">
      <formula>"в"</formula>
    </cfRule>
    <cfRule type="cellIs" priority="61" operator="equal" aboveAverage="0" equalAverage="0" bottom="0" percent="0" rank="0" text="" dxfId="59">
      <formula>"от"</formula>
    </cfRule>
  </conditionalFormatting>
  <conditionalFormatting sqref="H18,V18,AC18">
    <cfRule type="cellIs" priority="62" operator="equal" aboveAverage="0" equalAverage="0" bottom="0" percent="0" rank="0" text="" dxfId="60">
      <formula>2</formula>
    </cfRule>
    <cfRule type="cellIs" priority="63" operator="equal" aboveAverage="0" equalAverage="0" bottom="0" percent="0" rank="0" text="" dxfId="61">
      <formula>"в"</formula>
    </cfRule>
    <cfRule type="cellIs" priority="64" operator="equal" aboveAverage="0" equalAverage="0" bottom="0" percent="0" rank="0" text="" dxfId="62">
      <formula>"от"</formula>
    </cfRule>
  </conditionalFormatting>
  <conditionalFormatting sqref="H18,V18,AC18">
    <cfRule type="cellIs" priority="65" operator="equal" aboveAverage="0" equalAverage="0" bottom="0" percent="0" rank="0" text="" dxfId="63">
      <formula>2</formula>
    </cfRule>
    <cfRule type="cellIs" priority="66" operator="equal" aboveAverage="0" equalAverage="0" bottom="0" percent="0" rank="0" text="" dxfId="64">
      <formula>"в"</formula>
    </cfRule>
    <cfRule type="cellIs" priority="67" operator="equal" aboveAverage="0" equalAverage="0" bottom="0" percent="0" rank="0" text="" dxfId="65">
      <formula>"от"</formula>
    </cfRule>
  </conditionalFormatting>
  <conditionalFormatting sqref="G15:I15,N15:P15,U15:W15,AB15:AD15">
    <cfRule type="cellIs" priority="68" operator="equal" aboveAverage="0" equalAverage="0" bottom="0" percent="0" rank="0" text="" dxfId="66">
      <formula>2</formula>
    </cfRule>
    <cfRule type="cellIs" priority="69" operator="equal" aboveAverage="0" equalAverage="0" bottom="0" percent="0" rank="0" text="" dxfId="67">
      <formula>"в"</formula>
    </cfRule>
    <cfRule type="cellIs" priority="70" operator="equal" aboveAverage="0" equalAverage="0" bottom="0" percent="0" rank="0" text="" dxfId="68">
      <formula>"от"</formula>
    </cfRule>
  </conditionalFormatting>
  <conditionalFormatting sqref="E15,S15,Z15,AG15">
    <cfRule type="cellIs" priority="71" operator="equal" aboveAverage="0" equalAverage="0" bottom="0" percent="0" rank="0" text="" dxfId="69">
      <formula>2</formula>
    </cfRule>
    <cfRule type="cellIs" priority="72" operator="equal" aboveAverage="0" equalAverage="0" bottom="0" percent="0" rank="0" text="" dxfId="70">
      <formula>"в"</formula>
    </cfRule>
    <cfRule type="cellIs" priority="73" operator="equal" aboveAverage="0" equalAverage="0" bottom="0" percent="0" rank="0" text="" dxfId="71">
      <formula>"от"</formula>
    </cfRule>
  </conditionalFormatting>
  <conditionalFormatting sqref="E15,S15,Z15,AG15">
    <cfRule type="cellIs" priority="74" operator="equal" aboveAverage="0" equalAverage="0" bottom="0" percent="0" rank="0" text="" dxfId="72">
      <formula>2</formula>
    </cfRule>
    <cfRule type="cellIs" priority="75" operator="equal" aboveAverage="0" equalAverage="0" bottom="0" percent="0" rank="0" text="" dxfId="73">
      <formula>"в"</formula>
    </cfRule>
    <cfRule type="cellIs" priority="76" operator="equal" aboveAverage="0" equalAverage="0" bottom="0" percent="0" rank="0" text="" dxfId="74">
      <formula>"от"</formula>
    </cfRule>
  </conditionalFormatting>
  <conditionalFormatting sqref="M15,T15,AA15">
    <cfRule type="cellIs" priority="77" operator="equal" aboveAverage="0" equalAverage="0" bottom="0" percent="0" rank="0" text="" dxfId="75">
      <formula>2</formula>
    </cfRule>
    <cfRule type="cellIs" priority="78" operator="equal" aboveAverage="0" equalAverage="0" bottom="0" percent="0" rank="0" text="" dxfId="76">
      <formula>"в"</formula>
    </cfRule>
    <cfRule type="cellIs" priority="79" operator="equal" aboveAverage="0" equalAverage="0" bottom="0" percent="0" rank="0" text="" dxfId="77">
      <formula>"от"</formula>
    </cfRule>
  </conditionalFormatting>
  <conditionalFormatting sqref="I14,P14,W14,AD14">
    <cfRule type="cellIs" priority="80" operator="equal" aboveAverage="0" equalAverage="0" bottom="0" percent="0" rank="0" text="" dxfId="78">
      <formula>2</formula>
    </cfRule>
    <cfRule type="cellIs" priority="81" operator="equal" aboveAverage="0" equalAverage="0" bottom="0" percent="0" rank="0" text="" dxfId="79">
      <formula>"в"</formula>
    </cfRule>
    <cfRule type="cellIs" priority="82" operator="equal" aboveAverage="0" equalAverage="0" bottom="0" percent="0" rank="0" text="" dxfId="80">
      <formula>"от"</formula>
    </cfRule>
  </conditionalFormatting>
  <conditionalFormatting sqref="G14,N14,U14,AB14">
    <cfRule type="cellIs" priority="83" operator="equal" aboveAverage="0" equalAverage="0" bottom="0" percent="0" rank="0" text="" dxfId="81">
      <formula>2</formula>
    </cfRule>
    <cfRule type="cellIs" priority="84" operator="equal" aboveAverage="0" equalAverage="0" bottom="0" percent="0" rank="0" text="" dxfId="82">
      <formula>"в"</formula>
    </cfRule>
    <cfRule type="cellIs" priority="85" operator="equal" aboveAverage="0" equalAverage="0" bottom="0" percent="0" rank="0" text="" dxfId="83">
      <formula>"от"</formula>
    </cfRule>
  </conditionalFormatting>
  <conditionalFormatting sqref="G14,N14,U14,AB14">
    <cfRule type="cellIs" priority="86" operator="equal" aboveAverage="0" equalAverage="0" bottom="0" percent="0" rank="0" text="" dxfId="84">
      <formula>2</formula>
    </cfRule>
    <cfRule type="cellIs" priority="87" operator="equal" aboveAverage="0" equalAverage="0" bottom="0" percent="0" rank="0" text="" dxfId="85">
      <formula>"в"</formula>
    </cfRule>
    <cfRule type="cellIs" priority="88" operator="equal" aboveAverage="0" equalAverage="0" bottom="0" percent="0" rank="0" text="" dxfId="86">
      <formula>"от"</formula>
    </cfRule>
  </conditionalFormatting>
  <conditionalFormatting sqref="H14,O14,V14,AC14">
    <cfRule type="cellIs" priority="89" operator="equal" aboveAverage="0" equalAverage="0" bottom="0" percent="0" rank="0" text="" dxfId="87">
      <formula>2</formula>
    </cfRule>
    <cfRule type="cellIs" priority="90" operator="equal" aboveAverage="0" equalAverage="0" bottom="0" percent="0" rank="0" text="" dxfId="88">
      <formula>"в"</formula>
    </cfRule>
    <cfRule type="cellIs" priority="91" operator="equal" aboveAverage="0" equalAverage="0" bottom="0" percent="0" rank="0" text="" dxfId="89">
      <formula>"от"</formula>
    </cfRule>
  </conditionalFormatting>
  <conditionalFormatting sqref="D16">
    <cfRule type="cellIs" priority="92" operator="equal" aboveAverage="0" equalAverage="0" bottom="0" percent="0" rank="0" text="" dxfId="90">
      <formula>2</formula>
    </cfRule>
    <cfRule type="cellIs" priority="93" operator="equal" aboveAverage="0" equalAverage="0" bottom="0" percent="0" rank="0" text="" dxfId="91">
      <formula>"в"</formula>
    </cfRule>
    <cfRule type="cellIs" priority="94" operator="equal" aboveAverage="0" equalAverage="0" bottom="0" percent="0" rank="0" text="" dxfId="92">
      <formula>"от"</formula>
    </cfRule>
  </conditionalFormatting>
  <conditionalFormatting sqref="D16">
    <cfRule type="cellIs" priority="95" operator="equal" aboveAverage="0" equalAverage="0" bottom="0" percent="0" rank="0" text="" dxfId="93">
      <formula>2</formula>
    </cfRule>
    <cfRule type="cellIs" priority="96" operator="equal" aboveAverage="0" equalAverage="0" bottom="0" percent="0" rank="0" text="" dxfId="94">
      <formula>"в"</formula>
    </cfRule>
    <cfRule type="cellIs" priority="97" operator="equal" aboveAverage="0" equalAverage="0" bottom="0" percent="0" rank="0" text="" dxfId="95">
      <formula>"от"</formula>
    </cfRule>
  </conditionalFormatting>
  <conditionalFormatting sqref="K16">
    <cfRule type="cellIs" priority="98" operator="equal" aboveAverage="0" equalAverage="0" bottom="0" percent="0" rank="0" text="" dxfId="96">
      <formula>2</formula>
    </cfRule>
    <cfRule type="cellIs" priority="99" operator="equal" aboveAverage="0" equalAverage="0" bottom="0" percent="0" rank="0" text="" dxfId="97">
      <formula>"в"</formula>
    </cfRule>
    <cfRule type="cellIs" priority="100" operator="equal" aboveAverage="0" equalAverage="0" bottom="0" percent="0" rank="0" text="" dxfId="98">
      <formula>"от"</formula>
    </cfRule>
  </conditionalFormatting>
  <conditionalFormatting sqref="K16">
    <cfRule type="cellIs" priority="101" operator="equal" aboveAverage="0" equalAverage="0" bottom="0" percent="0" rank="0" text="" dxfId="99">
      <formula>2</formula>
    </cfRule>
    <cfRule type="cellIs" priority="102" operator="equal" aboveAverage="0" equalAverage="0" bottom="0" percent="0" rank="0" text="" dxfId="100">
      <formula>"в"</formula>
    </cfRule>
    <cfRule type="cellIs" priority="103" operator="equal" aboveAverage="0" equalAverage="0" bottom="0" percent="0" rank="0" text="" dxfId="101">
      <formula>"от"</formula>
    </cfRule>
  </conditionalFormatting>
  <conditionalFormatting sqref="R16">
    <cfRule type="cellIs" priority="104" operator="equal" aboveAverage="0" equalAverage="0" bottom="0" percent="0" rank="0" text="" dxfId="102">
      <formula>2</formula>
    </cfRule>
    <cfRule type="cellIs" priority="105" operator="equal" aboveAverage="0" equalAverage="0" bottom="0" percent="0" rank="0" text="" dxfId="103">
      <formula>"в"</formula>
    </cfRule>
    <cfRule type="cellIs" priority="106" operator="equal" aboveAverage="0" equalAverage="0" bottom="0" percent="0" rank="0" text="" dxfId="104">
      <formula>"от"</formula>
    </cfRule>
  </conditionalFormatting>
  <conditionalFormatting sqref="R16">
    <cfRule type="cellIs" priority="107" operator="equal" aboveAverage="0" equalAverage="0" bottom="0" percent="0" rank="0" text="" dxfId="105">
      <formula>2</formula>
    </cfRule>
    <cfRule type="cellIs" priority="108" operator="equal" aboveAverage="0" equalAverage="0" bottom="0" percent="0" rank="0" text="" dxfId="106">
      <formula>"в"</formula>
    </cfRule>
    <cfRule type="cellIs" priority="109" operator="equal" aboveAverage="0" equalAverage="0" bottom="0" percent="0" rank="0" text="" dxfId="107">
      <formula>"от"</formula>
    </cfRule>
  </conditionalFormatting>
  <conditionalFormatting sqref="Y16">
    <cfRule type="cellIs" priority="110" operator="equal" aboveAverage="0" equalAverage="0" bottom="0" percent="0" rank="0" text="" dxfId="108">
      <formula>2</formula>
    </cfRule>
    <cfRule type="cellIs" priority="111" operator="equal" aboveAverage="0" equalAverage="0" bottom="0" percent="0" rank="0" text="" dxfId="109">
      <formula>"в"</formula>
    </cfRule>
    <cfRule type="cellIs" priority="112" operator="equal" aboveAverage="0" equalAverage="0" bottom="0" percent="0" rank="0" text="" dxfId="110">
      <formula>"от"</formula>
    </cfRule>
  </conditionalFormatting>
  <conditionalFormatting sqref="Y16">
    <cfRule type="cellIs" priority="113" operator="equal" aboveAverage="0" equalAverage="0" bottom="0" percent="0" rank="0" text="" dxfId="111">
      <formula>2</formula>
    </cfRule>
    <cfRule type="cellIs" priority="114" operator="equal" aboveAverage="0" equalAverage="0" bottom="0" percent="0" rank="0" text="" dxfId="112">
      <formula>"в"</formula>
    </cfRule>
    <cfRule type="cellIs" priority="115" operator="equal" aboveAverage="0" equalAverage="0" bottom="0" percent="0" rank="0" text="" dxfId="113">
      <formula>"от"</formula>
    </cfRule>
  </conditionalFormatting>
  <conditionalFormatting sqref="AF16">
    <cfRule type="cellIs" priority="116" operator="equal" aboveAverage="0" equalAverage="0" bottom="0" percent="0" rank="0" text="" dxfId="114">
      <formula>2</formula>
    </cfRule>
    <cfRule type="cellIs" priority="117" operator="equal" aboveAverage="0" equalAverage="0" bottom="0" percent="0" rank="0" text="" dxfId="115">
      <formula>"в"</formula>
    </cfRule>
    <cfRule type="cellIs" priority="118" operator="equal" aboveAverage="0" equalAverage="0" bottom="0" percent="0" rank="0" text="" dxfId="116">
      <formula>"от"</formula>
    </cfRule>
  </conditionalFormatting>
  <conditionalFormatting sqref="AF16">
    <cfRule type="cellIs" priority="119" operator="equal" aboveAverage="0" equalAverage="0" bottom="0" percent="0" rank="0" text="" dxfId="117">
      <formula>2</formula>
    </cfRule>
    <cfRule type="cellIs" priority="120" operator="equal" aboveAverage="0" equalAverage="0" bottom="0" percent="0" rank="0" text="" dxfId="118">
      <formula>"в"</formula>
    </cfRule>
    <cfRule type="cellIs" priority="121" operator="equal" aboveAverage="0" equalAverage="0" bottom="0" percent="0" rank="0" text="" dxfId="119">
      <formula>"от"</formula>
    </cfRule>
  </conditionalFormatting>
  <conditionalFormatting sqref="N16">
    <cfRule type="cellIs" priority="122" operator="equal" aboveAverage="0" equalAverage="0" bottom="0" percent="0" rank="0" text="" dxfId="120">
      <formula>2</formula>
    </cfRule>
    <cfRule type="cellIs" priority="123" operator="equal" aboveAverage="0" equalAverage="0" bottom="0" percent="0" rank="0" text="" dxfId="121">
      <formula>"в"</formula>
    </cfRule>
    <cfRule type="cellIs" priority="124" operator="equal" aboveAverage="0" equalAverage="0" bottom="0" percent="0" rank="0" text="" dxfId="122">
      <formula>"от"</formula>
    </cfRule>
  </conditionalFormatting>
  <conditionalFormatting sqref="G16">
    <cfRule type="cellIs" priority="125" operator="equal" aboveAverage="0" equalAverage="0" bottom="0" percent="0" rank="0" text="" dxfId="123">
      <formula>2</formula>
    </cfRule>
    <cfRule type="cellIs" priority="126" operator="equal" aboveAverage="0" equalAverage="0" bottom="0" percent="0" rank="0" text="" dxfId="124">
      <formula>"в"</formula>
    </cfRule>
    <cfRule type="cellIs" priority="127" operator="equal" aboveAverage="0" equalAverage="0" bottom="0" percent="0" rank="0" text="" dxfId="125">
      <formula>"от"</formula>
    </cfRule>
  </conditionalFormatting>
  <conditionalFormatting sqref="G16">
    <cfRule type="cellIs" priority="128" operator="equal" aboveAverage="0" equalAverage="0" bottom="0" percent="0" rank="0" text="" dxfId="126">
      <formula>2</formula>
    </cfRule>
    <cfRule type="cellIs" priority="129" operator="equal" aboveAverage="0" equalAverage="0" bottom="0" percent="0" rank="0" text="" dxfId="127">
      <formula>"в"</formula>
    </cfRule>
    <cfRule type="cellIs" priority="130" operator="equal" aboveAverage="0" equalAverage="0" bottom="0" percent="0" rank="0" text="" dxfId="128">
      <formula>"от"</formula>
    </cfRule>
  </conditionalFormatting>
  <conditionalFormatting sqref="M19,T19">
    <cfRule type="cellIs" priority="131" operator="equal" aboveAverage="0" equalAverage="0" bottom="0" percent="0" rank="0" text="" dxfId="129">
      <formula>2</formula>
    </cfRule>
    <cfRule type="cellIs" priority="132" operator="equal" aboveAverage="0" equalAverage="0" bottom="0" percent="0" rank="0" text="" dxfId="130">
      <formula>"в"</formula>
    </cfRule>
    <cfRule type="cellIs" priority="133" operator="equal" aboveAverage="0" equalAverage="0" bottom="0" percent="0" rank="0" text="" dxfId="131">
      <formula>"от"</formula>
    </cfRule>
  </conditionalFormatting>
  <conditionalFormatting sqref="M19,T19">
    <cfRule type="cellIs" priority="134" operator="equal" aboveAverage="0" equalAverage="0" bottom="0" percent="0" rank="0" text="" dxfId="132">
      <formula>2</formula>
    </cfRule>
    <cfRule type="cellIs" priority="135" operator="equal" aboveAverage="0" equalAverage="0" bottom="0" percent="0" rank="0" text="" dxfId="133">
      <formula>"в"</formula>
    </cfRule>
    <cfRule type="cellIs" priority="136" operator="equal" aboveAverage="0" equalAverage="0" bottom="0" percent="0" rank="0" text="" dxfId="134">
      <formula>"от"</formula>
    </cfRule>
  </conditionalFormatting>
  <conditionalFormatting sqref="I19,P19,W19,AD19,L19,S19,Z19">
    <cfRule type="cellIs" priority="137" operator="equal" aboveAverage="0" equalAverage="0" bottom="0" percent="0" rank="0" text="" dxfId="135">
      <formula>2</formula>
    </cfRule>
    <cfRule type="cellIs" priority="138" operator="equal" aboveAverage="0" equalAverage="0" bottom="0" percent="0" rank="0" text="" dxfId="136">
      <formula>"в"</formula>
    </cfRule>
    <cfRule type="cellIs" priority="139" operator="equal" aboveAverage="0" equalAverage="0" bottom="0" percent="0" rank="0" text="" dxfId="137">
      <formula>"от"</formula>
    </cfRule>
  </conditionalFormatting>
  <conditionalFormatting sqref="G19,N19,U19,AB19">
    <cfRule type="cellIs" priority="140" operator="equal" aboveAverage="0" equalAverage="0" bottom="0" percent="0" rank="0" text="" dxfId="138">
      <formula>2</formula>
    </cfRule>
    <cfRule type="cellIs" priority="141" operator="equal" aboveAverage="0" equalAverage="0" bottom="0" percent="0" rank="0" text="" dxfId="139">
      <formula>"в"</formula>
    </cfRule>
    <cfRule type="cellIs" priority="142" operator="equal" aboveAverage="0" equalAverage="0" bottom="0" percent="0" rank="0" text="" dxfId="140">
      <formula>"от"</formula>
    </cfRule>
  </conditionalFormatting>
  <conditionalFormatting sqref="G19:I19,L19:P19,S19:W19,Z19,AB19:AD19">
    <cfRule type="cellIs" priority="143" operator="equal" aboveAverage="0" equalAverage="0" bottom="0" percent="0" rank="0" text="" dxfId="141">
      <formula>2</formula>
    </cfRule>
    <cfRule type="cellIs" priority="144" operator="equal" aboveAverage="0" equalAverage="0" bottom="0" percent="0" rank="0" text="" dxfId="142">
      <formula>"в"</formula>
    </cfRule>
    <cfRule type="cellIs" priority="145" operator="equal" aboveAverage="0" equalAverage="0" bottom="0" percent="0" rank="0" text="" dxfId="143">
      <formula>"от"</formula>
    </cfRule>
  </conditionalFormatting>
  <conditionalFormatting sqref="H19,O19,V19,AC19">
    <cfRule type="cellIs" priority="146" operator="equal" aboveAverage="0" equalAverage="0" bottom="0" percent="0" rank="0" text="" dxfId="144">
      <formula>2</formula>
    </cfRule>
    <cfRule type="cellIs" priority="147" operator="equal" aboveAverage="0" equalAverage="0" bottom="0" percent="0" rank="0" text="" dxfId="145">
      <formula>"в"</formula>
    </cfRule>
    <cfRule type="cellIs" priority="148" operator="equal" aboveAverage="0" equalAverage="0" bottom="0" percent="0" rank="0" text="" dxfId="146">
      <formula>"от"</formula>
    </cfRule>
  </conditionalFormatting>
  <conditionalFormatting sqref="E18,L18,Z18">
    <cfRule type="cellIs" priority="149" operator="equal" aboveAverage="0" equalAverage="0" bottom="0" percent="0" rank="0" text="" dxfId="147">
      <formula>2</formula>
    </cfRule>
    <cfRule type="cellIs" priority="150" operator="equal" aboveAverage="0" equalAverage="0" bottom="0" percent="0" rank="0" text="" dxfId="148">
      <formula>"в"</formula>
    </cfRule>
    <cfRule type="cellIs" priority="151" operator="equal" aboveAverage="0" equalAverage="0" bottom="0" percent="0" rank="0" text="" dxfId="149">
      <formula>"от"</formula>
    </cfRule>
  </conditionalFormatting>
  <conditionalFormatting sqref="E18,L18,Z18">
    <cfRule type="cellIs" priority="152" operator="equal" aboveAverage="0" equalAverage="0" bottom="0" percent="0" rank="0" text="" dxfId="150">
      <formula>2</formula>
    </cfRule>
    <cfRule type="cellIs" priority="153" operator="equal" aboveAverage="0" equalAverage="0" bottom="0" percent="0" rank="0" text="" dxfId="151">
      <formula>"в"</formula>
    </cfRule>
    <cfRule type="cellIs" priority="154" operator="equal" aboveAverage="0" equalAverage="0" bottom="0" percent="0" rank="0" text="" dxfId="152">
      <formula>"от"</formula>
    </cfRule>
  </conditionalFormatting>
  <conditionalFormatting sqref="I18,P18,W18,AD18">
    <cfRule type="cellIs" priority="155" operator="equal" aboveAverage="0" equalAverage="0" bottom="0" percent="0" rank="0" text="" dxfId="153">
      <formula>2</formula>
    </cfRule>
    <cfRule type="cellIs" priority="156" operator="equal" aboveAverage="0" equalAverage="0" bottom="0" percent="0" rank="0" text="" dxfId="154">
      <formula>"в"</formula>
    </cfRule>
    <cfRule type="cellIs" priority="157" operator="equal" aboveAverage="0" equalAverage="0" bottom="0" percent="0" rank="0" text="" dxfId="155">
      <formula>"от"</formula>
    </cfRule>
  </conditionalFormatting>
  <conditionalFormatting sqref="I18,P18,W18,AD18">
    <cfRule type="cellIs" priority="158" operator="equal" aboveAverage="0" equalAverage="0" bottom="0" percent="0" rank="0" text="" dxfId="156">
      <formula>2</formula>
    </cfRule>
    <cfRule type="cellIs" priority="159" operator="equal" aboveAverage="0" equalAverage="0" bottom="0" percent="0" rank="0" text="" dxfId="157">
      <formula>"в"</formula>
    </cfRule>
    <cfRule type="cellIs" priority="160" operator="equal" aboveAverage="0" equalAverage="0" bottom="0" percent="0" rank="0" text="" dxfId="158">
      <formula>"от"</formula>
    </cfRule>
  </conditionalFormatting>
  <conditionalFormatting sqref="C17,J17,X17">
    <cfRule type="cellIs" priority="161" operator="equal" aboveAverage="0" equalAverage="0" bottom="0" percent="0" rank="0" text="" dxfId="159">
      <formula>2</formula>
    </cfRule>
    <cfRule type="cellIs" priority="162" operator="equal" aboveAverage="0" equalAverage="0" bottom="0" percent="0" rank="0" text="" dxfId="160">
      <formula>"в"</formula>
    </cfRule>
    <cfRule type="cellIs" priority="163" operator="equal" aboveAverage="0" equalAverage="0" bottom="0" percent="0" rank="0" text="" dxfId="161">
      <formula>"от"</formula>
    </cfRule>
  </conditionalFormatting>
  <conditionalFormatting sqref="C17,J17,X17">
    <cfRule type="cellIs" priority="164" operator="equal" aboveAverage="0" equalAverage="0" bottom="0" percent="0" rank="0" text="" dxfId="162">
      <formula>2</formula>
    </cfRule>
    <cfRule type="cellIs" priority="165" operator="equal" aboveAverage="0" equalAverage="0" bottom="0" percent="0" rank="0" text="" dxfId="163">
      <formula>"в"</formula>
    </cfRule>
    <cfRule type="cellIs" priority="166" operator="equal" aboveAverage="0" equalAverage="0" bottom="0" percent="0" rank="0" text="" dxfId="164">
      <formula>"от"</formula>
    </cfRule>
  </conditionalFormatting>
  <conditionalFormatting sqref="D17,K17,R17,Y17,AF17">
    <cfRule type="cellIs" priority="167" operator="equal" aboveAverage="0" equalAverage="0" bottom="0" percent="0" rank="0" text="" dxfId="165">
      <formula>2</formula>
    </cfRule>
    <cfRule type="cellIs" priority="168" operator="equal" aboveAverage="0" equalAverage="0" bottom="0" percent="0" rank="0" text="" dxfId="166">
      <formula>"в"</formula>
    </cfRule>
    <cfRule type="cellIs" priority="169" operator="equal" aboveAverage="0" equalAverage="0" bottom="0" percent="0" rank="0" text="" dxfId="167">
      <formula>"от"</formula>
    </cfRule>
  </conditionalFormatting>
  <conditionalFormatting sqref="D17,K17,R17,Y17,AF17">
    <cfRule type="cellIs" priority="170" operator="equal" aboveAverage="0" equalAverage="0" bottom="0" percent="0" rank="0" text="" dxfId="168">
      <formula>2</formula>
    </cfRule>
    <cfRule type="cellIs" priority="171" operator="equal" aboveAverage="0" equalAverage="0" bottom="0" percent="0" rank="0" text="" dxfId="169">
      <formula>"в"</formula>
    </cfRule>
    <cfRule type="cellIs" priority="172" operator="equal" aboveAverage="0" equalAverage="0" bottom="0" percent="0" rank="0" text="" dxfId="170">
      <formula>"от"</formula>
    </cfRule>
  </conditionalFormatting>
  <conditionalFormatting sqref="U16">
    <cfRule type="cellIs" priority="173" operator="equal" aboveAverage="0" equalAverage="0" bottom="0" percent="0" rank="0" text="" dxfId="171">
      <formula>2</formula>
    </cfRule>
    <cfRule type="cellIs" priority="174" operator="equal" aboveAverage="0" equalAverage="0" bottom="0" percent="0" rank="0" text="" dxfId="172">
      <formula>"в"</formula>
    </cfRule>
    <cfRule type="cellIs" priority="175" operator="equal" aboveAverage="0" equalAverage="0" bottom="0" percent="0" rank="0" text="" dxfId="173">
      <formula>"от"</formula>
    </cfRule>
  </conditionalFormatting>
  <conditionalFormatting sqref="U16">
    <cfRule type="cellIs" priority="176" operator="equal" aboveAverage="0" equalAverage="0" bottom="0" percent="0" rank="0" text="" dxfId="174">
      <formula>2</formula>
    </cfRule>
    <cfRule type="cellIs" priority="177" operator="equal" aboveAverage="0" equalAverage="0" bottom="0" percent="0" rank="0" text="" dxfId="175">
      <formula>"в"</formula>
    </cfRule>
    <cfRule type="cellIs" priority="178" operator="equal" aboveAverage="0" equalAverage="0" bottom="0" percent="0" rank="0" text="" dxfId="176">
      <formula>"от"</formula>
    </cfRule>
  </conditionalFormatting>
  <conditionalFormatting sqref="C20">
    <cfRule type="cellIs" priority="179" operator="equal" aboveAverage="0" equalAverage="0" bottom="0" percent="0" rank="0" text="" dxfId="177">
      <formula>2</formula>
    </cfRule>
    <cfRule type="cellIs" priority="180" operator="equal" aboveAverage="0" equalAverage="0" bottom="0" percent="0" rank="0" text="" dxfId="178">
      <formula>"в"</formula>
    </cfRule>
    <cfRule type="cellIs" priority="181" operator="equal" aboveAverage="0" equalAverage="0" bottom="0" percent="0" rank="0" text="" dxfId="179">
      <formula>"от"</formula>
    </cfRule>
  </conditionalFormatting>
  <conditionalFormatting sqref="C20">
    <cfRule type="cellIs" priority="182" operator="equal" aboveAverage="0" equalAverage="0" bottom="0" percent="0" rank="0" text="" dxfId="180">
      <formula>2</formula>
    </cfRule>
    <cfRule type="cellIs" priority="183" operator="equal" aboveAverage="0" equalAverage="0" bottom="0" percent="0" rank="0" text="" dxfId="181">
      <formula>"в"</formula>
    </cfRule>
    <cfRule type="cellIs" priority="184" operator="equal" aboveAverage="0" equalAverage="0" bottom="0" percent="0" rank="0" text="" dxfId="182">
      <formula>"от"</formula>
    </cfRule>
  </conditionalFormatting>
  <conditionalFormatting sqref="F20">
    <cfRule type="cellIs" priority="185" operator="equal" aboveAverage="0" equalAverage="0" bottom="0" percent="0" rank="0" text="" dxfId="183">
      <formula>2</formula>
    </cfRule>
    <cfRule type="cellIs" priority="186" operator="equal" aboveAverage="0" equalAverage="0" bottom="0" percent="0" rank="0" text="" dxfId="184">
      <formula>"в"</formula>
    </cfRule>
    <cfRule type="cellIs" priority="187" operator="equal" aboveAverage="0" equalAverage="0" bottom="0" percent="0" rank="0" text="" dxfId="185">
      <formula>"от"</formula>
    </cfRule>
  </conditionalFormatting>
  <conditionalFormatting sqref="F20">
    <cfRule type="cellIs" priority="188" operator="equal" aboveAverage="0" equalAverage="0" bottom="0" percent="0" rank="0" text="" dxfId="186">
      <formula>2</formula>
    </cfRule>
    <cfRule type="cellIs" priority="189" operator="equal" aboveAverage="0" equalAverage="0" bottom="0" percent="0" rank="0" text="" dxfId="187">
      <formula>"в"</formula>
    </cfRule>
    <cfRule type="cellIs" priority="190" operator="equal" aboveAverage="0" equalAverage="0" bottom="0" percent="0" rank="0" text="" dxfId="188">
      <formula>"от"</formula>
    </cfRule>
  </conditionalFormatting>
  <conditionalFormatting sqref="J20">
    <cfRule type="cellIs" priority="191" operator="equal" aboveAverage="0" equalAverage="0" bottom="0" percent="0" rank="0" text="" dxfId="189">
      <formula>2</formula>
    </cfRule>
    <cfRule type="cellIs" priority="192" operator="equal" aboveAverage="0" equalAverage="0" bottom="0" percent="0" rank="0" text="" dxfId="190">
      <formula>"в"</formula>
    </cfRule>
    <cfRule type="cellIs" priority="193" operator="equal" aboveAverage="0" equalAverage="0" bottom="0" percent="0" rank="0" text="" dxfId="191">
      <formula>"от"</formula>
    </cfRule>
  </conditionalFormatting>
  <conditionalFormatting sqref="J20">
    <cfRule type="cellIs" priority="194" operator="equal" aboveAverage="0" equalAverage="0" bottom="0" percent="0" rank="0" text="" dxfId="192">
      <formula>2</formula>
    </cfRule>
    <cfRule type="cellIs" priority="195" operator="equal" aboveAverage="0" equalAverage="0" bottom="0" percent="0" rank="0" text="" dxfId="193">
      <formula>"в"</formula>
    </cfRule>
    <cfRule type="cellIs" priority="196" operator="equal" aboveAverage="0" equalAverage="0" bottom="0" percent="0" rank="0" text="" dxfId="194">
      <formula>"от"</formula>
    </cfRule>
  </conditionalFormatting>
  <conditionalFormatting sqref="M20">
    <cfRule type="cellIs" priority="197" operator="equal" aboveAverage="0" equalAverage="0" bottom="0" percent="0" rank="0" text="" dxfId="195">
      <formula>2</formula>
    </cfRule>
    <cfRule type="cellIs" priority="198" operator="equal" aboveAverage="0" equalAverage="0" bottom="0" percent="0" rank="0" text="" dxfId="196">
      <formula>"в"</formula>
    </cfRule>
    <cfRule type="cellIs" priority="199" operator="equal" aboveAverage="0" equalAverage="0" bottom="0" percent="0" rank="0" text="" dxfId="197">
      <formula>"от"</formula>
    </cfRule>
  </conditionalFormatting>
  <conditionalFormatting sqref="M20">
    <cfRule type="cellIs" priority="200" operator="equal" aboveAverage="0" equalAverage="0" bottom="0" percent="0" rank="0" text="" dxfId="198">
      <formula>2</formula>
    </cfRule>
    <cfRule type="cellIs" priority="201" operator="equal" aboveAverage="0" equalAverage="0" bottom="0" percent="0" rank="0" text="" dxfId="199">
      <formula>"в"</formula>
    </cfRule>
    <cfRule type="cellIs" priority="202" operator="equal" aboveAverage="0" equalAverage="0" bottom="0" percent="0" rank="0" text="" dxfId="200">
      <formula>"от"</formula>
    </cfRule>
  </conditionalFormatting>
  <conditionalFormatting sqref="T20">
    <cfRule type="cellIs" priority="203" operator="equal" aboveAverage="0" equalAverage="0" bottom="0" percent="0" rank="0" text="" dxfId="201">
      <formula>2</formula>
    </cfRule>
    <cfRule type="cellIs" priority="204" operator="equal" aboveAverage="0" equalAverage="0" bottom="0" percent="0" rank="0" text="" dxfId="202">
      <formula>"в"</formula>
    </cfRule>
    <cfRule type="cellIs" priority="205" operator="equal" aboveAverage="0" equalAverage="0" bottom="0" percent="0" rank="0" text="" dxfId="203">
      <formula>"от"</formula>
    </cfRule>
  </conditionalFormatting>
  <conditionalFormatting sqref="T20">
    <cfRule type="cellIs" priority="206" operator="equal" aboveAverage="0" equalAverage="0" bottom="0" percent="0" rank="0" text="" dxfId="204">
      <formula>2</formula>
    </cfRule>
    <cfRule type="cellIs" priority="207" operator="equal" aboveAverage="0" equalAverage="0" bottom="0" percent="0" rank="0" text="" dxfId="205">
      <formula>"в"</formula>
    </cfRule>
    <cfRule type="cellIs" priority="208" operator="equal" aboveAverage="0" equalAverage="0" bottom="0" percent="0" rank="0" text="" dxfId="206">
      <formula>"от"</formula>
    </cfRule>
  </conditionalFormatting>
  <conditionalFormatting sqref="S20">
    <cfRule type="cellIs" priority="209" operator="equal" aboveAverage="0" equalAverage="0" bottom="0" percent="0" rank="0" text="" dxfId="207">
      <formula>2</formula>
    </cfRule>
    <cfRule type="cellIs" priority="210" operator="equal" aboveAverage="0" equalAverage="0" bottom="0" percent="0" rank="0" text="" dxfId="208">
      <formula>"в"</formula>
    </cfRule>
    <cfRule type="cellIs" priority="211" operator="equal" aboveAverage="0" equalAverage="0" bottom="0" percent="0" rank="0" text="" dxfId="209">
      <formula>"от"</formula>
    </cfRule>
  </conditionalFormatting>
  <conditionalFormatting sqref="S20">
    <cfRule type="cellIs" priority="212" operator="equal" aboveAverage="0" equalAverage="0" bottom="0" percent="0" rank="0" text="" dxfId="210">
      <formula>2</formula>
    </cfRule>
    <cfRule type="cellIs" priority="213" operator="equal" aboveAverage="0" equalAverage="0" bottom="0" percent="0" rank="0" text="" dxfId="211">
      <formula>"в"</formula>
    </cfRule>
    <cfRule type="cellIs" priority="214" operator="equal" aboveAverage="0" equalAverage="0" bottom="0" percent="0" rank="0" text="" dxfId="212">
      <formula>"от"</formula>
    </cfRule>
  </conditionalFormatting>
  <conditionalFormatting sqref="X20">
    <cfRule type="cellIs" priority="215" operator="equal" aboveAverage="0" equalAverage="0" bottom="0" percent="0" rank="0" text="" dxfId="213">
      <formula>2</formula>
    </cfRule>
    <cfRule type="cellIs" priority="216" operator="equal" aboveAverage="0" equalAverage="0" bottom="0" percent="0" rank="0" text="" dxfId="214">
      <formula>"в"</formula>
    </cfRule>
    <cfRule type="cellIs" priority="217" operator="equal" aboveAverage="0" equalAverage="0" bottom="0" percent="0" rank="0" text="" dxfId="215">
      <formula>"от"</formula>
    </cfRule>
  </conditionalFormatting>
  <conditionalFormatting sqref="X20">
    <cfRule type="cellIs" priority="218" operator="equal" aboveAverage="0" equalAverage="0" bottom="0" percent="0" rank="0" text="" dxfId="216">
      <formula>2</formula>
    </cfRule>
    <cfRule type="cellIs" priority="219" operator="equal" aboveAverage="0" equalAverage="0" bottom="0" percent="0" rank="0" text="" dxfId="217">
      <formula>"в"</formula>
    </cfRule>
    <cfRule type="cellIs" priority="220" operator="equal" aboveAverage="0" equalAverage="0" bottom="0" percent="0" rank="0" text="" dxfId="218">
      <formula>"от"</formula>
    </cfRule>
  </conditionalFormatting>
  <conditionalFormatting sqref="AA20">
    <cfRule type="cellIs" priority="221" operator="equal" aboveAverage="0" equalAverage="0" bottom="0" percent="0" rank="0" text="" dxfId="219">
      <formula>2</formula>
    </cfRule>
    <cfRule type="cellIs" priority="222" operator="equal" aboveAverage="0" equalAverage="0" bottom="0" percent="0" rank="0" text="" dxfId="220">
      <formula>"в"</formula>
    </cfRule>
    <cfRule type="cellIs" priority="223" operator="equal" aboveAverage="0" equalAverage="0" bottom="0" percent="0" rank="0" text="" dxfId="221">
      <formula>"от"</formula>
    </cfRule>
  </conditionalFormatting>
  <conditionalFormatting sqref="AA20">
    <cfRule type="cellIs" priority="224" operator="equal" aboveAverage="0" equalAverage="0" bottom="0" percent="0" rank="0" text="" dxfId="222">
      <formula>2</formula>
    </cfRule>
    <cfRule type="cellIs" priority="225" operator="equal" aboveAverage="0" equalAverage="0" bottom="0" percent="0" rank="0" text="" dxfId="223">
      <formula>"в"</formula>
    </cfRule>
    <cfRule type="cellIs" priority="226" operator="equal" aboveAverage="0" equalAverage="0" bottom="0" percent="0" rank="0" text="" dxfId="224">
      <formula>"от"</formula>
    </cfRule>
  </conditionalFormatting>
  <conditionalFormatting sqref="AE20">
    <cfRule type="cellIs" priority="227" operator="equal" aboveAverage="0" equalAverage="0" bottom="0" percent="0" rank="0" text="" dxfId="225">
      <formula>2</formula>
    </cfRule>
    <cfRule type="cellIs" priority="228" operator="equal" aboveAverage="0" equalAverage="0" bottom="0" percent="0" rank="0" text="" dxfId="226">
      <formula>"в"</formula>
    </cfRule>
    <cfRule type="cellIs" priority="229" operator="equal" aboveAverage="0" equalAverage="0" bottom="0" percent="0" rank="0" text="" dxfId="227">
      <formula>"от"</formula>
    </cfRule>
  </conditionalFormatting>
  <conditionalFormatting sqref="AE20">
    <cfRule type="cellIs" priority="230" operator="equal" aboveAverage="0" equalAverage="0" bottom="0" percent="0" rank="0" text="" dxfId="228">
      <formula>2</formula>
    </cfRule>
    <cfRule type="cellIs" priority="231" operator="equal" aboveAverage="0" equalAverage="0" bottom="0" percent="0" rank="0" text="" dxfId="229">
      <formula>"в"</formula>
    </cfRule>
    <cfRule type="cellIs" priority="232" operator="equal" aboveAverage="0" equalAverage="0" bottom="0" percent="0" rank="0" text="" dxfId="230">
      <formula>"от"</formula>
    </cfRule>
  </conditionalFormatting>
  <conditionalFormatting sqref="E16:F16">
    <cfRule type="cellIs" priority="233" operator="equal" aboveAverage="0" equalAverage="0" bottom="0" percent="0" rank="0" text="" dxfId="231">
      <formula>2</formula>
    </cfRule>
    <cfRule type="cellIs" priority="234" operator="equal" aboveAverage="0" equalAverage="0" bottom="0" percent="0" rank="0" text="" dxfId="232">
      <formula>"в"</formula>
    </cfRule>
    <cfRule type="cellIs" priority="235" operator="equal" aboveAverage="0" equalAverage="0" bottom="0" percent="0" rank="0" text="" dxfId="233">
      <formula>"от"</formula>
    </cfRule>
  </conditionalFormatting>
  <conditionalFormatting sqref="L16:M16">
    <cfRule type="cellIs" priority="236" operator="equal" aboveAverage="0" equalAverage="0" bottom="0" percent="0" rank="0" text="" dxfId="234">
      <formula>2</formula>
    </cfRule>
    <cfRule type="cellIs" priority="237" operator="equal" aboveAverage="0" equalAverage="0" bottom="0" percent="0" rank="0" text="" dxfId="235">
      <formula>"в"</formula>
    </cfRule>
    <cfRule type="cellIs" priority="238" operator="equal" aboveAverage="0" equalAverage="0" bottom="0" percent="0" rank="0" text="" dxfId="236">
      <formula>"от"</formula>
    </cfRule>
  </conditionalFormatting>
  <conditionalFormatting sqref="S16:T16">
    <cfRule type="cellIs" priority="239" operator="equal" aboveAverage="0" equalAverage="0" bottom="0" percent="0" rank="0" text="" dxfId="237">
      <formula>2</formula>
    </cfRule>
    <cfRule type="cellIs" priority="240" operator="equal" aboveAverage="0" equalAverage="0" bottom="0" percent="0" rank="0" text="" dxfId="238">
      <formula>"в"</formula>
    </cfRule>
    <cfRule type="cellIs" priority="241" operator="equal" aboveAverage="0" equalAverage="0" bottom="0" percent="0" rank="0" text="" dxfId="239">
      <formula>"от"</formula>
    </cfRule>
  </conditionalFormatting>
  <conditionalFormatting sqref="Z16:AA16">
    <cfRule type="cellIs" priority="242" operator="equal" aboveAverage="0" equalAverage="0" bottom="0" percent="0" rank="0" text="" dxfId="240">
      <formula>2</formula>
    </cfRule>
    <cfRule type="cellIs" priority="243" operator="equal" aboveAverage="0" equalAverage="0" bottom="0" percent="0" rank="0" text="" dxfId="241">
      <formula>"в"</formula>
    </cfRule>
    <cfRule type="cellIs" priority="244" operator="equal" aboveAverage="0" equalAverage="0" bottom="0" percent="0" rank="0" text="" dxfId="242">
      <formula>"от"</formula>
    </cfRule>
  </conditionalFormatting>
  <conditionalFormatting sqref="AG16">
    <cfRule type="cellIs" priority="245" operator="equal" aboveAverage="0" equalAverage="0" bottom="0" percent="0" rank="0" text="" dxfId="243">
      <formula>2</formula>
    </cfRule>
    <cfRule type="cellIs" priority="246" operator="equal" aboveAverage="0" equalAverage="0" bottom="0" percent="0" rank="0" text="" dxfId="244">
      <formula>"в"</formula>
    </cfRule>
    <cfRule type="cellIs" priority="247" operator="equal" aboveAverage="0" equalAverage="0" bottom="0" percent="0" rank="0" text="" dxfId="245">
      <formula>"от"</formula>
    </cfRule>
  </conditionalFormatting>
  <conditionalFormatting sqref="H17:I17">
    <cfRule type="cellIs" priority="248" operator="equal" aboveAverage="0" equalAverage="0" bottom="0" percent="0" rank="0" text="" dxfId="246">
      <formula>2</formula>
    </cfRule>
    <cfRule type="cellIs" priority="249" operator="equal" aboveAverage="0" equalAverage="0" bottom="0" percent="0" rank="0" text="" dxfId="247">
      <formula>"в"</formula>
    </cfRule>
    <cfRule type="cellIs" priority="250" operator="equal" aboveAverage="0" equalAverage="0" bottom="0" percent="0" rank="0" text="" dxfId="248">
      <formula>"от"</formula>
    </cfRule>
  </conditionalFormatting>
  <conditionalFormatting sqref="O17:P17">
    <cfRule type="cellIs" priority="251" operator="equal" aboveAverage="0" equalAverage="0" bottom="0" percent="0" rank="0" text="" dxfId="249">
      <formula>2</formula>
    </cfRule>
    <cfRule type="cellIs" priority="252" operator="equal" aboveAverage="0" equalAverage="0" bottom="0" percent="0" rank="0" text="" dxfId="250">
      <formula>"в"</formula>
    </cfRule>
    <cfRule type="cellIs" priority="253" operator="equal" aboveAverage="0" equalAverage="0" bottom="0" percent="0" rank="0" text="" dxfId="251">
      <formula>"от"</formula>
    </cfRule>
  </conditionalFormatting>
  <conditionalFormatting sqref="V17:W17">
    <cfRule type="cellIs" priority="254" operator="equal" aboveAverage="0" equalAverage="0" bottom="0" percent="0" rank="0" text="" dxfId="252">
      <formula>2</formula>
    </cfRule>
    <cfRule type="cellIs" priority="255" operator="equal" aboveAverage="0" equalAverage="0" bottom="0" percent="0" rank="0" text="" dxfId="253">
      <formula>"в"</formula>
    </cfRule>
    <cfRule type="cellIs" priority="256" operator="equal" aboveAverage="0" equalAverage="0" bottom="0" percent="0" rank="0" text="" dxfId="254">
      <formula>"от"</formula>
    </cfRule>
  </conditionalFormatting>
  <conditionalFormatting sqref="AC17:AD17">
    <cfRule type="cellIs" priority="257" operator="equal" aboveAverage="0" equalAverage="0" bottom="0" percent="0" rank="0" text="" dxfId="255">
      <formula>2</formula>
    </cfRule>
    <cfRule type="cellIs" priority="258" operator="equal" aboveAverage="0" equalAverage="0" bottom="0" percent="0" rank="0" text="" dxfId="256">
      <formula>"в"</formula>
    </cfRule>
    <cfRule type="cellIs" priority="259" operator="equal" aboveAverage="0" equalAverage="0" bottom="0" percent="0" rank="0" text="" dxfId="257">
      <formula>"от"</formula>
    </cfRule>
  </conditionalFormatting>
  <conditionalFormatting sqref="C18,J18,Q18,X18,AE18">
    <cfRule type="cellIs" priority="260" operator="equal" aboveAverage="0" equalAverage="0" bottom="0" percent="0" rank="0" text="" dxfId="258">
      <formula>2</formula>
    </cfRule>
    <cfRule type="cellIs" priority="261" operator="equal" aboveAverage="0" equalAverage="0" bottom="0" percent="0" rank="0" text="" dxfId="259">
      <formula>"в"</formula>
    </cfRule>
    <cfRule type="cellIs" priority="262" operator="equal" aboveAverage="0" equalAverage="0" bottom="0" percent="0" rank="0" text="" dxfId="260">
      <formula>"от"</formula>
    </cfRule>
  </conditionalFormatting>
  <conditionalFormatting sqref="G18,N18,U18,AB18">
    <cfRule type="cellIs" priority="263" operator="equal" aboveAverage="0" equalAverage="0" bottom="0" percent="0" rank="0" text="" dxfId="261">
      <formula>2</formula>
    </cfRule>
    <cfRule type="cellIs" priority="264" operator="equal" aboveAverage="0" equalAverage="0" bottom="0" percent="0" rank="0" text="" dxfId="262">
      <formula>"в"</formula>
    </cfRule>
    <cfRule type="cellIs" priority="265" operator="equal" aboveAverage="0" equalAverage="0" bottom="0" percent="0" rank="0" text="" dxfId="263">
      <formula>"от"</formula>
    </cfRule>
  </conditionalFormatting>
  <conditionalFormatting sqref="C19:D19">
    <cfRule type="cellIs" priority="266" operator="equal" aboveAverage="0" equalAverage="0" bottom="0" percent="0" rank="0" text="" dxfId="264">
      <formula>2</formula>
    </cfRule>
    <cfRule type="cellIs" priority="267" operator="equal" aboveAverage="0" equalAverage="0" bottom="0" percent="0" rank="0" text="" dxfId="265">
      <formula>"в"</formula>
    </cfRule>
    <cfRule type="cellIs" priority="268" operator="equal" aboveAverage="0" equalAverage="0" bottom="0" percent="0" rank="0" text="" dxfId="266">
      <formula>"от"</formula>
    </cfRule>
  </conditionalFormatting>
  <conditionalFormatting sqref="J19:K19">
    <cfRule type="cellIs" priority="269" operator="equal" aboveAverage="0" equalAverage="0" bottom="0" percent="0" rank="0" text="" dxfId="267">
      <formula>2</formula>
    </cfRule>
    <cfRule type="cellIs" priority="270" operator="equal" aboveAverage="0" equalAverage="0" bottom="0" percent="0" rank="0" text="" dxfId="268">
      <formula>"в"</formula>
    </cfRule>
    <cfRule type="cellIs" priority="271" operator="equal" aboveAverage="0" equalAverage="0" bottom="0" percent="0" rank="0" text="" dxfId="269">
      <formula>"от"</formula>
    </cfRule>
  </conditionalFormatting>
  <conditionalFormatting sqref="Q19:R19">
    <cfRule type="cellIs" priority="272" operator="equal" aboveAverage="0" equalAverage="0" bottom="0" percent="0" rank="0" text="" dxfId="270">
      <formula>2</formula>
    </cfRule>
    <cfRule type="cellIs" priority="273" operator="equal" aboveAverage="0" equalAverage="0" bottom="0" percent="0" rank="0" text="" dxfId="271">
      <formula>"в"</formula>
    </cfRule>
    <cfRule type="cellIs" priority="274" operator="equal" aboveAverage="0" equalAverage="0" bottom="0" percent="0" rank="0" text="" dxfId="272">
      <formula>"от"</formula>
    </cfRule>
  </conditionalFormatting>
  <conditionalFormatting sqref="X19:Y19">
    <cfRule type="cellIs" priority="275" operator="equal" aboveAverage="0" equalAverage="0" bottom="0" percent="0" rank="0" text="" dxfId="273">
      <formula>2</formula>
    </cfRule>
    <cfRule type="cellIs" priority="276" operator="equal" aboveAverage="0" equalAverage="0" bottom="0" percent="0" rank="0" text="" dxfId="274">
      <formula>"в"</formula>
    </cfRule>
    <cfRule type="cellIs" priority="277" operator="equal" aboveAverage="0" equalAverage="0" bottom="0" percent="0" rank="0" text="" dxfId="275">
      <formula>"от"</formula>
    </cfRule>
  </conditionalFormatting>
  <conditionalFormatting sqref="AE19:AF19">
    <cfRule type="cellIs" priority="278" operator="equal" aboveAverage="0" equalAverage="0" bottom="0" percent="0" rank="0" text="" dxfId="276">
      <formula>2</formula>
    </cfRule>
    <cfRule type="cellIs" priority="279" operator="equal" aboveAverage="0" equalAverage="0" bottom="0" percent="0" rank="0" text="" dxfId="277">
      <formula>"в"</formula>
    </cfRule>
    <cfRule type="cellIs" priority="280" operator="equal" aboveAverage="0" equalAverage="0" bottom="0" percent="0" rank="0" text="" dxfId="278">
      <formula>"от"</formula>
    </cfRule>
  </conditionalFormatting>
  <conditionalFormatting sqref="AG19">
    <cfRule type="cellIs" priority="281" operator="equal" aboveAverage="0" equalAverage="0" bottom="0" percent="0" rank="0" text="" dxfId="279">
      <formula>2</formula>
    </cfRule>
    <cfRule type="cellIs" priority="282" operator="equal" aboveAverage="0" equalAverage="0" bottom="0" percent="0" rank="0" text="" dxfId="280">
      <formula>"в"</formula>
    </cfRule>
    <cfRule type="cellIs" priority="283" operator="equal" aboveAverage="0" equalAverage="0" bottom="0" percent="0" rank="0" text="" dxfId="281">
      <formula>"от"</formula>
    </cfRule>
  </conditionalFormatting>
  <conditionalFormatting sqref="D20">
    <cfRule type="cellIs" priority="284" operator="equal" aboveAverage="0" equalAverage="0" bottom="0" percent="0" rank="0" text="" dxfId="282">
      <formula>2</formula>
    </cfRule>
    <cfRule type="cellIs" priority="285" operator="equal" aboveAverage="0" equalAverage="0" bottom="0" percent="0" rank="0" text="" dxfId="283">
      <formula>"в"</formula>
    </cfRule>
    <cfRule type="cellIs" priority="286" operator="equal" aboveAverage="0" equalAverage="0" bottom="0" percent="0" rank="0" text="" dxfId="284">
      <formula>"от"</formula>
    </cfRule>
  </conditionalFormatting>
  <conditionalFormatting sqref="H20">
    <cfRule type="cellIs" priority="287" operator="equal" aboveAverage="0" equalAverage="0" bottom="0" percent="0" rank="0" text="" dxfId="285">
      <formula>2</formula>
    </cfRule>
    <cfRule type="cellIs" priority="288" operator="equal" aboveAverage="0" equalAverage="0" bottom="0" percent="0" rank="0" text="" dxfId="286">
      <formula>"в"</formula>
    </cfRule>
    <cfRule type="cellIs" priority="289" operator="equal" aboveAverage="0" equalAverage="0" bottom="0" percent="0" rank="0" text="" dxfId="287">
      <formula>"от"</formula>
    </cfRule>
  </conditionalFormatting>
  <conditionalFormatting sqref="K20">
    <cfRule type="cellIs" priority="290" operator="equal" aboveAverage="0" equalAverage="0" bottom="0" percent="0" rank="0" text="" dxfId="288">
      <formula>2</formula>
    </cfRule>
    <cfRule type="cellIs" priority="291" operator="equal" aboveAverage="0" equalAverage="0" bottom="0" percent="0" rank="0" text="" dxfId="289">
      <formula>"в"</formula>
    </cfRule>
    <cfRule type="cellIs" priority="292" operator="equal" aboveAverage="0" equalAverage="0" bottom="0" percent="0" rank="0" text="" dxfId="290">
      <formula>"от"</formula>
    </cfRule>
  </conditionalFormatting>
  <conditionalFormatting sqref="O20">
    <cfRule type="cellIs" priority="293" operator="equal" aboveAverage="0" equalAverage="0" bottom="0" percent="0" rank="0" text="" dxfId="291">
      <formula>2</formula>
    </cfRule>
    <cfRule type="cellIs" priority="294" operator="equal" aboveAverage="0" equalAverage="0" bottom="0" percent="0" rank="0" text="" dxfId="292">
      <formula>"в"</formula>
    </cfRule>
    <cfRule type="cellIs" priority="295" operator="equal" aboveAverage="0" equalAverage="0" bottom="0" percent="0" rank="0" text="" dxfId="293">
      <formula>"от"</formula>
    </cfRule>
  </conditionalFormatting>
  <conditionalFormatting sqref="R20">
    <cfRule type="cellIs" priority="296" operator="equal" aboveAverage="0" equalAverage="0" bottom="0" percent="0" rank="0" text="" dxfId="294">
      <formula>2</formula>
    </cfRule>
    <cfRule type="cellIs" priority="297" operator="equal" aboveAverage="0" equalAverage="0" bottom="0" percent="0" rank="0" text="" dxfId="295">
      <formula>"в"</formula>
    </cfRule>
    <cfRule type="cellIs" priority="298" operator="equal" aboveAverage="0" equalAverage="0" bottom="0" percent="0" rank="0" text="" dxfId="296">
      <formula>"от"</formula>
    </cfRule>
  </conditionalFormatting>
  <conditionalFormatting sqref="Y20">
    <cfRule type="cellIs" priority="299" operator="equal" aboveAverage="0" equalAverage="0" bottom="0" percent="0" rank="0" text="" dxfId="297">
      <formula>2</formula>
    </cfRule>
    <cfRule type="cellIs" priority="300" operator="equal" aboveAverage="0" equalAverage="0" bottom="0" percent="0" rank="0" text="" dxfId="298">
      <formula>"в"</formula>
    </cfRule>
    <cfRule type="cellIs" priority="301" operator="equal" aboveAverage="0" equalAverage="0" bottom="0" percent="0" rank="0" text="" dxfId="299">
      <formula>"от"</formula>
    </cfRule>
  </conditionalFormatting>
  <conditionalFormatting sqref="AC20">
    <cfRule type="cellIs" priority="302" operator="equal" aboveAverage="0" equalAverage="0" bottom="0" percent="0" rank="0" text="" dxfId="300">
      <formula>2</formula>
    </cfRule>
    <cfRule type="cellIs" priority="303" operator="equal" aboveAverage="0" equalAverage="0" bottom="0" percent="0" rank="0" text="" dxfId="301">
      <formula>"в"</formula>
    </cfRule>
    <cfRule type="cellIs" priority="304" operator="equal" aboveAverage="0" equalAverage="0" bottom="0" percent="0" rank="0" text="" dxfId="302">
      <formula>"от"</formula>
    </cfRule>
  </conditionalFormatting>
  <conditionalFormatting sqref="AF20">
    <cfRule type="cellIs" priority="305" operator="equal" aboveAverage="0" equalAverage="0" bottom="0" percent="0" rank="0" text="" dxfId="303">
      <formula>2</formula>
    </cfRule>
    <cfRule type="cellIs" priority="306" operator="equal" aboveAverage="0" equalAverage="0" bottom="0" percent="0" rank="0" text="" dxfId="304">
      <formula>"в"</formula>
    </cfRule>
    <cfRule type="cellIs" priority="307" operator="equal" aboveAverage="0" equalAverage="0" bottom="0" percent="0" rank="0" text="" dxfId="305">
      <formula>"от"</formula>
    </cfRule>
  </conditionalFormatting>
  <conditionalFormatting sqref="AA19">
    <cfRule type="cellIs" priority="308" operator="equal" aboveAverage="0" equalAverage="0" bottom="0" percent="0" rank="0" text="" dxfId="306">
      <formula>2</formula>
    </cfRule>
    <cfRule type="cellIs" priority="309" operator="equal" aboveAverage="0" equalAverage="0" bottom="0" percent="0" rank="0" text="" dxfId="307">
      <formula>"в"</formula>
    </cfRule>
    <cfRule type="cellIs" priority="310" operator="equal" aboveAverage="0" equalAverage="0" bottom="0" percent="0" rank="0" text="" dxfId="308">
      <formula>"от"</formula>
    </cfRule>
  </conditionalFormatting>
  <conditionalFormatting sqref="U20">
    <cfRule type="cellIs" priority="311" operator="equal" aboveAverage="0" equalAverage="0" bottom="0" percent="0" rank="0" text="" dxfId="309">
      <formula>2</formula>
    </cfRule>
    <cfRule type="cellIs" priority="312" operator="equal" aboveAverage="0" equalAverage="0" bottom="0" percent="0" rank="0" text="" dxfId="310">
      <formula>"в"</formula>
    </cfRule>
    <cfRule type="cellIs" priority="313" operator="equal" aboveAverage="0" equalAverage="0" bottom="0" percent="0" rank="0" text="" dxfId="311">
      <formula>"от"</formula>
    </cfRule>
  </conditionalFormatting>
  <conditionalFormatting sqref="AI18:AJ18">
    <cfRule type="cellIs" priority="314" operator="greaterThan" aboveAverage="0" equalAverage="0" bottom="0" percent="0" rank="0" text="" dxfId="312">
      <formula>3</formula>
    </cfRule>
  </conditionalFormatting>
  <conditionalFormatting sqref="AG17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Q17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AE17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V20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W20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I20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E17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F17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H16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I16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AD16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AB16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S17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M17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N20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L15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F15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AI21:AJ21">
    <cfRule type="cellIs" priority="366" operator="greaterThan" aboveAverage="0" equalAverage="0" bottom="0" percent="0" rank="0" text="" dxfId="364">
      <formula>3</formula>
    </cfRule>
  </conditionalFormatting>
  <conditionalFormatting sqref="AC21,O21,V21">
    <cfRule type="cellIs" priority="367" operator="equal" aboveAverage="0" equalAverage="0" bottom="0" percent="0" rank="0" text="" dxfId="365">
      <formula>2</formula>
    </cfRule>
    <cfRule type="cellIs" priority="368" operator="equal" aboveAverage="0" equalAverage="0" bottom="0" percent="0" rank="0" text="" dxfId="366">
      <formula>"в"</formula>
    </cfRule>
    <cfRule type="cellIs" priority="369" operator="equal" aboveAverage="0" equalAverage="0" bottom="0" percent="0" rank="0" text="" dxfId="367">
      <formula>"от"</formula>
    </cfRule>
  </conditionalFormatting>
  <conditionalFormatting sqref="D21">
    <cfRule type="cellIs" priority="370" operator="equal" aboveAverage="0" equalAverage="0" bottom="0" percent="0" rank="0" text="" dxfId="368">
      <formula>2</formula>
    </cfRule>
    <cfRule type="cellIs" priority="371" operator="equal" aboveAverage="0" equalAverage="0" bottom="0" percent="0" rank="0" text="" dxfId="369">
      <formula>"в"</formula>
    </cfRule>
    <cfRule type="cellIs" priority="372" operator="equal" aboveAverage="0" equalAverage="0" bottom="0" percent="0" rank="0" text="" dxfId="370">
      <formula>"от"</formula>
    </cfRule>
  </conditionalFormatting>
  <conditionalFormatting sqref="D21">
    <cfRule type="cellIs" priority="373" operator="equal" aboveAverage="0" equalAverage="0" bottom="0" percent="0" rank="0" text="" dxfId="371">
      <formula>2</formula>
    </cfRule>
    <cfRule type="cellIs" priority="374" operator="equal" aboveAverage="0" equalAverage="0" bottom="0" percent="0" rank="0" text="" dxfId="372">
      <formula>"в"</formula>
    </cfRule>
    <cfRule type="cellIs" priority="375" operator="equal" aboveAverage="0" equalAverage="0" bottom="0" percent="0" rank="0" text="" dxfId="373">
      <formula>"от"</formula>
    </cfRule>
  </conditionalFormatting>
  <conditionalFormatting sqref="K21">
    <cfRule type="cellIs" priority="376" operator="equal" aboveAverage="0" equalAverage="0" bottom="0" percent="0" rank="0" text="" dxfId="374">
      <formula>2</formula>
    </cfRule>
    <cfRule type="cellIs" priority="377" operator="equal" aboveAverage="0" equalAverage="0" bottom="0" percent="0" rank="0" text="" dxfId="375">
      <formula>"в"</formula>
    </cfRule>
    <cfRule type="cellIs" priority="378" operator="equal" aboveAverage="0" equalAverage="0" bottom="0" percent="0" rank="0" text="" dxfId="376">
      <formula>"от"</formula>
    </cfRule>
  </conditionalFormatting>
  <conditionalFormatting sqref="K21">
    <cfRule type="cellIs" priority="379" operator="equal" aboveAverage="0" equalAverage="0" bottom="0" percent="0" rank="0" text="" dxfId="377">
      <formula>2</formula>
    </cfRule>
    <cfRule type="cellIs" priority="380" operator="equal" aboveAverage="0" equalAverage="0" bottom="0" percent="0" rank="0" text="" dxfId="378">
      <formula>"в"</formula>
    </cfRule>
    <cfRule type="cellIs" priority="381" operator="equal" aboveAverage="0" equalAverage="0" bottom="0" percent="0" rank="0" text="" dxfId="379">
      <formula>"от"</formula>
    </cfRule>
  </conditionalFormatting>
  <conditionalFormatting sqref="R21">
    <cfRule type="cellIs" priority="382" operator="equal" aboveAverage="0" equalAverage="0" bottom="0" percent="0" rank="0" text="" dxfId="380">
      <formula>2</formula>
    </cfRule>
    <cfRule type="cellIs" priority="383" operator="equal" aboveAverage="0" equalAverage="0" bottom="0" percent="0" rank="0" text="" dxfId="381">
      <formula>"в"</formula>
    </cfRule>
    <cfRule type="cellIs" priority="384" operator="equal" aboveAverage="0" equalAverage="0" bottom="0" percent="0" rank="0" text="" dxfId="382">
      <formula>"от"</formula>
    </cfRule>
  </conditionalFormatting>
  <conditionalFormatting sqref="R21">
    <cfRule type="cellIs" priority="385" operator="equal" aboveAverage="0" equalAverage="0" bottom="0" percent="0" rank="0" text="" dxfId="383">
      <formula>2</formula>
    </cfRule>
    <cfRule type="cellIs" priority="386" operator="equal" aboveAverage="0" equalAverage="0" bottom="0" percent="0" rank="0" text="" dxfId="384">
      <formula>"в"</formula>
    </cfRule>
    <cfRule type="cellIs" priority="387" operator="equal" aboveAverage="0" equalAverage="0" bottom="0" percent="0" rank="0" text="" dxfId="385">
      <formula>"от"</formula>
    </cfRule>
  </conditionalFormatting>
  <conditionalFormatting sqref="U21">
    <cfRule type="cellIs" priority="388" operator="equal" aboveAverage="0" equalAverage="0" bottom="0" percent="0" rank="0" text="" dxfId="386">
      <formula>2</formula>
    </cfRule>
    <cfRule type="cellIs" priority="389" operator="equal" aboveAverage="0" equalAverage="0" bottom="0" percent="0" rank="0" text="" dxfId="387">
      <formula>"в"</formula>
    </cfRule>
    <cfRule type="cellIs" priority="390" operator="equal" aboveAverage="0" equalAverage="0" bottom="0" percent="0" rank="0" text="" dxfId="388">
      <formula>"от"</formula>
    </cfRule>
  </conditionalFormatting>
  <conditionalFormatting sqref="G21">
    <cfRule type="cellIs" priority="391" operator="equal" aboveAverage="0" equalAverage="0" bottom="0" percent="0" rank="0" text="" dxfId="389">
      <formula>2</formula>
    </cfRule>
    <cfRule type="cellIs" priority="392" operator="equal" aboveAverage="0" equalAverage="0" bottom="0" percent="0" rank="0" text="" dxfId="390">
      <formula>"в"</formula>
    </cfRule>
    <cfRule type="cellIs" priority="393" operator="equal" aboveAverage="0" equalAverage="0" bottom="0" percent="0" rank="0" text="" dxfId="391">
      <formula>"от"</formula>
    </cfRule>
  </conditionalFormatting>
  <conditionalFormatting sqref="N21">
    <cfRule type="cellIs" priority="394" operator="equal" aboveAverage="0" equalAverage="0" bottom="0" percent="0" rank="0" text="" dxfId="392">
      <formula>2</formula>
    </cfRule>
    <cfRule type="cellIs" priority="395" operator="equal" aboveAverage="0" equalAverage="0" bottom="0" percent="0" rank="0" text="" dxfId="393">
      <formula>"в"</formula>
    </cfRule>
    <cfRule type="cellIs" priority="396" operator="equal" aboveAverage="0" equalAverage="0" bottom="0" percent="0" rank="0" text="" dxfId="394">
      <formula>"от"</formula>
    </cfRule>
  </conditionalFormatting>
  <conditionalFormatting sqref="G21">
    <cfRule type="cellIs" priority="397" operator="equal" aboveAverage="0" equalAverage="0" bottom="0" percent="0" rank="0" text="" dxfId="395">
      <formula>2</formula>
    </cfRule>
    <cfRule type="cellIs" priority="398" operator="equal" aboveAverage="0" equalAverage="0" bottom="0" percent="0" rank="0" text="" dxfId="396">
      <formula>"в"</formula>
    </cfRule>
    <cfRule type="cellIs" priority="399" operator="equal" aboveAverage="0" equalAverage="0" bottom="0" percent="0" rank="0" text="" dxfId="397">
      <formula>"от"</formula>
    </cfRule>
  </conditionalFormatting>
  <conditionalFormatting sqref="U21">
    <cfRule type="cellIs" priority="400" operator="equal" aboveAverage="0" equalAverage="0" bottom="0" percent="0" rank="0" text="" dxfId="398">
      <formula>2</formula>
    </cfRule>
    <cfRule type="cellIs" priority="401" operator="equal" aboveAverage="0" equalAverage="0" bottom="0" percent="0" rank="0" text="" dxfId="399">
      <formula>"в"</formula>
    </cfRule>
    <cfRule type="cellIs" priority="402" operator="equal" aboveAverage="0" equalAverage="0" bottom="0" percent="0" rank="0" text="" dxfId="400">
      <formula>"от"</formula>
    </cfRule>
  </conditionalFormatting>
  <conditionalFormatting sqref="E21:F21">
    <cfRule type="cellIs" priority="403" operator="equal" aboveAverage="0" equalAverage="0" bottom="0" percent="0" rank="0" text="" dxfId="401">
      <formula>2</formula>
    </cfRule>
    <cfRule type="cellIs" priority="404" operator="equal" aboveAverage="0" equalAverage="0" bottom="0" percent="0" rank="0" text="" dxfId="402">
      <formula>"в"</formula>
    </cfRule>
    <cfRule type="cellIs" priority="405" operator="equal" aboveAverage="0" equalAverage="0" bottom="0" percent="0" rank="0" text="" dxfId="403">
      <formula>"от"</formula>
    </cfRule>
  </conditionalFormatting>
  <conditionalFormatting sqref="L21:M21">
    <cfRule type="cellIs" priority="406" operator="equal" aboveAverage="0" equalAverage="0" bottom="0" percent="0" rank="0" text="" dxfId="404">
      <formula>2</formula>
    </cfRule>
    <cfRule type="cellIs" priority="407" operator="equal" aboveAverage="0" equalAverage="0" bottom="0" percent="0" rank="0" text="" dxfId="405">
      <formula>"в"</formula>
    </cfRule>
    <cfRule type="cellIs" priority="408" operator="equal" aboveAverage="0" equalAverage="0" bottom="0" percent="0" rank="0" text="" dxfId="406">
      <formula>"от"</formula>
    </cfRule>
  </conditionalFormatting>
  <conditionalFormatting sqref="S21:T21">
    <cfRule type="cellIs" priority="409" operator="equal" aboveAverage="0" equalAverage="0" bottom="0" percent="0" rank="0" text="" dxfId="407">
      <formula>2</formula>
    </cfRule>
    <cfRule type="cellIs" priority="410" operator="equal" aboveAverage="0" equalAverage="0" bottom="0" percent="0" rank="0" text="" dxfId="408">
      <formula>"в"</formula>
    </cfRule>
    <cfRule type="cellIs" priority="411" operator="equal" aboveAverage="0" equalAverage="0" bottom="0" percent="0" rank="0" text="" dxfId="409">
      <formula>"от"</formula>
    </cfRule>
  </conditionalFormatting>
  <conditionalFormatting sqref="AA21">
    <cfRule type="cellIs" priority="412" operator="equal" aboveAverage="0" equalAverage="0" bottom="0" percent="0" rank="0" text="" dxfId="410">
      <formula>2</formula>
    </cfRule>
    <cfRule type="cellIs" priority="413" operator="equal" aboveAverage="0" equalAverage="0" bottom="0" percent="0" rank="0" text="" dxfId="411">
      <formula>"в"</formula>
    </cfRule>
    <cfRule type="cellIs" priority="414" operator="equal" aboveAverage="0" equalAverage="0" bottom="0" percent="0" rank="0" text="" dxfId="412">
      <formula>"от"</formula>
    </cfRule>
  </conditionalFormatting>
  <conditionalFormatting sqref="AG21">
    <cfRule type="cellIs" priority="415" operator="equal" aboveAverage="0" equalAverage="0" bottom="0" percent="0" rank="0" text="" dxfId="413">
      <formula>2</formula>
    </cfRule>
    <cfRule type="cellIs" priority="416" operator="equal" aboveAverage="0" equalAverage="0" bottom="0" percent="0" rank="0" text="" dxfId="414">
      <formula>"в"</formula>
    </cfRule>
    <cfRule type="cellIs" priority="417" operator="equal" aboveAverage="0" equalAverage="0" bottom="0" percent="0" rank="0" text="" dxfId="415">
      <formula>"от"</formula>
    </cfRule>
  </conditionalFormatting>
  <conditionalFormatting sqref="H21">
    <cfRule type="cellIs" priority="418" operator="equal" aboveAverage="0" equalAverage="0" bottom="0" percent="0" rank="0" text="" dxfId="416">
      <formula>2</formula>
    </cfRule>
    <cfRule type="cellIs" priority="419" operator="equal" aboveAverage="0" equalAverage="0" bottom="0" percent="0" rank="0" text="" dxfId="417">
      <formula>"в"</formula>
    </cfRule>
    <cfRule type="cellIs" priority="420" operator="equal" aboveAverage="0" equalAverage="0" bottom="0" percent="0" rank="0" text="" dxfId="418">
      <formula>"от"</formula>
    </cfRule>
  </conditionalFormatting>
  <conditionalFormatting sqref="I21">
    <cfRule type="cellIs" priority="421" operator="equal" aboveAverage="0" equalAverage="0" bottom="0" percent="0" rank="0" text="" dxfId="419">
      <formula>2</formula>
    </cfRule>
    <cfRule type="cellIs" priority="422" operator="equal" aboveAverage="0" equalAverage="0" bottom="0" percent="0" rank="0" text="" dxfId="420">
      <formula>"в"</formula>
    </cfRule>
    <cfRule type="cellIs" priority="423" operator="equal" aboveAverage="0" equalAverage="0" bottom="0" percent="0" rank="0" text="" dxfId="421">
      <formula>"от"</formula>
    </cfRule>
  </conditionalFormatting>
  <conditionalFormatting sqref="AB21">
    <cfRule type="cellIs" priority="424" operator="equal" aboveAverage="0" equalAverage="0" bottom="0" percent="0" rank="0" text="" dxfId="422">
      <formula>2</formula>
    </cfRule>
    <cfRule type="cellIs" priority="425" operator="equal" aboveAverage="0" equalAverage="0" bottom="0" percent="0" rank="0" text="" dxfId="423">
      <formula>"в"</formula>
    </cfRule>
    <cfRule type="cellIs" priority="426" operator="equal" aboveAverage="0" equalAverage="0" bottom="0" percent="0" rank="0" text="" dxfId="424">
      <formula>"от"</formula>
    </cfRule>
  </conditionalFormatting>
  <conditionalFormatting sqref="C21">
    <cfRule type="cellIs" priority="427" operator="equal" aboveAverage="0" equalAverage="0" bottom="0" percent="0" rank="0" text="" dxfId="425">
      <formula>2</formula>
    </cfRule>
    <cfRule type="cellIs" priority="428" operator="equal" aboveAverage="0" equalAverage="0" bottom="0" percent="0" rank="0" text="" dxfId="426">
      <formula>"в"</formula>
    </cfRule>
    <cfRule type="cellIs" priority="429" operator="equal" aboveAverage="0" equalAverage="0" bottom="0" percent="0" rank="0" text="" dxfId="427">
      <formula>"от"</formula>
    </cfRule>
  </conditionalFormatting>
  <conditionalFormatting sqref="J21">
    <cfRule type="cellIs" priority="430" operator="equal" aboveAverage="0" equalAverage="0" bottom="0" percent="0" rank="0" text="" dxfId="428">
      <formula>2</formula>
    </cfRule>
    <cfRule type="cellIs" priority="431" operator="equal" aboveAverage="0" equalAverage="0" bottom="0" percent="0" rank="0" text="" dxfId="429">
      <formula>"в"</formula>
    </cfRule>
    <cfRule type="cellIs" priority="432" operator="equal" aboveAverage="0" equalAverage="0" bottom="0" percent="0" rank="0" text="" dxfId="430">
      <formula>"от"</formula>
    </cfRule>
  </conditionalFormatting>
  <conditionalFormatting sqref="P21">
    <cfRule type="cellIs" priority="433" operator="equal" aboveAverage="0" equalAverage="0" bottom="0" percent="0" rank="0" text="" dxfId="431">
      <formula>2</formula>
    </cfRule>
    <cfRule type="cellIs" priority="434" operator="equal" aboveAverage="0" equalAverage="0" bottom="0" percent="0" rank="0" text="" dxfId="432">
      <formula>"в"</formula>
    </cfRule>
    <cfRule type="cellIs" priority="435" operator="equal" aboveAverage="0" equalAverage="0" bottom="0" percent="0" rank="0" text="" dxfId="433">
      <formula>"от"</formula>
    </cfRule>
  </conditionalFormatting>
  <conditionalFormatting sqref="Q21">
    <cfRule type="cellIs" priority="436" operator="equal" aboveAverage="0" equalAverage="0" bottom="0" percent="0" rank="0" text="" dxfId="434">
      <formula>2</formula>
    </cfRule>
    <cfRule type="cellIs" priority="437" operator="equal" aboveAverage="0" equalAverage="0" bottom="0" percent="0" rank="0" text="" dxfId="435">
      <formula>"в"</formula>
    </cfRule>
    <cfRule type="cellIs" priority="438" operator="equal" aboveAverage="0" equalAverage="0" bottom="0" percent="0" rank="0" text="" dxfId="436">
      <formula>"от"</formula>
    </cfRule>
  </conditionalFormatting>
  <conditionalFormatting sqref="W21:X21">
    <cfRule type="cellIs" priority="439" operator="equal" aboveAverage="0" equalAverage="0" bottom="0" percent="0" rank="0" text="" dxfId="437">
      <formula>2</formula>
    </cfRule>
    <cfRule type="cellIs" priority="440" operator="equal" aboveAverage="0" equalAverage="0" bottom="0" percent="0" rank="0" text="" dxfId="438">
      <formula>"в"</formula>
    </cfRule>
    <cfRule type="cellIs" priority="441" operator="equal" aboveAverage="0" equalAverage="0" bottom="0" percent="0" rank="0" text="" dxfId="439">
      <formula>"от"</formula>
    </cfRule>
  </conditionalFormatting>
  <conditionalFormatting sqref="AD21">
    <cfRule type="cellIs" priority="442" operator="equal" aboveAverage="0" equalAverage="0" bottom="0" percent="0" rank="0" text="" dxfId="440">
      <formula>2</formula>
    </cfRule>
    <cfRule type="cellIs" priority="443" operator="equal" aboveAverage="0" equalAverage="0" bottom="0" percent="0" rank="0" text="" dxfId="441">
      <formula>"в"</formula>
    </cfRule>
    <cfRule type="cellIs" priority="444" operator="equal" aboveAverage="0" equalAverage="0" bottom="0" percent="0" rank="0" text="" dxfId="442">
      <formula>"от"</formula>
    </cfRule>
  </conditionalFormatting>
  <conditionalFormatting sqref="R18">
    <cfRule type="cellIs" priority="445" operator="equal" aboveAverage="0" equalAverage="0" bottom="0" percent="0" rank="0" text="" dxfId="443">
      <formula>2</formula>
    </cfRule>
    <cfRule type="cellIs" priority="446" operator="equal" aboveAverage="0" equalAverage="0" bottom="0" percent="0" rank="0" text="" dxfId="444">
      <formula>"в"</formula>
    </cfRule>
    <cfRule type="cellIs" priority="447" operator="equal" aboveAverage="0" equalAverage="0" bottom="0" percent="0" rank="0" text="" dxfId="445">
      <formula>"от"</formula>
    </cfRule>
  </conditionalFormatting>
  <conditionalFormatting sqref="L20">
    <cfRule type="cellIs" priority="448" operator="equal" aboveAverage="0" equalAverage="0" bottom="0" percent="0" rank="0" text="" dxfId="446">
      <formula>2</formula>
    </cfRule>
    <cfRule type="cellIs" priority="449" operator="equal" aboveAverage="0" equalAverage="0" bottom="0" percent="0" rank="0" text="" dxfId="447">
      <formula>"в"</formula>
    </cfRule>
    <cfRule type="cellIs" priority="450" operator="equal" aboveAverage="0" equalAverage="0" bottom="0" percent="0" rank="0" text="" dxfId="448">
      <formula>"от"</formula>
    </cfRule>
  </conditionalFormatting>
  <conditionalFormatting sqref="O18">
    <cfRule type="cellIs" priority="451" operator="equal" aboveAverage="0" equalAverage="0" bottom="0" percent="0" rank="0" text="" dxfId="449">
      <formula>2</formula>
    </cfRule>
    <cfRule type="cellIs" priority="452" operator="equal" aboveAverage="0" equalAverage="0" bottom="0" percent="0" rank="0" text="" dxfId="450">
      <formula>"в"</formula>
    </cfRule>
    <cfRule type="cellIs" priority="453" operator="equal" aboveAverage="0" equalAverage="0" bottom="0" percent="0" rank="0" text="" dxfId="451">
      <formula>"от"</formula>
    </cfRule>
  </conditionalFormatting>
  <conditionalFormatting sqref="S18">
    <cfRule type="cellIs" priority="454" operator="equal" aboveAverage="0" equalAverage="0" bottom="0" percent="0" rank="0" text="" dxfId="452">
      <formula>2</formula>
    </cfRule>
    <cfRule type="cellIs" priority="455" operator="equal" aboveAverage="0" equalAverage="0" bottom="0" percent="0" rank="0" text="" dxfId="453">
      <formula>"в"</formula>
    </cfRule>
    <cfRule type="cellIs" priority="456" operator="equal" aboveAverage="0" equalAverage="0" bottom="0" percent="0" rank="0" text="" dxfId="454">
      <formula>"от"</formula>
    </cfRule>
  </conditionalFormatting>
  <conditionalFormatting sqref="AG18">
    <cfRule type="cellIs" priority="457" operator="equal" aboveAverage="0" equalAverage="0" bottom="0" percent="0" rank="0" text="" dxfId="455">
      <formula>2</formula>
    </cfRule>
    <cfRule type="cellIs" priority="458" operator="equal" aboveAverage="0" equalAverage="0" bottom="0" percent="0" rank="0" text="" dxfId="456">
      <formula>"в"</formula>
    </cfRule>
    <cfRule type="cellIs" priority="459" operator="equal" aboveAverage="0" equalAverage="0" bottom="0" percent="0" rank="0" text="" dxfId="457">
      <formula>"от"</formula>
    </cfRule>
  </conditionalFormatting>
  <conditionalFormatting sqref="AA18">
    <cfRule type="cellIs" priority="460" operator="equal" aboveAverage="0" equalAverage="0" bottom="0" percent="0" rank="0" text="" dxfId="458">
      <formula>2</formula>
    </cfRule>
    <cfRule type="cellIs" priority="461" operator="equal" aboveAverage="0" equalAverage="0" bottom="0" percent="0" rank="0" text="" dxfId="459">
      <formula>"в"</formula>
    </cfRule>
    <cfRule type="cellIs" priority="462" operator="equal" aboveAverage="0" equalAverage="0" bottom="0" percent="0" rank="0" text="" dxfId="460">
      <formula>"от"</formula>
    </cfRule>
  </conditionalFormatting>
  <conditionalFormatting sqref="AB20">
    <cfRule type="cellIs" priority="463" operator="equal" aboveAverage="0" equalAverage="0" bottom="0" percent="0" rank="0" text="" dxfId="461">
      <formula>2</formula>
    </cfRule>
    <cfRule type="cellIs" priority="464" operator="equal" aboveAverage="0" equalAverage="0" bottom="0" percent="0" rank="0" text="" dxfId="462">
      <formula>"в"</formula>
    </cfRule>
    <cfRule type="cellIs" priority="465" operator="equal" aboveAverage="0" equalAverage="0" bottom="0" percent="0" rank="0" text="" dxfId="463">
      <formula>"от"</formula>
    </cfRule>
  </conditionalFormatting>
  <conditionalFormatting sqref="Z20">
    <cfRule type="cellIs" priority="466" operator="equal" aboveAverage="0" equalAverage="0" bottom="0" percent="0" rank="0" text="" dxfId="464">
      <formula>2</formula>
    </cfRule>
    <cfRule type="cellIs" priority="467" operator="equal" aboveAverage="0" equalAverage="0" bottom="0" percent="0" rank="0" text="" dxfId="465">
      <formula>"в"</formula>
    </cfRule>
    <cfRule type="cellIs" priority="468" operator="equal" aboveAverage="0" equalAverage="0" bottom="0" percent="0" rank="0" text="" dxfId="466">
      <formula>"от"</formula>
    </cfRule>
  </conditionalFormatting>
  <conditionalFormatting sqref="P20">
    <cfRule type="cellIs" priority="469" operator="equal" aboveAverage="0" equalAverage="0" bottom="0" percent="0" rank="0" text="" dxfId="467">
      <formula>2</formula>
    </cfRule>
    <cfRule type="cellIs" priority="470" operator="equal" aboveAverage="0" equalAverage="0" bottom="0" percent="0" rank="0" text="" dxfId="468">
      <formula>"в"</formula>
    </cfRule>
    <cfRule type="cellIs" priority="471" operator="equal" aboveAverage="0" equalAverage="0" bottom="0" percent="0" rank="0" text="" dxfId="469">
      <formula>"от"</formula>
    </cfRule>
  </conditionalFormatting>
  <conditionalFormatting sqref="Z21">
    <cfRule type="cellIs" priority="472" operator="equal" aboveAverage="0" equalAverage="0" bottom="0" percent="0" rank="0" text="" dxfId="470">
      <formula>2</formula>
    </cfRule>
    <cfRule type="cellIs" priority="473" operator="equal" aboveAverage="0" equalAverage="0" bottom="0" percent="0" rank="0" text="" dxfId="471">
      <formula>"в"</formula>
    </cfRule>
    <cfRule type="cellIs" priority="474" operator="equal" aboveAverage="0" equalAverage="0" bottom="0" percent="0" rank="0" text="" dxfId="472">
      <formula>"от"</formula>
    </cfRule>
  </conditionalFormatting>
  <conditionalFormatting sqref="AD20">
    <cfRule type="cellIs" priority="475" operator="equal" aboveAverage="0" equalAverage="0" bottom="0" percent="0" rank="0" text="" dxfId="473">
      <formula>2</formula>
    </cfRule>
    <cfRule type="cellIs" priority="476" operator="equal" aboveAverage="0" equalAverage="0" bottom="0" percent="0" rank="0" text="" dxfId="474">
      <formula>"в"</formula>
    </cfRule>
    <cfRule type="cellIs" priority="477" operator="equal" aboveAverage="0" equalAverage="0" bottom="0" percent="0" rank="0" text="" dxfId="475">
      <formula>"от"</formula>
    </cfRule>
  </conditionalFormatting>
  <conditionalFormatting sqref="AF18">
    <cfRule type="cellIs" priority="478" operator="equal" aboveAverage="0" equalAverage="0" bottom="0" percent="0" rank="0" text="" dxfId="476">
      <formula>2</formula>
    </cfRule>
    <cfRule type="cellIs" priority="479" operator="equal" aboveAverage="0" equalAverage="0" bottom="0" percent="0" rank="0" text="" dxfId="477">
      <formula>"в"</formula>
    </cfRule>
    <cfRule type="cellIs" priority="480" operator="equal" aboveAverage="0" equalAverage="0" bottom="0" percent="0" rank="0" text="" dxfId="478">
      <formula>"от"</formula>
    </cfRule>
  </conditionalFormatting>
  <conditionalFormatting sqref="AF21">
    <cfRule type="cellIs" priority="481" operator="equal" aboveAverage="0" equalAverage="0" bottom="0" percent="0" rank="0" text="" dxfId="479">
      <formula>2</formula>
    </cfRule>
    <cfRule type="cellIs" priority="482" operator="equal" aboveAverage="0" equalAverage="0" bottom="0" percent="0" rank="0" text="" dxfId="480">
      <formula>"в"</formula>
    </cfRule>
    <cfRule type="cellIs" priority="483" operator="equal" aboveAverage="0" equalAverage="0" bottom="0" percent="0" rank="0" text="" dxfId="481">
      <formula>"от"</formula>
    </cfRule>
  </conditionalFormatting>
  <conditionalFormatting sqref="AE21">
    <cfRule type="cellIs" priority="484" operator="equal" aboveAverage="0" equalAverage="0" bottom="0" percent="0" rank="0" text="" dxfId="482">
      <formula>2</formula>
    </cfRule>
    <cfRule type="cellIs" priority="485" operator="equal" aboveAverage="0" equalAverage="0" bottom="0" percent="0" rank="0" text="" dxfId="483">
      <formula>"в"</formula>
    </cfRule>
    <cfRule type="cellIs" priority="486" operator="equal" aboveAverage="0" equalAverage="0" bottom="0" percent="0" rank="0" text="" dxfId="484">
      <formula>"от"</formula>
    </cfRule>
  </conditionalFormatting>
  <conditionalFormatting sqref="Y21">
    <cfRule type="cellIs" priority="487" operator="equal" aboveAverage="0" equalAverage="0" bottom="0" percent="0" rank="0" text="" dxfId="485">
      <formula>2</formula>
    </cfRule>
    <cfRule type="cellIs" priority="488" operator="equal" aboveAverage="0" equalAverage="0" bottom="0" percent="0" rank="0" text="" dxfId="486">
      <formula>"в"</formula>
    </cfRule>
    <cfRule type="cellIs" priority="489" operator="equal" aboveAverage="0" equalAverage="0" bottom="0" percent="0" rank="0" text="" dxfId="487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104" colorId="64" zoomScale="100" zoomScaleNormal="100" zoomScalePageLayoutView="100" workbookViewId="0">
      <selection pane="topLeft" activeCell="E106" activeCellId="0" sqref="E106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3" min="31" style="0" width="3.42914979757085"/>
    <col collapsed="false" hidden="false" max="36" min="34" style="0" width="3.31983805668016"/>
    <col collapsed="false" hidden="false" max="37" min="37" style="0" width="8.1417004048583"/>
    <col collapsed="false" hidden="false" max="38" min="38" style="0" width="7.17813765182186"/>
    <col collapsed="false" hidden="false" max="39" min="39" style="0" width="6.10526315789474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43101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25"/>
      <c r="G9" s="25"/>
      <c r="H9" s="25"/>
      <c r="I9" s="25"/>
      <c r="J9" s="25"/>
      <c r="K9" s="25"/>
      <c r="L9" s="25"/>
      <c r="M9" s="229"/>
      <c r="N9" s="229"/>
      <c r="O9" s="229"/>
      <c r="P9" s="25"/>
      <c r="Q9" s="25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27</v>
      </c>
      <c r="D12" s="158" t="s">
        <v>28</v>
      </c>
      <c r="E12" s="158" t="s">
        <v>29</v>
      </c>
      <c r="F12" s="158" t="s">
        <v>30</v>
      </c>
      <c r="G12" s="158" t="s">
        <v>31</v>
      </c>
      <c r="H12" s="158" t="s">
        <v>32</v>
      </c>
      <c r="I12" s="158" t="s">
        <v>26</v>
      </c>
      <c r="J12" s="158" t="s">
        <v>27</v>
      </c>
      <c r="K12" s="158" t="s">
        <v>28</v>
      </c>
      <c r="L12" s="158" t="s">
        <v>29</v>
      </c>
      <c r="M12" s="158" t="s">
        <v>30</v>
      </c>
      <c r="N12" s="158" t="s">
        <v>31</v>
      </c>
      <c r="O12" s="158" t="s">
        <v>32</v>
      </c>
      <c r="P12" s="158" t="s">
        <v>26</v>
      </c>
      <c r="Q12" s="158" t="s">
        <v>27</v>
      </c>
      <c r="R12" s="158" t="s">
        <v>28</v>
      </c>
      <c r="S12" s="158" t="s">
        <v>29</v>
      </c>
      <c r="T12" s="158" t="s">
        <v>30</v>
      </c>
      <c r="U12" s="158" t="s">
        <v>31</v>
      </c>
      <c r="V12" s="158" t="s">
        <v>32</v>
      </c>
      <c r="W12" s="158" t="s">
        <v>26</v>
      </c>
      <c r="X12" s="158" t="s">
        <v>27</v>
      </c>
      <c r="Y12" s="158" t="s">
        <v>28</v>
      </c>
      <c r="Z12" s="158" t="s">
        <v>29</v>
      </c>
      <c r="AA12" s="158" t="s">
        <v>30</v>
      </c>
      <c r="AB12" s="158" t="s">
        <v>31</v>
      </c>
      <c r="AC12" s="158" t="s">
        <v>32</v>
      </c>
      <c r="AD12" s="158" t="s">
        <v>26</v>
      </c>
      <c r="AE12" s="158" t="s">
        <v>27</v>
      </c>
      <c r="AF12" s="158" t="s">
        <v>28</v>
      </c>
      <c r="AG12" s="158" t="s">
        <v>29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4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false" customHeight="true" outlineLevel="0" collapsed="false">
      <c r="A14" s="62" t="s">
        <v>90</v>
      </c>
      <c r="B14" s="63" t="s">
        <v>95</v>
      </c>
      <c r="C14" s="64" t="s">
        <v>36</v>
      </c>
      <c r="D14" s="64" t="n">
        <v>2</v>
      </c>
      <c r="E14" s="64" t="n">
        <v>2</v>
      </c>
      <c r="F14" s="64" t="n">
        <v>2</v>
      </c>
      <c r="G14" s="64" t="n">
        <v>2</v>
      </c>
      <c r="H14" s="64" t="s">
        <v>36</v>
      </c>
      <c r="I14" s="64" t="s">
        <v>36</v>
      </c>
      <c r="J14" s="64" t="s">
        <v>36</v>
      </c>
      <c r="K14" s="64" t="n">
        <v>3</v>
      </c>
      <c r="L14" s="64" t="n">
        <v>3</v>
      </c>
      <c r="M14" s="64" t="n">
        <v>3</v>
      </c>
      <c r="N14" s="64" t="n">
        <v>3</v>
      </c>
      <c r="O14" s="64" t="n">
        <v>3</v>
      </c>
      <c r="P14" s="64" t="s">
        <v>36</v>
      </c>
      <c r="Q14" s="64" t="s">
        <v>36</v>
      </c>
      <c r="R14" s="64" t="s">
        <v>36</v>
      </c>
      <c r="S14" s="64" t="n">
        <v>3</v>
      </c>
      <c r="T14" s="64" t="n">
        <v>3</v>
      </c>
      <c r="U14" s="64" t="n">
        <v>3</v>
      </c>
      <c r="V14" s="64" t="n">
        <v>3</v>
      </c>
      <c r="W14" s="64" t="s">
        <v>36</v>
      </c>
      <c r="X14" s="64" t="s">
        <v>36</v>
      </c>
      <c r="Y14" s="64" t="n">
        <v>3</v>
      </c>
      <c r="Z14" s="64" t="n">
        <v>3</v>
      </c>
      <c r="AA14" s="64" t="n">
        <v>3</v>
      </c>
      <c r="AB14" s="64" t="n">
        <v>3</v>
      </c>
      <c r="AC14" s="64" t="s">
        <v>36</v>
      </c>
      <c r="AD14" s="64" t="n">
        <v>1</v>
      </c>
      <c r="AE14" s="64" t="s">
        <v>36</v>
      </c>
      <c r="AF14" s="64" t="n">
        <v>3</v>
      </c>
      <c r="AG14" s="64" t="n">
        <v>3</v>
      </c>
      <c r="AH14" s="57" t="n">
        <f aca="false">COUNTIF(C14:AF14,2)</f>
        <v>4</v>
      </c>
      <c r="AI14" s="58" t="n">
        <f aca="false">COUNTIF(C14:AF14,3)</f>
        <v>14</v>
      </c>
      <c r="AJ14" s="59" t="n">
        <f aca="false">COUNTIF(J14:AF14,5)</f>
        <v>0</v>
      </c>
      <c r="AK14" s="57" t="n">
        <f aca="false">SUM(AG14:AJ14)</f>
        <v>21</v>
      </c>
      <c r="AL14" s="57" t="n">
        <f aca="false">SUM(AG14:AJ14)+COUNTIF(C14:AF14,"ОТ")</f>
        <v>21</v>
      </c>
      <c r="AM14" s="57" t="n">
        <f aca="false">COUNTIF(C14:AF14,"в")</f>
        <v>11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64" t="s">
        <v>36</v>
      </c>
      <c r="D15" s="64" t="s">
        <v>36</v>
      </c>
      <c r="E15" s="64" t="n">
        <v>1</v>
      </c>
      <c r="F15" s="64" t="n">
        <v>1</v>
      </c>
      <c r="G15" s="64" t="s">
        <v>36</v>
      </c>
      <c r="H15" s="64" t="n">
        <v>1</v>
      </c>
      <c r="I15" s="64" t="n">
        <v>1</v>
      </c>
      <c r="J15" s="64" t="n">
        <v>1</v>
      </c>
      <c r="K15" s="64" t="s">
        <v>36</v>
      </c>
      <c r="L15" s="64" t="n">
        <v>1</v>
      </c>
      <c r="M15" s="64" t="n">
        <v>1</v>
      </c>
      <c r="N15" s="64" t="s">
        <v>36</v>
      </c>
      <c r="O15" s="64" t="s">
        <v>36</v>
      </c>
      <c r="P15" s="64" t="n">
        <v>1</v>
      </c>
      <c r="Q15" s="64" t="n">
        <v>1</v>
      </c>
      <c r="R15" s="64" t="n">
        <v>1</v>
      </c>
      <c r="S15" s="64" t="n">
        <v>1</v>
      </c>
      <c r="T15" s="64" t="n">
        <v>1</v>
      </c>
      <c r="U15" s="64" t="s">
        <v>36</v>
      </c>
      <c r="V15" s="64" t="s">
        <v>36</v>
      </c>
      <c r="W15" s="64" t="n">
        <v>1</v>
      </c>
      <c r="X15" s="64" t="n">
        <v>1</v>
      </c>
      <c r="Y15" s="64" t="n">
        <v>1</v>
      </c>
      <c r="Z15" s="64" t="n">
        <v>1</v>
      </c>
      <c r="AA15" s="64" t="n">
        <v>1</v>
      </c>
      <c r="AB15" s="64" t="s">
        <v>36</v>
      </c>
      <c r="AC15" s="64" t="n">
        <v>1</v>
      </c>
      <c r="AD15" s="64" t="s">
        <v>36</v>
      </c>
      <c r="AE15" s="64" t="n">
        <v>1</v>
      </c>
      <c r="AF15" s="64" t="n">
        <v>1</v>
      </c>
      <c r="AG15" s="64" t="n">
        <v>1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v>21</v>
      </c>
      <c r="AL15" s="57" t="n">
        <f aca="false">SUM(AG15:AJ15)+COUNTIF(C15:AF15,"ОТ")</f>
        <v>1</v>
      </c>
      <c r="AM15" s="57" t="n">
        <f aca="false">COUNTIF(C15:AF15,"в")</f>
        <v>10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64" t="s">
        <v>36</v>
      </c>
      <c r="D16" s="64" t="n">
        <v>3</v>
      </c>
      <c r="E16" s="64" t="s">
        <v>36</v>
      </c>
      <c r="F16" s="64" t="n">
        <v>1</v>
      </c>
      <c r="G16" s="64" t="n">
        <v>1</v>
      </c>
      <c r="H16" s="64" t="n">
        <v>1</v>
      </c>
      <c r="I16" s="64" t="s">
        <v>36</v>
      </c>
      <c r="J16" s="64" t="s">
        <v>36</v>
      </c>
      <c r="K16" s="64" t="n">
        <v>1</v>
      </c>
      <c r="L16" s="64" t="n">
        <v>1</v>
      </c>
      <c r="M16" s="64" t="n">
        <v>1</v>
      </c>
      <c r="N16" s="64" t="n">
        <v>3</v>
      </c>
      <c r="O16" s="64" t="n">
        <v>3</v>
      </c>
      <c r="P16" s="64" t="s">
        <v>36</v>
      </c>
      <c r="Q16" s="64" t="s">
        <v>36</v>
      </c>
      <c r="R16" s="64" t="s">
        <v>36</v>
      </c>
      <c r="S16" s="64" t="n">
        <v>1</v>
      </c>
      <c r="T16" s="64" t="n">
        <v>1</v>
      </c>
      <c r="U16" s="64" t="n">
        <v>1</v>
      </c>
      <c r="V16" s="64" t="n">
        <v>1</v>
      </c>
      <c r="W16" s="64" t="s">
        <v>36</v>
      </c>
      <c r="X16" s="64" t="s">
        <v>36</v>
      </c>
      <c r="Y16" s="64" t="n">
        <v>1</v>
      </c>
      <c r="Z16" s="64" t="n">
        <v>1</v>
      </c>
      <c r="AA16" s="64" t="n">
        <v>1</v>
      </c>
      <c r="AB16" s="64" t="n">
        <v>1</v>
      </c>
      <c r="AC16" s="64" t="n">
        <v>1</v>
      </c>
      <c r="AD16" s="64" t="s">
        <v>36</v>
      </c>
      <c r="AE16" s="64" t="s">
        <v>36</v>
      </c>
      <c r="AF16" s="64" t="n">
        <v>1</v>
      </c>
      <c r="AG16" s="64" t="s">
        <v>36</v>
      </c>
      <c r="AH16" s="57" t="n">
        <f aca="false">COUNTIF(C16:AF16,2)</f>
        <v>0</v>
      </c>
      <c r="AI16" s="58" t="n">
        <f aca="false">COUNTIF(C16:AF16,3)</f>
        <v>3</v>
      </c>
      <c r="AJ16" s="59" t="n">
        <f aca="false">COUNTIF(E16:AF16,5)</f>
        <v>0</v>
      </c>
      <c r="AK16" s="57" t="n">
        <v>19</v>
      </c>
      <c r="AL16" s="57" t="n">
        <f aca="false">SUM(AG16:AJ16)+COUNTIF(C16:AF16,"ОТ")</f>
        <v>3</v>
      </c>
      <c r="AM16" s="57" t="n">
        <f aca="false">COUNTIF(C16:AF16,"в")</f>
        <v>11</v>
      </c>
      <c r="AN16" s="60"/>
      <c r="AO16" s="71"/>
    </row>
    <row r="17" customFormat="false" ht="28.5" hidden="false" customHeight="true" outlineLevel="0" collapsed="false">
      <c r="A17" s="72" t="s">
        <v>41</v>
      </c>
      <c r="B17" s="73" t="s">
        <v>42</v>
      </c>
      <c r="C17" s="64" t="s">
        <v>36</v>
      </c>
      <c r="D17" s="64" t="n">
        <v>1</v>
      </c>
      <c r="E17" s="64" t="s">
        <v>36</v>
      </c>
      <c r="F17" s="64" t="s">
        <v>36</v>
      </c>
      <c r="G17" s="64" t="n">
        <v>1</v>
      </c>
      <c r="H17" s="64" t="n">
        <v>1</v>
      </c>
      <c r="I17" s="64" t="n">
        <v>1</v>
      </c>
      <c r="J17" s="64" t="n">
        <v>1</v>
      </c>
      <c r="K17" s="64" t="n">
        <v>3</v>
      </c>
      <c r="L17" s="64" t="s">
        <v>36</v>
      </c>
      <c r="M17" s="64" t="s">
        <v>36</v>
      </c>
      <c r="N17" s="64" t="n">
        <v>1</v>
      </c>
      <c r="O17" s="64" t="n">
        <v>1</v>
      </c>
      <c r="P17" s="64" t="n">
        <v>1</v>
      </c>
      <c r="Q17" s="64" t="n">
        <v>1</v>
      </c>
      <c r="R17" s="64" t="n">
        <v>1</v>
      </c>
      <c r="S17" s="64" t="s">
        <v>36</v>
      </c>
      <c r="T17" s="64" t="s">
        <v>36</v>
      </c>
      <c r="U17" s="64" t="n">
        <v>3</v>
      </c>
      <c r="V17" s="64" t="n">
        <v>3</v>
      </c>
      <c r="W17" s="64" t="n">
        <v>3</v>
      </c>
      <c r="X17" s="64" t="n">
        <v>3</v>
      </c>
      <c r="Y17" s="64" t="s">
        <v>36</v>
      </c>
      <c r="Z17" s="64" t="s">
        <v>36</v>
      </c>
      <c r="AA17" s="64" t="s">
        <v>36</v>
      </c>
      <c r="AB17" s="64" t="n">
        <v>1</v>
      </c>
      <c r="AC17" s="64" t="n">
        <v>1</v>
      </c>
      <c r="AD17" s="64" t="n">
        <v>1</v>
      </c>
      <c r="AE17" s="64" t="n">
        <v>1</v>
      </c>
      <c r="AF17" s="64" t="n">
        <v>1</v>
      </c>
      <c r="AG17" s="64" t="s">
        <v>36</v>
      </c>
      <c r="AH17" s="57" t="n">
        <f aca="false">COUNTIF(C17:AF17,2)</f>
        <v>0</v>
      </c>
      <c r="AI17" s="58" t="n">
        <f aca="false">COUNTIF(C17:AF17,3)</f>
        <v>5</v>
      </c>
      <c r="AJ17" s="59" t="n">
        <f aca="false">COUNTIF(E17:AF17,5)</f>
        <v>0</v>
      </c>
      <c r="AK17" s="57" t="n">
        <v>20</v>
      </c>
      <c r="AL17" s="57" t="n">
        <f aca="false">SUM(AG17:AJ17)+COUNTIF(C17:AF17,"ОТ")</f>
        <v>5</v>
      </c>
      <c r="AM17" s="57" t="n">
        <f aca="false">COUNTIF(C17:AF17,"в")</f>
        <v>10</v>
      </c>
      <c r="AN17" s="60"/>
      <c r="AO17" s="71"/>
    </row>
    <row r="18" customFormat="false" ht="25.5" hidden="false" customHeight="true" outlineLevel="0" collapsed="false">
      <c r="A18" s="74" t="s">
        <v>43</v>
      </c>
      <c r="B18" s="75" t="s">
        <v>44</v>
      </c>
      <c r="C18" s="64" t="s">
        <v>36</v>
      </c>
      <c r="D18" s="64" t="s">
        <v>36</v>
      </c>
      <c r="E18" s="64" t="n">
        <v>1</v>
      </c>
      <c r="F18" s="64" t="n">
        <v>1</v>
      </c>
      <c r="G18" s="64" t="s">
        <v>36</v>
      </c>
      <c r="H18" s="64" t="n">
        <v>3</v>
      </c>
      <c r="I18" s="64" t="n">
        <v>3</v>
      </c>
      <c r="J18" s="64" t="n">
        <v>3</v>
      </c>
      <c r="K18" s="64" t="s">
        <v>36</v>
      </c>
      <c r="L18" s="64" t="n">
        <v>3</v>
      </c>
      <c r="M18" s="64" t="n">
        <v>3</v>
      </c>
      <c r="N18" s="64" t="s">
        <v>36</v>
      </c>
      <c r="O18" s="64" t="s">
        <v>36</v>
      </c>
      <c r="P18" s="64" t="n">
        <v>1</v>
      </c>
      <c r="Q18" s="64" t="n">
        <v>1</v>
      </c>
      <c r="R18" s="64" t="s">
        <v>36</v>
      </c>
      <c r="S18" s="64" t="n">
        <v>1</v>
      </c>
      <c r="T18" s="64" t="s">
        <v>36</v>
      </c>
      <c r="U18" s="64" t="s">
        <v>36</v>
      </c>
      <c r="V18" s="64" t="n">
        <v>1</v>
      </c>
      <c r="W18" s="64" t="n">
        <v>1</v>
      </c>
      <c r="X18" s="64" t="n">
        <v>1</v>
      </c>
      <c r="Y18" s="64" t="s">
        <v>36</v>
      </c>
      <c r="Z18" s="64" t="n">
        <v>1</v>
      </c>
      <c r="AA18" s="64" t="n">
        <v>1</v>
      </c>
      <c r="AB18" s="64" t="s">
        <v>36</v>
      </c>
      <c r="AC18" s="64" t="n">
        <v>3</v>
      </c>
      <c r="AD18" s="64" t="n">
        <v>3</v>
      </c>
      <c r="AE18" s="64" t="n">
        <v>3</v>
      </c>
      <c r="AF18" s="64" t="s">
        <v>36</v>
      </c>
      <c r="AG18" s="64" t="n">
        <v>1</v>
      </c>
      <c r="AH18" s="57" t="n">
        <f aca="false">COUNTIF(C17:AF17,2)</f>
        <v>0</v>
      </c>
      <c r="AI18" s="58" t="n">
        <f aca="false">COUNTIF(C17:AF17,3)</f>
        <v>5</v>
      </c>
      <c r="AJ18" s="59" t="n">
        <f aca="false">COUNTIF(E17:AF17,5)</f>
        <v>0</v>
      </c>
      <c r="AK18" s="57" t="n">
        <v>19</v>
      </c>
      <c r="AL18" s="57" t="n">
        <f aca="false">SUM(AG17:AJ17)+COUNTIF(C17:AF17,"ОТ")</f>
        <v>5</v>
      </c>
      <c r="AM18" s="57" t="n">
        <f aca="false">COUNTIF(C17:AF17,"в")</f>
        <v>10</v>
      </c>
      <c r="AN18" s="60"/>
      <c r="AO18" s="71"/>
    </row>
    <row r="19" customFormat="false" ht="28.5" hidden="false" customHeight="true" outlineLevel="0" collapsed="false">
      <c r="A19" s="226" t="s">
        <v>93</v>
      </c>
      <c r="B19" s="220" t="s">
        <v>92</v>
      </c>
      <c r="C19" s="64" t="s">
        <v>36</v>
      </c>
      <c r="D19" s="64" t="s">
        <v>36</v>
      </c>
      <c r="E19" s="64" t="s">
        <v>36</v>
      </c>
      <c r="F19" s="64" t="s">
        <v>36</v>
      </c>
      <c r="G19" s="64" t="s">
        <v>36</v>
      </c>
      <c r="H19" s="64" t="s">
        <v>36</v>
      </c>
      <c r="I19" s="64" t="s">
        <v>36</v>
      </c>
      <c r="J19" s="77" t="n">
        <v>1</v>
      </c>
      <c r="K19" s="77" t="n">
        <v>1</v>
      </c>
      <c r="L19" s="77" t="n">
        <v>1</v>
      </c>
      <c r="M19" s="77" t="n">
        <v>1</v>
      </c>
      <c r="N19" s="77" t="n">
        <v>1</v>
      </c>
      <c r="O19" s="64" t="s">
        <v>36</v>
      </c>
      <c r="P19" s="64" t="s">
        <v>36</v>
      </c>
      <c r="Q19" s="64" t="n">
        <v>3</v>
      </c>
      <c r="R19" s="64" t="n">
        <v>3</v>
      </c>
      <c r="S19" s="64" t="n">
        <v>3</v>
      </c>
      <c r="T19" s="64" t="n">
        <v>3</v>
      </c>
      <c r="U19" s="64" t="s">
        <v>36</v>
      </c>
      <c r="V19" s="64" t="s">
        <v>36</v>
      </c>
      <c r="W19" s="64" t="n">
        <v>1</v>
      </c>
      <c r="X19" s="64" t="n">
        <v>1</v>
      </c>
      <c r="Y19" s="64" t="n">
        <v>1</v>
      </c>
      <c r="Z19" s="64" t="n">
        <v>3</v>
      </c>
      <c r="AA19" s="64" t="n">
        <v>3</v>
      </c>
      <c r="AB19" s="64" t="s">
        <v>36</v>
      </c>
      <c r="AC19" s="64" t="s">
        <v>36</v>
      </c>
      <c r="AD19" s="64" t="n">
        <v>3</v>
      </c>
      <c r="AE19" s="64" t="n">
        <v>3</v>
      </c>
      <c r="AF19" s="64" t="n">
        <v>3</v>
      </c>
      <c r="AG19" s="64" t="n">
        <v>3</v>
      </c>
      <c r="AH19" s="57" t="n">
        <f aca="false">COUNTIF(C18:AF18,2)</f>
        <v>0</v>
      </c>
      <c r="AI19" s="58" t="n">
        <f aca="false">COUNTIF(C18:AF18,3)</f>
        <v>8</v>
      </c>
      <c r="AJ19" s="59" t="n">
        <f aca="false">COUNTIF(E18:AF18,5)</f>
        <v>0</v>
      </c>
      <c r="AK19" s="57" t="n">
        <v>18</v>
      </c>
      <c r="AL19" s="57" t="n">
        <f aca="false">SUM(AG18:AJ18)+COUNTIF(C18:AF18,"ОТ")</f>
        <v>6</v>
      </c>
      <c r="AM19" s="57" t="n">
        <f aca="false">COUNTIF(C18:AF18,"в")</f>
        <v>12</v>
      </c>
      <c r="AN19" s="60"/>
      <c r="AO19" s="71"/>
    </row>
    <row r="20" customFormat="false" ht="28.5" hidden="false" customHeight="true" outlineLevel="0" collapsed="false">
      <c r="A20" s="85" t="s">
        <v>53</v>
      </c>
      <c r="B20" s="215" t="s">
        <v>94</v>
      </c>
      <c r="C20" s="64" t="s">
        <v>36</v>
      </c>
      <c r="D20" s="64" t="s">
        <v>36</v>
      </c>
      <c r="E20" s="64" t="n">
        <v>3</v>
      </c>
      <c r="F20" s="64" t="n">
        <v>3</v>
      </c>
      <c r="G20" s="64" t="n">
        <v>3</v>
      </c>
      <c r="H20" s="64" t="s">
        <v>36</v>
      </c>
      <c r="I20" s="64" t="n">
        <v>2</v>
      </c>
      <c r="J20" s="64" t="s">
        <v>36</v>
      </c>
      <c r="K20" s="64" t="s">
        <v>36</v>
      </c>
      <c r="L20" s="64" t="n">
        <v>2</v>
      </c>
      <c r="M20" s="64" t="n">
        <v>2</v>
      </c>
      <c r="N20" s="64" t="n">
        <v>2</v>
      </c>
      <c r="O20" s="64" t="s">
        <v>36</v>
      </c>
      <c r="P20" s="64" t="n">
        <v>3</v>
      </c>
      <c r="Q20" s="64" t="n">
        <v>3</v>
      </c>
      <c r="R20" s="64" t="s">
        <v>36</v>
      </c>
      <c r="S20" s="64" t="s">
        <v>36</v>
      </c>
      <c r="T20" s="64" t="n">
        <v>1</v>
      </c>
      <c r="U20" s="64" t="n">
        <v>1</v>
      </c>
      <c r="V20" s="64" t="s">
        <v>36</v>
      </c>
      <c r="W20" s="64" t="n">
        <v>3</v>
      </c>
      <c r="X20" s="64" t="n">
        <v>3</v>
      </c>
      <c r="Y20" s="64" t="n">
        <v>3</v>
      </c>
      <c r="Z20" s="64" t="s">
        <v>36</v>
      </c>
      <c r="AA20" s="64" t="s">
        <v>36</v>
      </c>
      <c r="AB20" s="64" t="n">
        <v>3</v>
      </c>
      <c r="AC20" s="64" t="s">
        <v>36</v>
      </c>
      <c r="AD20" s="64" t="n">
        <v>1</v>
      </c>
      <c r="AE20" s="64" t="n">
        <v>1</v>
      </c>
      <c r="AF20" s="64" t="s">
        <v>36</v>
      </c>
      <c r="AG20" s="64" t="n">
        <v>1</v>
      </c>
      <c r="AH20" s="57" t="n">
        <f aca="false">COUNTIF(D20:AF20,2)</f>
        <v>4</v>
      </c>
      <c r="AI20" s="58" t="n">
        <f aca="false">COUNTIF(D20:AF20,3)</f>
        <v>9</v>
      </c>
      <c r="AJ20" s="58" t="n">
        <f aca="false">COUNTIF(F20:AF20,5)</f>
        <v>0</v>
      </c>
      <c r="AK20" s="57" t="n">
        <v>18</v>
      </c>
      <c r="AL20" s="57" t="n">
        <f aca="false">SUM(AG20:AJ20)+COUNTIF(D20:AF20,"ОТ")</f>
        <v>14</v>
      </c>
      <c r="AM20" s="84" t="n">
        <f aca="false">COUNTIF(C20:AF20,"в")</f>
        <v>13</v>
      </c>
      <c r="AN20" s="60"/>
      <c r="AO20" s="71"/>
    </row>
    <row r="21" customFormat="false" ht="23.25" hidden="false" customHeight="true" outlineLevel="0" collapsed="false">
      <c r="A21" s="226" t="s">
        <v>100</v>
      </c>
      <c r="B21" s="228" t="s">
        <v>96</v>
      </c>
      <c r="C21" s="193" t="s">
        <v>36</v>
      </c>
      <c r="D21" s="193" t="s">
        <v>36</v>
      </c>
      <c r="E21" s="193" t="s">
        <v>36</v>
      </c>
      <c r="F21" s="64" t="n">
        <v>2</v>
      </c>
      <c r="G21" s="64" t="n">
        <v>2</v>
      </c>
      <c r="H21" s="64" t="s">
        <v>36</v>
      </c>
      <c r="I21" s="64" t="s">
        <v>36</v>
      </c>
      <c r="J21" s="64" t="s">
        <v>36</v>
      </c>
      <c r="K21" s="64" t="n">
        <v>2</v>
      </c>
      <c r="L21" s="193" t="n">
        <v>2</v>
      </c>
      <c r="M21" s="193" t="n">
        <v>2</v>
      </c>
      <c r="N21" s="64" t="n">
        <v>2</v>
      </c>
      <c r="O21" s="64" t="s">
        <v>36</v>
      </c>
      <c r="P21" s="64" t="s">
        <v>36</v>
      </c>
      <c r="Q21" s="64" t="n">
        <v>2</v>
      </c>
      <c r="R21" s="64" t="n">
        <v>2</v>
      </c>
      <c r="S21" s="193" t="n">
        <v>2</v>
      </c>
      <c r="T21" s="193" t="n">
        <v>2</v>
      </c>
      <c r="U21" s="64" t="n">
        <v>2</v>
      </c>
      <c r="V21" s="64" t="s">
        <v>36</v>
      </c>
      <c r="W21" s="64" t="s">
        <v>36</v>
      </c>
      <c r="X21" s="64" t="n">
        <v>2</v>
      </c>
      <c r="Y21" s="64" t="n">
        <v>2</v>
      </c>
      <c r="Z21" s="193" t="n">
        <v>2</v>
      </c>
      <c r="AA21" s="193" t="n">
        <v>2</v>
      </c>
      <c r="AB21" s="64" t="n">
        <v>2</v>
      </c>
      <c r="AC21" s="64" t="s">
        <v>36</v>
      </c>
      <c r="AD21" s="64" t="s">
        <v>36</v>
      </c>
      <c r="AE21" s="64" t="n">
        <v>2</v>
      </c>
      <c r="AF21" s="64" t="n">
        <v>2</v>
      </c>
      <c r="AG21" s="193" t="n">
        <v>2</v>
      </c>
      <c r="AH21" s="217" t="n">
        <f aca="false">COUNTIF(D21:AF21,2)</f>
        <v>18</v>
      </c>
      <c r="AI21" s="59" t="n">
        <f aca="false">COUNTIF(D21:AF21,3)</f>
        <v>0</v>
      </c>
      <c r="AJ21" s="59" t="n">
        <f aca="false">COUNTIF(F21:AF21,5)</f>
        <v>0</v>
      </c>
      <c r="AK21" s="217" t="n">
        <f aca="false">SUM(AG21:AJ21)</f>
        <v>20</v>
      </c>
      <c r="AL21" s="217" t="n">
        <f aca="false">SUM(AG21:AJ21)+COUNTIF(D21:AF21,"ОТ")</f>
        <v>20</v>
      </c>
      <c r="AM21" s="218" t="n">
        <f aca="false">COUNTIF(C21:AF21,"в")</f>
        <v>12</v>
      </c>
      <c r="AN21" s="60"/>
      <c r="AO21" s="71"/>
    </row>
    <row r="23" customFormat="false" ht="15" hidden="false" customHeight="false" outlineLevel="0" collapsed="false">
      <c r="B23" s="91"/>
      <c r="C23" s="92" t="s">
        <v>56</v>
      </c>
      <c r="D23" s="92"/>
      <c r="E23" s="92"/>
      <c r="F23" s="92"/>
      <c r="G23" s="93" t="s">
        <v>57</v>
      </c>
      <c r="H23" s="93"/>
      <c r="I23" s="93"/>
      <c r="J23" s="94" t="s">
        <v>58</v>
      </c>
      <c r="K23" s="94"/>
      <c r="L23" s="95" t="s">
        <v>59</v>
      </c>
      <c r="M23" s="95"/>
      <c r="N23" s="95" t="s">
        <v>60</v>
      </c>
      <c r="O23" s="95"/>
      <c r="P23" s="95"/>
      <c r="Q23" s="95"/>
      <c r="R23" s="95" t="s">
        <v>58</v>
      </c>
      <c r="S23" s="95"/>
      <c r="T23" s="95" t="s">
        <v>59</v>
      </c>
      <c r="U23" s="95"/>
      <c r="V23" s="95" t="s">
        <v>60</v>
      </c>
      <c r="W23" s="95"/>
      <c r="X23" s="95"/>
      <c r="Y23" s="95"/>
      <c r="Z23" s="95" t="s">
        <v>58</v>
      </c>
      <c r="AA23" s="95"/>
      <c r="AB23" s="95" t="s">
        <v>59</v>
      </c>
      <c r="AC23" s="95"/>
      <c r="AD23" s="95"/>
      <c r="AE23" s="95"/>
      <c r="AF23" s="95"/>
    </row>
    <row r="24" customFormat="false" ht="15.75" hidden="false" customHeight="false" outlineLevel="0" collapsed="false">
      <c r="B24" s="91" t="s">
        <v>61</v>
      </c>
      <c r="C24" s="96" t="n">
        <v>0.291666666666667</v>
      </c>
      <c r="D24" s="96"/>
      <c r="E24" s="96"/>
      <c r="F24" s="96"/>
      <c r="G24" s="97" t="n">
        <v>0.666666666666667</v>
      </c>
      <c r="H24" s="97"/>
      <c r="I24" s="97"/>
      <c r="J24" s="96" t="n">
        <v>0.416666666666667</v>
      </c>
      <c r="K24" s="96"/>
      <c r="L24" s="98" t="n">
        <v>0.458333333333333</v>
      </c>
      <c r="M24" s="98"/>
      <c r="N24" s="99" t="n">
        <v>15</v>
      </c>
      <c r="O24" s="99"/>
      <c r="P24" s="99"/>
      <c r="Q24" s="99"/>
      <c r="R24" s="98" t="n">
        <v>0.5</v>
      </c>
      <c r="S24" s="98"/>
      <c r="T24" s="98" t="n">
        <v>0.583333333333333</v>
      </c>
      <c r="U24" s="98"/>
      <c r="V24" s="99" t="n">
        <v>30</v>
      </c>
      <c r="W24" s="99"/>
      <c r="X24" s="99"/>
      <c r="Y24" s="99"/>
      <c r="Z24" s="98" t="n">
        <v>0.625</v>
      </c>
      <c r="AA24" s="98"/>
      <c r="AB24" s="98" t="n">
        <v>0.666666666666667</v>
      </c>
      <c r="AC24" s="98"/>
      <c r="AD24" s="98"/>
      <c r="AE24" s="98"/>
      <c r="AF24" s="98"/>
    </row>
    <row r="25" customFormat="false" ht="15" hidden="false" customHeight="false" outlineLevel="0" collapsed="false">
      <c r="B25" s="91" t="s">
        <v>62</v>
      </c>
      <c r="C25" s="112" t="n">
        <v>0.5</v>
      </c>
      <c r="D25" s="112"/>
      <c r="E25" s="112"/>
      <c r="F25" s="112"/>
      <c r="G25" s="97" t="n">
        <v>0.875</v>
      </c>
      <c r="H25" s="97"/>
      <c r="I25" s="97"/>
      <c r="J25" s="96" t="n">
        <v>0.583333333333333</v>
      </c>
      <c r="K25" s="96"/>
      <c r="L25" s="98" t="n">
        <v>0.625</v>
      </c>
      <c r="M25" s="98"/>
      <c r="N25" s="99" t="n">
        <v>30</v>
      </c>
      <c r="O25" s="99"/>
      <c r="P25" s="99"/>
      <c r="Q25" s="99"/>
      <c r="R25" s="98" t="n">
        <v>0.708333333333333</v>
      </c>
      <c r="S25" s="98"/>
      <c r="T25" s="98" t="n">
        <v>0.75</v>
      </c>
      <c r="U25" s="98"/>
      <c r="V25" s="99" t="n">
        <v>15</v>
      </c>
      <c r="W25" s="99"/>
      <c r="X25" s="99"/>
      <c r="Y25" s="99"/>
      <c r="Z25" s="98" t="n">
        <v>0.791666666666667</v>
      </c>
      <c r="AA25" s="98"/>
      <c r="AB25" s="189" t="n">
        <v>0.833333333333333</v>
      </c>
      <c r="AC25" s="189"/>
      <c r="AD25" s="189"/>
      <c r="AE25" s="189"/>
      <c r="AF25" s="189"/>
    </row>
    <row r="26" customFormat="false" ht="15" hidden="false" customHeight="false" outlineLevel="0" collapsed="false">
      <c r="B26" s="101" t="s">
        <v>63</v>
      </c>
      <c r="C26" s="102" t="n">
        <v>0.625</v>
      </c>
      <c r="D26" s="102"/>
      <c r="E26" s="102"/>
      <c r="F26" s="102"/>
      <c r="G26" s="103" t="n">
        <v>1</v>
      </c>
      <c r="H26" s="103"/>
      <c r="I26" s="103"/>
      <c r="J26" s="96" t="n">
        <v>0.666666666666667</v>
      </c>
      <c r="K26" s="96"/>
      <c r="L26" s="98" t="n">
        <v>0.6875</v>
      </c>
      <c r="M26" s="98"/>
      <c r="N26" s="99" t="n">
        <v>15</v>
      </c>
      <c r="O26" s="99"/>
      <c r="P26" s="99"/>
      <c r="Q26" s="99"/>
      <c r="R26" s="98" t="n">
        <v>0.75</v>
      </c>
      <c r="S26" s="98"/>
      <c r="T26" s="98" t="n">
        <v>0.760416666666667</v>
      </c>
      <c r="U26" s="98"/>
      <c r="V26" s="99" t="n">
        <v>30</v>
      </c>
      <c r="W26" s="99"/>
      <c r="X26" s="99"/>
      <c r="Y26" s="99"/>
      <c r="Z26" s="98" t="n">
        <v>0.854166666666667</v>
      </c>
      <c r="AA26" s="98"/>
      <c r="AB26" s="98" t="n">
        <v>0.864583333333333</v>
      </c>
      <c r="AC26" s="98"/>
      <c r="AD26" s="98"/>
      <c r="AE26" s="98"/>
      <c r="AF26" s="98"/>
    </row>
    <row r="27" customFormat="false" ht="15" hidden="false" customHeight="true" outlineLevel="0" collapsed="false">
      <c r="B27" s="120"/>
      <c r="C27" s="121"/>
      <c r="D27" s="121"/>
      <c r="E27" s="121"/>
      <c r="F27" s="121"/>
      <c r="G27" s="121"/>
      <c r="H27" s="121"/>
      <c r="I27" s="121"/>
      <c r="J27" s="122"/>
      <c r="K27" s="122"/>
      <c r="L27" s="123"/>
      <c r="M27" s="124" t="s">
        <v>71</v>
      </c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3"/>
      <c r="Z27" s="122"/>
      <c r="AA27" s="122"/>
      <c r="AB27" s="122"/>
      <c r="AC27" s="122"/>
      <c r="AD27" s="122"/>
      <c r="AE27" s="122"/>
      <c r="AF27" s="122"/>
    </row>
    <row r="28" customFormat="false" ht="15" hidden="false" customHeight="false" outlineLevel="0" collapsed="false">
      <c r="B28" s="127"/>
      <c r="C28" s="128"/>
      <c r="D28" s="128"/>
      <c r="E28" s="128"/>
      <c r="F28" s="128"/>
      <c r="G28" s="128"/>
      <c r="H28" s="128"/>
      <c r="I28" s="128"/>
      <c r="J28" s="128"/>
      <c r="K28" s="128"/>
      <c r="L28" s="123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3"/>
      <c r="Z28" s="123"/>
      <c r="AA28" s="123"/>
      <c r="AB28" s="123"/>
      <c r="AC28" s="123"/>
      <c r="AD28" s="123"/>
      <c r="AE28" s="123"/>
      <c r="AF28" s="123"/>
    </row>
    <row r="31" customFormat="false" ht="15" hidden="false" customHeight="false" outlineLevel="0" collapsed="false">
      <c r="A31" s="9" t="s">
        <v>2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232"/>
    </row>
    <row r="32" customFormat="false" ht="15.75" hidden="false" customHeight="false" outlineLevel="0" collapsed="false">
      <c r="A32" s="7" t="s">
        <v>3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6"/>
    </row>
    <row r="33" customFormat="false" ht="15" hidden="false" customHeight="fals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125"/>
    </row>
    <row r="34" customFormat="false" ht="15.75" hidden="false" customHeight="false" outlineLevel="0" collapsed="false">
      <c r="A34" s="11"/>
      <c r="B34" s="11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233"/>
      <c r="P34" s="11"/>
      <c r="Q34" s="234"/>
      <c r="R34" s="11"/>
      <c r="S34" s="11"/>
      <c r="T34" s="11"/>
      <c r="U34" s="11"/>
      <c r="V34" s="11"/>
      <c r="W34" s="11"/>
      <c r="X34" s="11"/>
      <c r="Y34" s="11"/>
      <c r="Z34" s="11"/>
      <c r="AA34" s="13" t="s">
        <v>101</v>
      </c>
      <c r="AB34" s="13"/>
      <c r="AC34" s="13"/>
      <c r="AD34" s="13"/>
      <c r="AE34" s="13"/>
      <c r="AF34" s="13" t="s">
        <v>102</v>
      </c>
      <c r="AG34" s="13"/>
      <c r="AH34" s="13"/>
      <c r="AI34" s="13"/>
      <c r="AJ34" s="13"/>
      <c r="AK34" s="13"/>
      <c r="AL34" s="13"/>
      <c r="AM34" s="13"/>
      <c r="AN34" s="11"/>
      <c r="AO34" s="125"/>
    </row>
    <row r="35" customFormat="false" ht="15.75" hidden="false" customHeight="false" outlineLevel="0" collapsed="false">
      <c r="A35" s="11"/>
      <c r="B35" s="235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236"/>
      <c r="P35" s="1"/>
      <c r="Q35" s="3"/>
      <c r="R35" s="1"/>
      <c r="S35" s="1"/>
      <c r="T35" s="1"/>
      <c r="U35" s="1"/>
      <c r="V35" s="1"/>
      <c r="W35" s="1"/>
      <c r="X35" s="1"/>
      <c r="Y35" s="1"/>
      <c r="Z35" s="11"/>
      <c r="AA35" s="16" t="n">
        <v>3</v>
      </c>
      <c r="AB35" s="16"/>
      <c r="AC35" s="16"/>
      <c r="AD35" s="16"/>
      <c r="AE35" s="16"/>
      <c r="AF35" s="14" t="s">
        <v>103</v>
      </c>
      <c r="AG35" s="14"/>
      <c r="AH35" s="14"/>
      <c r="AI35" s="14"/>
      <c r="AJ35" s="14"/>
      <c r="AK35" s="14"/>
      <c r="AL35" s="14"/>
      <c r="AM35" s="14"/>
      <c r="AN35" s="11"/>
      <c r="AO35" s="125"/>
    </row>
    <row r="36" customFormat="false" ht="15.75" hidden="false" customHeight="false" outlineLevel="0" collapsed="false">
      <c r="A36" s="3"/>
      <c r="B36" s="3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"/>
      <c r="O36" s="236"/>
      <c r="P36" s="1"/>
      <c r="Q36" s="3"/>
      <c r="R36" s="1"/>
      <c r="S36" s="1"/>
      <c r="T36" s="1"/>
      <c r="U36" s="1"/>
      <c r="V36" s="1"/>
      <c r="W36" s="1"/>
      <c r="X36" s="1"/>
      <c r="Y36" s="1"/>
      <c r="Z36" s="234"/>
      <c r="AA36" s="237"/>
      <c r="AB36" s="237"/>
      <c r="AC36" s="237"/>
      <c r="AD36" s="19"/>
      <c r="AE36" s="238"/>
      <c r="AF36" s="239"/>
      <c r="AG36" s="239"/>
      <c r="AH36" s="20"/>
      <c r="AI36" s="20"/>
      <c r="AJ36" s="20"/>
      <c r="AK36" s="20"/>
      <c r="AL36" s="20"/>
      <c r="AM36" s="11"/>
      <c r="AN36" s="11"/>
      <c r="AO36" s="3"/>
    </row>
    <row r="37" customFormat="false" ht="18" hidden="false" customHeight="false" outlineLevel="0" collapsed="false">
      <c r="A37" s="240" t="s">
        <v>104</v>
      </c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3"/>
      <c r="M37" s="6"/>
      <c r="N37" s="6"/>
      <c r="O37" s="241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23" t="s">
        <v>9</v>
      </c>
      <c r="AC37" s="23"/>
      <c r="AD37" s="23"/>
      <c r="AE37" s="242"/>
      <c r="AF37" s="242"/>
      <c r="AG37" s="242"/>
      <c r="AH37" s="6" t="s">
        <v>105</v>
      </c>
      <c r="AI37" s="6"/>
      <c r="AJ37" s="6"/>
      <c r="AK37" s="6"/>
      <c r="AL37" s="6"/>
      <c r="AM37" s="6"/>
      <c r="AN37" s="6"/>
      <c r="AO37" s="6"/>
    </row>
    <row r="38" customFormat="false" ht="15.75" hidden="false" customHeight="false" outlineLevel="0" collapsed="false">
      <c r="A38" s="26"/>
      <c r="B38" s="26"/>
      <c r="C38" s="26"/>
      <c r="D38" s="26"/>
      <c r="E38" s="26"/>
      <c r="F38" s="26"/>
      <c r="G38" s="28"/>
      <c r="H38" s="28"/>
      <c r="I38" s="28"/>
      <c r="J38" s="28"/>
      <c r="K38" s="28"/>
      <c r="L38" s="3"/>
      <c r="M38" s="6"/>
      <c r="N38" s="6"/>
      <c r="O38" s="241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243" t="s">
        <v>11</v>
      </c>
      <c r="AC38" s="243"/>
      <c r="AD38" s="243"/>
      <c r="AE38" s="243"/>
      <c r="AF38" s="243"/>
      <c r="AG38" s="243"/>
      <c r="AH38" s="243"/>
      <c r="AI38" s="243"/>
      <c r="AJ38" s="243"/>
      <c r="AK38" s="243"/>
      <c r="AL38" s="243"/>
      <c r="AM38" s="1"/>
      <c r="AN38" s="232"/>
      <c r="AO38" s="244"/>
    </row>
    <row r="39" customFormat="false" ht="15.75" hidden="false" customHeight="false" outlineLevel="0" collapsed="false">
      <c r="A39" s="26" t="s">
        <v>106</v>
      </c>
      <c r="B39" s="26"/>
      <c r="C39" s="26"/>
      <c r="D39" s="26"/>
      <c r="E39" s="26"/>
      <c r="F39" s="26"/>
      <c r="G39" s="28"/>
      <c r="H39" s="28"/>
      <c r="I39" s="28"/>
      <c r="J39" s="28"/>
      <c r="K39" s="28"/>
      <c r="L39" s="3"/>
      <c r="M39" s="6"/>
      <c r="N39" s="6"/>
      <c r="O39" s="241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245" t="s">
        <v>13</v>
      </c>
      <c r="AC39" s="245"/>
      <c r="AD39" s="245"/>
      <c r="AE39" s="245"/>
      <c r="AF39" s="245"/>
      <c r="AG39" s="245"/>
      <c r="AH39" s="245"/>
      <c r="AI39" s="245"/>
      <c r="AJ39" s="245"/>
      <c r="AK39" s="245"/>
      <c r="AL39" s="245"/>
      <c r="AM39" s="33"/>
      <c r="AN39" s="10"/>
      <c r="AO39" s="244"/>
    </row>
    <row r="40" customFormat="false" ht="15" hidden="false" customHeight="true" outlineLevel="0" collapsed="false">
      <c r="A40" s="246" t="s">
        <v>107</v>
      </c>
      <c r="B40" s="247" t="s">
        <v>108</v>
      </c>
      <c r="C40" s="248"/>
      <c r="D40" s="248"/>
      <c r="E40" s="248"/>
      <c r="F40" s="248"/>
      <c r="G40" s="248"/>
      <c r="H40" s="248"/>
      <c r="I40" s="248"/>
      <c r="J40" s="248"/>
      <c r="K40" s="248"/>
      <c r="L40" s="248"/>
      <c r="M40" s="249"/>
      <c r="N40" s="248"/>
      <c r="O40" s="248"/>
      <c r="P40" s="248"/>
      <c r="Q40" s="248"/>
      <c r="R40" s="248"/>
      <c r="S40" s="248"/>
      <c r="T40" s="248"/>
      <c r="U40" s="248"/>
      <c r="V40" s="248"/>
      <c r="W40" s="250"/>
      <c r="X40" s="250"/>
      <c r="Y40" s="250"/>
      <c r="Z40" s="250"/>
      <c r="AA40" s="250"/>
      <c r="AB40" s="250"/>
      <c r="AC40" s="3"/>
      <c r="AD40" s="2"/>
      <c r="AE40" s="248"/>
      <c r="AF40" s="248"/>
      <c r="AG40" s="248"/>
      <c r="AH40" s="40" t="s">
        <v>17</v>
      </c>
      <c r="AI40" s="40" t="s">
        <v>109</v>
      </c>
      <c r="AJ40" s="40" t="s">
        <v>21</v>
      </c>
      <c r="AK40" s="40" t="s">
        <v>22</v>
      </c>
      <c r="AL40" s="40" t="s">
        <v>23</v>
      </c>
      <c r="AM40" s="41" t="s">
        <v>24</v>
      </c>
      <c r="AN40" s="41" t="s">
        <v>25</v>
      </c>
      <c r="AO40" s="3"/>
    </row>
    <row r="41" customFormat="false" ht="15" hidden="false" customHeight="false" outlineLevel="0" collapsed="false">
      <c r="A41" s="246"/>
      <c r="B41" s="247"/>
      <c r="C41" s="43" t="n">
        <v>37073</v>
      </c>
      <c r="D41" s="43" t="n">
        <v>37074</v>
      </c>
      <c r="E41" s="43" t="n">
        <v>37075</v>
      </c>
      <c r="F41" s="43" t="n">
        <v>37076</v>
      </c>
      <c r="G41" s="43" t="n">
        <v>37077</v>
      </c>
      <c r="H41" s="43" t="n">
        <v>37078</v>
      </c>
      <c r="I41" s="43" t="n">
        <v>37079</v>
      </c>
      <c r="J41" s="43" t="n">
        <v>37080</v>
      </c>
      <c r="K41" s="43" t="n">
        <v>37081</v>
      </c>
      <c r="L41" s="44" t="n">
        <v>37082</v>
      </c>
      <c r="M41" s="43" t="n">
        <v>11</v>
      </c>
      <c r="N41" s="44" t="n">
        <v>37084</v>
      </c>
      <c r="O41" s="44" t="n">
        <v>37085</v>
      </c>
      <c r="P41" s="44" t="n">
        <v>37086</v>
      </c>
      <c r="Q41" s="44" t="n">
        <v>37087</v>
      </c>
      <c r="R41" s="44" t="n">
        <v>37088</v>
      </c>
      <c r="S41" s="43" t="n">
        <v>37089</v>
      </c>
      <c r="T41" s="43" t="n">
        <v>37090</v>
      </c>
      <c r="U41" s="43" t="n">
        <v>37091</v>
      </c>
      <c r="V41" s="43" t="n">
        <v>37092</v>
      </c>
      <c r="W41" s="43" t="n">
        <v>37093</v>
      </c>
      <c r="X41" s="43" t="n">
        <v>37094</v>
      </c>
      <c r="Y41" s="43" t="n">
        <v>37095</v>
      </c>
      <c r="Z41" s="43" t="n">
        <v>37096</v>
      </c>
      <c r="AA41" s="43" t="n">
        <v>37097</v>
      </c>
      <c r="AB41" s="44" t="n">
        <v>37098</v>
      </c>
      <c r="AC41" s="44" t="n">
        <v>37099</v>
      </c>
      <c r="AD41" s="44" t="n">
        <v>37100</v>
      </c>
      <c r="AE41" s="44"/>
      <c r="AF41" s="44"/>
      <c r="AG41" s="44"/>
      <c r="AH41" s="40"/>
      <c r="AI41" s="40"/>
      <c r="AJ41" s="40"/>
      <c r="AK41" s="40"/>
      <c r="AL41" s="40"/>
      <c r="AM41" s="41"/>
      <c r="AN41" s="41"/>
      <c r="AO41" s="3"/>
    </row>
    <row r="42" customFormat="false" ht="15" hidden="false" customHeight="false" outlineLevel="0" collapsed="false">
      <c r="A42" s="246"/>
      <c r="B42" s="247"/>
      <c r="C42" s="251" t="s">
        <v>110</v>
      </c>
      <c r="D42" s="251" t="s">
        <v>111</v>
      </c>
      <c r="E42" s="251" t="s">
        <v>112</v>
      </c>
      <c r="F42" s="251" t="s">
        <v>113</v>
      </c>
      <c r="G42" s="251" t="s">
        <v>114</v>
      </c>
      <c r="H42" s="251" t="s">
        <v>115</v>
      </c>
      <c r="I42" s="251" t="s">
        <v>116</v>
      </c>
      <c r="J42" s="251" t="s">
        <v>110</v>
      </c>
      <c r="K42" s="251" t="s">
        <v>111</v>
      </c>
      <c r="L42" s="251" t="s">
        <v>112</v>
      </c>
      <c r="M42" s="251" t="s">
        <v>113</v>
      </c>
      <c r="N42" s="251" t="s">
        <v>114</v>
      </c>
      <c r="O42" s="251" t="s">
        <v>115</v>
      </c>
      <c r="P42" s="251" t="s">
        <v>116</v>
      </c>
      <c r="Q42" s="251" t="s">
        <v>110</v>
      </c>
      <c r="R42" s="251" t="s">
        <v>111</v>
      </c>
      <c r="S42" s="251" t="s">
        <v>112</v>
      </c>
      <c r="T42" s="251" t="s">
        <v>113</v>
      </c>
      <c r="U42" s="251" t="s">
        <v>114</v>
      </c>
      <c r="V42" s="251" t="s">
        <v>115</v>
      </c>
      <c r="W42" s="251" t="s">
        <v>116</v>
      </c>
      <c r="X42" s="251" t="s">
        <v>110</v>
      </c>
      <c r="Y42" s="251" t="s">
        <v>111</v>
      </c>
      <c r="Z42" s="251" t="s">
        <v>112</v>
      </c>
      <c r="AA42" s="251" t="s">
        <v>113</v>
      </c>
      <c r="AB42" s="251" t="s">
        <v>114</v>
      </c>
      <c r="AC42" s="251" t="s">
        <v>115</v>
      </c>
      <c r="AD42" s="251" t="s">
        <v>116</v>
      </c>
      <c r="AE42" s="251"/>
      <c r="AF42" s="251"/>
      <c r="AG42" s="251"/>
      <c r="AH42" s="40"/>
      <c r="AI42" s="40"/>
      <c r="AJ42" s="40"/>
      <c r="AK42" s="40"/>
      <c r="AL42" s="40"/>
      <c r="AM42" s="41"/>
      <c r="AN42" s="41"/>
      <c r="AO42" s="3"/>
    </row>
    <row r="43" customFormat="false" ht="30" hidden="false" customHeight="false" outlineLevel="0" collapsed="false">
      <c r="A43" s="252" t="s">
        <v>37</v>
      </c>
      <c r="B43" s="253" t="s">
        <v>38</v>
      </c>
      <c r="C43" s="254" t="n">
        <v>1</v>
      </c>
      <c r="D43" s="254" t="s">
        <v>36</v>
      </c>
      <c r="E43" s="254" t="s">
        <v>36</v>
      </c>
      <c r="F43" s="254" t="n">
        <v>1</v>
      </c>
      <c r="G43" s="254" t="n">
        <v>1</v>
      </c>
      <c r="H43" s="254" t="n">
        <v>1</v>
      </c>
      <c r="I43" s="254" t="n">
        <v>1</v>
      </c>
      <c r="J43" s="254" t="n">
        <v>1</v>
      </c>
      <c r="K43" s="254" t="s">
        <v>36</v>
      </c>
      <c r="L43" s="254" t="s">
        <v>36</v>
      </c>
      <c r="M43" s="254" t="n">
        <v>1</v>
      </c>
      <c r="N43" s="254" t="n">
        <v>1</v>
      </c>
      <c r="O43" s="254" t="n">
        <v>1</v>
      </c>
      <c r="P43" s="254" t="n">
        <v>1</v>
      </c>
      <c r="Q43" s="254" t="n">
        <v>1</v>
      </c>
      <c r="R43" s="254" t="s">
        <v>36</v>
      </c>
      <c r="S43" s="254" t="s">
        <v>36</v>
      </c>
      <c r="T43" s="254" t="n">
        <v>1</v>
      </c>
      <c r="U43" s="254" t="n">
        <v>1</v>
      </c>
      <c r="V43" s="254" t="n">
        <v>1</v>
      </c>
      <c r="W43" s="254" t="n">
        <v>1</v>
      </c>
      <c r="X43" s="254" t="n">
        <v>1</v>
      </c>
      <c r="Y43" s="254" t="s">
        <v>36</v>
      </c>
      <c r="Z43" s="254" t="s">
        <v>36</v>
      </c>
      <c r="AA43" s="254" t="n">
        <v>1</v>
      </c>
      <c r="AB43" s="254" t="n">
        <v>1</v>
      </c>
      <c r="AC43" s="254" t="n">
        <v>1</v>
      </c>
      <c r="AD43" s="254" t="n">
        <v>1</v>
      </c>
      <c r="AE43" s="255"/>
      <c r="AF43" s="255"/>
      <c r="AG43" s="255"/>
      <c r="AH43" s="256" t="n">
        <v>0</v>
      </c>
      <c r="AI43" s="256" t="n">
        <v>19</v>
      </c>
      <c r="AJ43" s="256" t="n">
        <v>20</v>
      </c>
      <c r="AK43" s="256" t="n">
        <v>19</v>
      </c>
      <c r="AL43" s="256" t="n">
        <v>8</v>
      </c>
      <c r="AM43" s="60"/>
      <c r="AN43" s="61"/>
      <c r="AO43" s="257"/>
    </row>
    <row r="44" customFormat="false" ht="30" hidden="false" customHeight="false" outlineLevel="0" collapsed="false">
      <c r="A44" s="252" t="s">
        <v>90</v>
      </c>
      <c r="B44" s="253" t="s">
        <v>117</v>
      </c>
      <c r="C44" s="254" t="n">
        <v>3</v>
      </c>
      <c r="D44" s="254" t="n">
        <v>3</v>
      </c>
      <c r="E44" s="254" t="n">
        <v>3</v>
      </c>
      <c r="F44" s="254" t="s">
        <v>36</v>
      </c>
      <c r="G44" s="254" t="s">
        <v>36</v>
      </c>
      <c r="H44" s="254" t="n">
        <v>3</v>
      </c>
      <c r="I44" s="254" t="n">
        <v>3</v>
      </c>
      <c r="J44" s="254" t="n">
        <v>3</v>
      </c>
      <c r="K44" s="254" t="n">
        <v>3</v>
      </c>
      <c r="L44" s="254" t="n">
        <v>3</v>
      </c>
      <c r="M44" s="254" t="s">
        <v>36</v>
      </c>
      <c r="N44" s="254" t="s">
        <v>36</v>
      </c>
      <c r="O44" s="254" t="n">
        <v>3</v>
      </c>
      <c r="P44" s="254" t="n">
        <v>3</v>
      </c>
      <c r="Q44" s="254" t="n">
        <v>3</v>
      </c>
      <c r="R44" s="254" t="n">
        <v>3</v>
      </c>
      <c r="S44" s="254" t="n">
        <v>3</v>
      </c>
      <c r="T44" s="254" t="s">
        <v>36</v>
      </c>
      <c r="U44" s="254" t="s">
        <v>36</v>
      </c>
      <c r="V44" s="254" t="n">
        <v>3</v>
      </c>
      <c r="W44" s="254" t="n">
        <v>3</v>
      </c>
      <c r="X44" s="254" t="n">
        <v>3</v>
      </c>
      <c r="Y44" s="254" t="n">
        <v>3</v>
      </c>
      <c r="Z44" s="254" t="n">
        <v>3</v>
      </c>
      <c r="AA44" s="254" t="s">
        <v>36</v>
      </c>
      <c r="AB44" s="254" t="s">
        <v>36</v>
      </c>
      <c r="AC44" s="254" t="n">
        <v>3</v>
      </c>
      <c r="AD44" s="254" t="n">
        <v>3</v>
      </c>
      <c r="AE44" s="254"/>
      <c r="AF44" s="254"/>
      <c r="AG44" s="254"/>
      <c r="AH44" s="256" t="n">
        <v>20</v>
      </c>
      <c r="AI44" s="256" t="n">
        <v>0</v>
      </c>
      <c r="AJ44" s="256" t="n">
        <v>20</v>
      </c>
      <c r="AK44" s="256" t="n">
        <v>19</v>
      </c>
      <c r="AL44" s="256" t="n">
        <v>8</v>
      </c>
      <c r="AM44" s="60"/>
      <c r="AN44" s="61"/>
      <c r="AO44" s="257"/>
    </row>
    <row r="45" customFormat="false" ht="15" hidden="false" customHeight="false" outlineLevel="0" collapsed="false">
      <c r="A45" s="258" t="s">
        <v>43</v>
      </c>
      <c r="B45" s="259" t="s">
        <v>44</v>
      </c>
      <c r="C45" s="254" t="s">
        <v>36</v>
      </c>
      <c r="D45" s="254" t="s">
        <v>36</v>
      </c>
      <c r="E45" s="254" t="n">
        <v>1</v>
      </c>
      <c r="F45" s="254" t="n">
        <v>1</v>
      </c>
      <c r="G45" s="254" t="n">
        <v>4</v>
      </c>
      <c r="H45" s="254" t="s">
        <v>36</v>
      </c>
      <c r="I45" s="254" t="n">
        <v>4</v>
      </c>
      <c r="J45" s="254" t="n">
        <v>4</v>
      </c>
      <c r="K45" s="254" t="s">
        <v>36</v>
      </c>
      <c r="L45" s="254" t="n">
        <v>1</v>
      </c>
      <c r="M45" s="254" t="n">
        <v>1</v>
      </c>
      <c r="N45" s="254" t="n">
        <v>1</v>
      </c>
      <c r="O45" s="254" t="s">
        <v>36</v>
      </c>
      <c r="P45" s="254" t="n">
        <v>4</v>
      </c>
      <c r="Q45" s="254" t="n">
        <v>4</v>
      </c>
      <c r="R45" s="254" t="s">
        <v>36</v>
      </c>
      <c r="S45" s="254" t="n">
        <v>1</v>
      </c>
      <c r="T45" s="254" t="n">
        <v>1</v>
      </c>
      <c r="U45" s="254" t="n">
        <v>4</v>
      </c>
      <c r="V45" s="254" t="s">
        <v>36</v>
      </c>
      <c r="W45" s="254" t="n">
        <v>4</v>
      </c>
      <c r="X45" s="254" t="n">
        <v>4</v>
      </c>
      <c r="Y45" s="254" t="s">
        <v>36</v>
      </c>
      <c r="Z45" s="254" t="n">
        <v>1</v>
      </c>
      <c r="AA45" s="254" t="n">
        <v>1</v>
      </c>
      <c r="AB45" s="254" t="n">
        <v>4</v>
      </c>
      <c r="AC45" s="254" t="s">
        <v>36</v>
      </c>
      <c r="AD45" s="254" t="n">
        <v>4</v>
      </c>
      <c r="AE45" s="254"/>
      <c r="AF45" s="254"/>
      <c r="AG45" s="254"/>
      <c r="AH45" s="260" t="n">
        <v>10</v>
      </c>
      <c r="AI45" s="261" t="n">
        <v>9</v>
      </c>
      <c r="AJ45" s="256" t="n">
        <v>19</v>
      </c>
      <c r="AK45" s="256" t="n">
        <v>19</v>
      </c>
      <c r="AL45" s="256" t="n">
        <v>9</v>
      </c>
      <c r="AM45" s="60"/>
      <c r="AN45" s="61"/>
      <c r="AO45" s="257"/>
    </row>
    <row r="46" customFormat="false" ht="15" hidden="false" customHeight="false" outlineLevel="0" collapsed="false">
      <c r="A46" s="262"/>
      <c r="B46" s="263"/>
      <c r="C46" s="254"/>
      <c r="D46" s="254"/>
      <c r="E46" s="254"/>
      <c r="F46" s="254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4"/>
      <c r="R46" s="254"/>
      <c r="S46" s="254"/>
      <c r="T46" s="254"/>
      <c r="U46" s="254"/>
      <c r="V46" s="254"/>
      <c r="W46" s="254"/>
      <c r="X46" s="254"/>
      <c r="Y46" s="254"/>
      <c r="Z46" s="254"/>
      <c r="AA46" s="254"/>
      <c r="AB46" s="254"/>
      <c r="AC46" s="254"/>
      <c r="AD46" s="254"/>
      <c r="AE46" s="254"/>
      <c r="AF46" s="254"/>
      <c r="AG46" s="254"/>
      <c r="AH46" s="260"/>
      <c r="AI46" s="261"/>
      <c r="AJ46" s="256"/>
      <c r="AK46" s="256"/>
      <c r="AL46" s="256" t="n">
        <v>9</v>
      </c>
      <c r="AM46" s="60"/>
      <c r="AN46" s="61"/>
      <c r="AO46" s="3"/>
    </row>
    <row r="47" customFormat="false" ht="30" hidden="false" customHeight="false" outlineLevel="0" collapsed="false">
      <c r="A47" s="264" t="s">
        <v>41</v>
      </c>
      <c r="B47" s="253" t="s">
        <v>42</v>
      </c>
      <c r="C47" s="254" t="n">
        <v>2</v>
      </c>
      <c r="D47" s="254" t="n">
        <v>2</v>
      </c>
      <c r="E47" s="254" t="n">
        <v>2</v>
      </c>
      <c r="F47" s="254" t="n">
        <v>2</v>
      </c>
      <c r="G47" s="254" t="s">
        <v>36</v>
      </c>
      <c r="H47" s="254" t="s">
        <v>36</v>
      </c>
      <c r="I47" s="254" t="n">
        <v>1</v>
      </c>
      <c r="J47" s="254" t="n">
        <v>2</v>
      </c>
      <c r="K47" s="254" t="n">
        <v>2</v>
      </c>
      <c r="L47" s="254" t="n">
        <v>4</v>
      </c>
      <c r="M47" s="254" t="s">
        <v>36</v>
      </c>
      <c r="N47" s="254" t="s">
        <v>36</v>
      </c>
      <c r="O47" s="254" t="n">
        <v>1</v>
      </c>
      <c r="P47" s="254" t="n">
        <v>4</v>
      </c>
      <c r="Q47" s="254" t="n">
        <v>4</v>
      </c>
      <c r="R47" s="254" t="n">
        <v>4</v>
      </c>
      <c r="S47" s="254" t="s">
        <v>36</v>
      </c>
      <c r="T47" s="254" t="s">
        <v>36</v>
      </c>
      <c r="U47" s="254" t="n">
        <v>1</v>
      </c>
      <c r="V47" s="254" t="n">
        <v>1</v>
      </c>
      <c r="W47" s="254" t="n">
        <v>1</v>
      </c>
      <c r="X47" s="254" t="n">
        <v>4</v>
      </c>
      <c r="Y47" s="254" t="s">
        <v>36</v>
      </c>
      <c r="Z47" s="254" t="s">
        <v>36</v>
      </c>
      <c r="AA47" s="254" t="n">
        <v>4</v>
      </c>
      <c r="AB47" s="254" t="n">
        <v>4</v>
      </c>
      <c r="AC47" s="254" t="n">
        <v>4</v>
      </c>
      <c r="AD47" s="254" t="s">
        <v>36</v>
      </c>
      <c r="AE47" s="254"/>
      <c r="AF47" s="254"/>
      <c r="AG47" s="254"/>
      <c r="AH47" s="260" t="n">
        <v>10</v>
      </c>
      <c r="AI47" s="261" t="n">
        <v>9</v>
      </c>
      <c r="AJ47" s="256" t="n">
        <v>19</v>
      </c>
      <c r="AK47" s="256" t="n">
        <v>19</v>
      </c>
      <c r="AL47" s="256" t="n">
        <v>9</v>
      </c>
      <c r="AM47" s="60"/>
      <c r="AN47" s="71"/>
      <c r="AO47" s="265"/>
    </row>
    <row r="48" customFormat="false" ht="25.5" hidden="false" customHeight="false" outlineLevel="0" collapsed="false">
      <c r="A48" s="226" t="s">
        <v>93</v>
      </c>
      <c r="B48" s="220" t="s">
        <v>92</v>
      </c>
      <c r="C48" s="254" t="n">
        <v>4</v>
      </c>
      <c r="D48" s="254" t="n">
        <v>4</v>
      </c>
      <c r="E48" s="254" t="s">
        <v>36</v>
      </c>
      <c r="F48" s="254" t="s">
        <v>36</v>
      </c>
      <c r="G48" s="254" t="n">
        <v>1</v>
      </c>
      <c r="H48" s="254" t="n">
        <v>1</v>
      </c>
      <c r="I48" s="266" t="n">
        <v>2</v>
      </c>
      <c r="J48" s="254" t="n">
        <v>4</v>
      </c>
      <c r="K48" s="254" t="n">
        <v>4</v>
      </c>
      <c r="L48" s="254" t="s">
        <v>36</v>
      </c>
      <c r="M48" s="254" t="s">
        <v>36</v>
      </c>
      <c r="N48" s="254" t="n">
        <v>4</v>
      </c>
      <c r="O48" s="254" t="n">
        <v>4</v>
      </c>
      <c r="P48" s="254" t="n">
        <v>4</v>
      </c>
      <c r="Q48" s="254" t="s">
        <v>36</v>
      </c>
      <c r="R48" s="254" t="s">
        <v>36</v>
      </c>
      <c r="S48" s="254" t="n">
        <v>4</v>
      </c>
      <c r="T48" s="254" t="n">
        <v>4</v>
      </c>
      <c r="U48" s="254" t="n">
        <v>4</v>
      </c>
      <c r="V48" s="254" t="n">
        <v>4</v>
      </c>
      <c r="W48" s="254" t="s">
        <v>36</v>
      </c>
      <c r="X48" s="254" t="s">
        <v>36</v>
      </c>
      <c r="Y48" s="254" t="n">
        <v>1</v>
      </c>
      <c r="Z48" s="254" t="n">
        <v>2</v>
      </c>
      <c r="AA48" s="254" t="n">
        <v>2</v>
      </c>
      <c r="AB48" s="254" t="n">
        <v>2</v>
      </c>
      <c r="AC48" s="254" t="s">
        <v>36</v>
      </c>
      <c r="AD48" s="254" t="n">
        <v>2</v>
      </c>
      <c r="AE48" s="254"/>
      <c r="AF48" s="254"/>
      <c r="AG48" s="254"/>
      <c r="AH48" s="260" t="n">
        <v>9</v>
      </c>
      <c r="AI48" s="261" t="n">
        <v>10</v>
      </c>
      <c r="AJ48" s="256" t="n">
        <v>19</v>
      </c>
      <c r="AK48" s="256" t="n">
        <v>19</v>
      </c>
      <c r="AL48" s="256" t="n">
        <v>9</v>
      </c>
      <c r="AM48" s="60"/>
      <c r="AN48" s="61"/>
      <c r="AO48" s="257"/>
    </row>
    <row r="49" customFormat="false" ht="15" hidden="false" customHeight="false" outlineLevel="0" collapsed="false">
      <c r="A49" s="258" t="s">
        <v>39</v>
      </c>
      <c r="B49" s="259" t="s">
        <v>40</v>
      </c>
      <c r="C49" s="254" t="n">
        <v>4</v>
      </c>
      <c r="D49" s="254" t="n">
        <v>4</v>
      </c>
      <c r="E49" s="254" t="s">
        <v>36</v>
      </c>
      <c r="F49" s="254" t="s">
        <v>36</v>
      </c>
      <c r="G49" s="254" t="n">
        <v>1</v>
      </c>
      <c r="H49" s="254" t="n">
        <v>2</v>
      </c>
      <c r="I49" s="254" t="n">
        <v>4</v>
      </c>
      <c r="J49" s="254" t="n">
        <v>4</v>
      </c>
      <c r="K49" s="254" t="s">
        <v>36</v>
      </c>
      <c r="L49" s="254" t="s">
        <v>36</v>
      </c>
      <c r="M49" s="254" t="n">
        <v>2</v>
      </c>
      <c r="N49" s="254" t="n">
        <v>2</v>
      </c>
      <c r="O49" s="254" t="n">
        <v>2</v>
      </c>
      <c r="P49" s="254" t="s">
        <v>36</v>
      </c>
      <c r="Q49" s="254" t="n">
        <v>2</v>
      </c>
      <c r="R49" s="254" t="n">
        <v>2</v>
      </c>
      <c r="S49" s="254" t="n">
        <v>2</v>
      </c>
      <c r="T49" s="254" t="n">
        <v>2</v>
      </c>
      <c r="U49" s="254" t="s">
        <v>36</v>
      </c>
      <c r="V49" s="254" t="s">
        <v>36</v>
      </c>
      <c r="W49" s="254" t="n">
        <v>4</v>
      </c>
      <c r="X49" s="254" t="n">
        <v>4</v>
      </c>
      <c r="Y49" s="254" t="n">
        <v>4</v>
      </c>
      <c r="Z49" s="254" t="n">
        <v>4</v>
      </c>
      <c r="AA49" s="254" t="s">
        <v>36</v>
      </c>
      <c r="AB49" s="254" t="s">
        <v>36</v>
      </c>
      <c r="AC49" s="254" t="n">
        <v>1</v>
      </c>
      <c r="AD49" s="254" t="n">
        <v>4</v>
      </c>
      <c r="AE49" s="254"/>
      <c r="AF49" s="254"/>
      <c r="AG49" s="254"/>
      <c r="AH49" s="260" t="n">
        <v>10</v>
      </c>
      <c r="AI49" s="261" t="n">
        <v>9</v>
      </c>
      <c r="AJ49" s="256" t="n">
        <v>19</v>
      </c>
      <c r="AK49" s="256" t="n">
        <v>19</v>
      </c>
      <c r="AL49" s="256" t="n">
        <v>9</v>
      </c>
      <c r="AM49" s="267"/>
      <c r="AN49" s="71"/>
      <c r="AO49" s="257"/>
    </row>
    <row r="50" customFormat="false" ht="25.5" hidden="false" customHeight="false" outlineLevel="0" collapsed="false">
      <c r="A50" s="258" t="s">
        <v>53</v>
      </c>
      <c r="B50" s="268" t="s">
        <v>94</v>
      </c>
      <c r="C50" s="254" t="s">
        <v>36</v>
      </c>
      <c r="D50" s="254" t="s">
        <v>36</v>
      </c>
      <c r="E50" s="254" t="n">
        <v>4</v>
      </c>
      <c r="F50" s="254" t="n">
        <v>4</v>
      </c>
      <c r="G50" s="254" t="n">
        <v>4</v>
      </c>
      <c r="H50" s="254" t="n">
        <v>4</v>
      </c>
      <c r="I50" s="254" t="s">
        <v>36</v>
      </c>
      <c r="J50" s="254" t="s">
        <v>36</v>
      </c>
      <c r="K50" s="254" t="n">
        <v>1</v>
      </c>
      <c r="L50" s="254" t="n">
        <v>2</v>
      </c>
      <c r="M50" s="254" t="n">
        <v>4</v>
      </c>
      <c r="N50" s="254" t="n">
        <v>4</v>
      </c>
      <c r="O50" s="254" t="s">
        <v>36</v>
      </c>
      <c r="P50" s="254" t="n">
        <v>2</v>
      </c>
      <c r="Q50" s="254" t="n">
        <v>4</v>
      </c>
      <c r="R50" s="254" t="n">
        <v>4</v>
      </c>
      <c r="S50" s="254" t="s">
        <v>36</v>
      </c>
      <c r="T50" s="254" t="s">
        <v>36</v>
      </c>
      <c r="U50" s="266" t="n">
        <v>2</v>
      </c>
      <c r="V50" s="266" t="n">
        <v>2</v>
      </c>
      <c r="W50" s="254" t="n">
        <v>2</v>
      </c>
      <c r="X50" s="254" t="n">
        <v>2</v>
      </c>
      <c r="Y50" s="254" t="n">
        <v>2</v>
      </c>
      <c r="Z50" s="254" t="s">
        <v>36</v>
      </c>
      <c r="AA50" s="254" t="s">
        <v>36</v>
      </c>
      <c r="AB50" s="254" t="n">
        <v>1</v>
      </c>
      <c r="AC50" s="254" t="n">
        <v>2</v>
      </c>
      <c r="AD50" s="254" t="n">
        <v>4</v>
      </c>
      <c r="AE50" s="254"/>
      <c r="AF50" s="254"/>
      <c r="AG50" s="254"/>
      <c r="AH50" s="260" t="n">
        <v>10</v>
      </c>
      <c r="AI50" s="261" t="n">
        <v>9</v>
      </c>
      <c r="AJ50" s="256" t="n">
        <v>19</v>
      </c>
      <c r="AK50" s="256" t="n">
        <v>19</v>
      </c>
      <c r="AL50" s="256" t="n">
        <v>9</v>
      </c>
      <c r="AM50" s="60"/>
      <c r="AN50" s="71"/>
      <c r="AO50" s="257"/>
    </row>
    <row r="51" customFormat="false" ht="15" hidden="false" customHeight="false" outlineLevel="0" collapsed="false">
      <c r="A51" s="269" t="s">
        <v>98</v>
      </c>
      <c r="B51" s="270" t="s">
        <v>99</v>
      </c>
      <c r="C51" s="254" t="n">
        <v>1</v>
      </c>
      <c r="D51" s="254" t="n">
        <v>1</v>
      </c>
      <c r="E51" s="254" t="n">
        <v>4</v>
      </c>
      <c r="F51" s="254" t="n">
        <v>4</v>
      </c>
      <c r="G51" s="254" t="s">
        <v>36</v>
      </c>
      <c r="H51" s="254" t="s">
        <v>36</v>
      </c>
      <c r="I51" s="254" t="s">
        <v>36</v>
      </c>
      <c r="J51" s="254" t="n">
        <v>1</v>
      </c>
      <c r="K51" s="254" t="n">
        <v>4</v>
      </c>
      <c r="L51" s="254" t="n">
        <v>4</v>
      </c>
      <c r="M51" s="254" t="n">
        <v>4</v>
      </c>
      <c r="N51" s="254" t="s">
        <v>36</v>
      </c>
      <c r="O51" s="254" t="s">
        <v>36</v>
      </c>
      <c r="P51" s="254" t="n">
        <v>1</v>
      </c>
      <c r="Q51" s="254" t="n">
        <v>1</v>
      </c>
      <c r="R51" s="254" t="n">
        <v>1</v>
      </c>
      <c r="S51" s="254" t="n">
        <v>4</v>
      </c>
      <c r="T51" s="254" t="n">
        <v>4</v>
      </c>
      <c r="U51" s="254" t="s">
        <v>36</v>
      </c>
      <c r="V51" s="254" t="s">
        <v>36</v>
      </c>
      <c r="W51" s="254" t="n">
        <v>1</v>
      </c>
      <c r="X51" s="254" t="n">
        <v>1</v>
      </c>
      <c r="Y51" s="254" t="n">
        <v>4</v>
      </c>
      <c r="Z51" s="261" t="n">
        <v>4</v>
      </c>
      <c r="AA51" s="254" t="n">
        <v>4</v>
      </c>
      <c r="AB51" s="254" t="s">
        <v>36</v>
      </c>
      <c r="AC51" s="254" t="s">
        <v>36</v>
      </c>
      <c r="AD51" s="254" t="n">
        <v>1</v>
      </c>
      <c r="AE51" s="254"/>
      <c r="AF51" s="254"/>
      <c r="AG51" s="254"/>
      <c r="AH51" s="271" t="n">
        <v>9</v>
      </c>
      <c r="AI51" s="271" t="n">
        <v>10</v>
      </c>
      <c r="AJ51" s="256" t="n">
        <v>19</v>
      </c>
      <c r="AK51" s="256" t="n">
        <v>19</v>
      </c>
      <c r="AL51" s="256" t="n">
        <v>9</v>
      </c>
      <c r="AM51" s="271"/>
      <c r="AN51" s="60"/>
      <c r="AO51" s="244"/>
    </row>
    <row r="52" customFormat="false" ht="15" hidden="false" customHeight="false" outlineLevel="0" collapsed="false">
      <c r="A52" s="269"/>
      <c r="B52" s="272" t="s">
        <v>118</v>
      </c>
      <c r="C52" s="190" t="s">
        <v>76</v>
      </c>
      <c r="D52" s="190" t="s">
        <v>76</v>
      </c>
      <c r="E52" s="254" t="s">
        <v>36</v>
      </c>
      <c r="F52" s="254" t="s">
        <v>36</v>
      </c>
      <c r="G52" s="190" t="s">
        <v>79</v>
      </c>
      <c r="H52" s="190" t="s">
        <v>79</v>
      </c>
      <c r="I52" s="190" t="s">
        <v>79</v>
      </c>
      <c r="J52" s="190" t="s">
        <v>79</v>
      </c>
      <c r="K52" s="190" t="s">
        <v>36</v>
      </c>
      <c r="L52" s="190" t="s">
        <v>79</v>
      </c>
      <c r="M52" s="190" t="s">
        <v>79</v>
      </c>
      <c r="N52" s="190" t="s">
        <v>79</v>
      </c>
      <c r="O52" s="190" t="s">
        <v>79</v>
      </c>
      <c r="P52" s="190" t="s">
        <v>36</v>
      </c>
      <c r="Q52" s="190" t="s">
        <v>79</v>
      </c>
      <c r="R52" s="190" t="s">
        <v>79</v>
      </c>
      <c r="S52" s="190" t="s">
        <v>79</v>
      </c>
      <c r="T52" s="190" t="s">
        <v>36</v>
      </c>
      <c r="U52" s="190" t="s">
        <v>36</v>
      </c>
      <c r="V52" s="190" t="s">
        <v>76</v>
      </c>
      <c r="W52" s="190" t="s">
        <v>76</v>
      </c>
      <c r="X52" s="190" t="s">
        <v>76</v>
      </c>
      <c r="Y52" s="190" t="s">
        <v>36</v>
      </c>
      <c r="Z52" s="190" t="s">
        <v>36</v>
      </c>
      <c r="AA52" s="190" t="s">
        <v>76</v>
      </c>
      <c r="AB52" s="190" t="s">
        <v>76</v>
      </c>
      <c r="AC52" s="190" t="s">
        <v>76</v>
      </c>
      <c r="AD52" s="190" t="s">
        <v>76</v>
      </c>
      <c r="AE52" s="254"/>
      <c r="AF52" s="254"/>
      <c r="AG52" s="254"/>
      <c r="AH52" s="271" t="n">
        <v>9</v>
      </c>
      <c r="AI52" s="271" t="n">
        <v>10</v>
      </c>
      <c r="AJ52" s="256" t="n">
        <v>19</v>
      </c>
      <c r="AK52" s="256" t="n">
        <v>19</v>
      </c>
      <c r="AL52" s="256" t="n">
        <v>9</v>
      </c>
      <c r="AM52" s="271"/>
      <c r="AN52" s="60"/>
      <c r="AO52" s="244"/>
    </row>
    <row r="53" customFormat="false" ht="15" hidden="false" customHeight="false" outlineLevel="0" collapsed="false">
      <c r="A53" s="269"/>
      <c r="B53" s="272" t="s">
        <v>119</v>
      </c>
      <c r="C53" s="190" t="n">
        <v>2</v>
      </c>
      <c r="D53" s="190" t="n">
        <v>2</v>
      </c>
      <c r="E53" s="190" t="n">
        <v>2</v>
      </c>
      <c r="F53" s="254" t="s">
        <v>36</v>
      </c>
      <c r="G53" s="254" t="s">
        <v>36</v>
      </c>
      <c r="H53" s="190" t="n">
        <v>3</v>
      </c>
      <c r="I53" s="190" t="n">
        <v>3</v>
      </c>
      <c r="J53" s="190" t="n">
        <v>3</v>
      </c>
      <c r="K53" s="190" t="n">
        <v>3</v>
      </c>
      <c r="L53" s="254" t="s">
        <v>36</v>
      </c>
      <c r="M53" s="254" t="s">
        <v>36</v>
      </c>
      <c r="N53" s="190" t="n">
        <v>2</v>
      </c>
      <c r="O53" s="190" t="n">
        <v>2</v>
      </c>
      <c r="P53" s="190" t="n">
        <v>2</v>
      </c>
      <c r="Q53" s="190" t="n">
        <v>2</v>
      </c>
      <c r="R53" s="254" t="s">
        <v>36</v>
      </c>
      <c r="S53" s="190" t="n">
        <v>1</v>
      </c>
      <c r="T53" s="190" t="n">
        <v>1</v>
      </c>
      <c r="U53" s="190" t="n">
        <v>1</v>
      </c>
      <c r="V53" s="190" t="n">
        <v>1</v>
      </c>
      <c r="W53" s="254" t="s">
        <v>36</v>
      </c>
      <c r="X53" s="190" t="n">
        <v>2</v>
      </c>
      <c r="Y53" s="254" t="s">
        <v>36</v>
      </c>
      <c r="Z53" s="190" t="n">
        <v>2</v>
      </c>
      <c r="AA53" s="254" t="s">
        <v>36</v>
      </c>
      <c r="AB53" s="254" t="s">
        <v>36</v>
      </c>
      <c r="AC53" s="190" t="n">
        <v>2</v>
      </c>
      <c r="AD53" s="190" t="n">
        <v>2</v>
      </c>
      <c r="AE53" s="254"/>
      <c r="AF53" s="254"/>
      <c r="AG53" s="254"/>
      <c r="AH53" s="271" t="n">
        <v>9</v>
      </c>
      <c r="AI53" s="271" t="n">
        <v>10</v>
      </c>
      <c r="AJ53" s="256" t="n">
        <v>19</v>
      </c>
      <c r="AK53" s="256" t="n">
        <v>19</v>
      </c>
      <c r="AL53" s="256" t="n">
        <v>9</v>
      </c>
      <c r="AM53" s="271"/>
      <c r="AN53" s="60"/>
      <c r="AO53" s="244"/>
    </row>
    <row r="54" customFormat="false" ht="15" hidden="false" customHeight="false" outlineLevel="0" collapsed="false">
      <c r="A54" s="3"/>
      <c r="B54" s="91" t="s">
        <v>61</v>
      </c>
      <c r="C54" s="273" t="n">
        <v>0.291666666666667</v>
      </c>
      <c r="D54" s="273"/>
      <c r="E54" s="273"/>
      <c r="F54" s="273" t="n">
        <v>0.666666666666667</v>
      </c>
      <c r="G54" s="273"/>
      <c r="H54" s="273"/>
      <c r="I54" s="273" t="n">
        <v>0.375</v>
      </c>
      <c r="J54" s="273"/>
      <c r="K54" s="273" t="n">
        <v>0.385416666666667</v>
      </c>
      <c r="L54" s="273"/>
      <c r="M54" s="274" t="n">
        <v>15</v>
      </c>
      <c r="N54" s="274"/>
      <c r="O54" s="274"/>
      <c r="P54" s="274"/>
      <c r="Q54" s="273" t="n">
        <v>0.5</v>
      </c>
      <c r="R54" s="273"/>
      <c r="S54" s="273" t="n">
        <v>0.520833333333333</v>
      </c>
      <c r="T54" s="273"/>
      <c r="U54" s="274" t="n">
        <v>30</v>
      </c>
      <c r="V54" s="274"/>
      <c r="W54" s="274"/>
      <c r="X54" s="274"/>
      <c r="Y54" s="273" t="n">
        <v>0.604166666666667</v>
      </c>
      <c r="Z54" s="273"/>
      <c r="AA54" s="273" t="n">
        <v>0.614583333333333</v>
      </c>
      <c r="AB54" s="273"/>
      <c r="AC54" s="274" t="n">
        <v>15</v>
      </c>
      <c r="AD54" s="274"/>
      <c r="AE54" s="274"/>
      <c r="AF54" s="274"/>
      <c r="AG54" s="275"/>
      <c r="AH54" s="122"/>
      <c r="AI54" s="122"/>
      <c r="AJ54" s="122"/>
      <c r="AK54" s="122"/>
      <c r="AL54" s="122"/>
      <c r="AM54" s="276"/>
      <c r="AN54" s="1"/>
      <c r="AO54" s="244"/>
    </row>
    <row r="55" customFormat="false" ht="15" hidden="false" customHeight="false" outlineLevel="0" collapsed="false">
      <c r="A55" s="3"/>
      <c r="B55" s="91" t="s">
        <v>62</v>
      </c>
      <c r="C55" s="98" t="n">
        <v>0.375</v>
      </c>
      <c r="D55" s="98"/>
      <c r="E55" s="98"/>
      <c r="F55" s="98" t="n">
        <v>0.75</v>
      </c>
      <c r="G55" s="98"/>
      <c r="H55" s="98"/>
      <c r="I55" s="98" t="n">
        <v>0.416666666666667</v>
      </c>
      <c r="J55" s="98"/>
      <c r="K55" s="98" t="n">
        <v>0.427083333333333</v>
      </c>
      <c r="L55" s="98"/>
      <c r="M55" s="99" t="n">
        <v>15</v>
      </c>
      <c r="N55" s="99"/>
      <c r="O55" s="99"/>
      <c r="P55" s="99"/>
      <c r="Q55" s="98" t="n">
        <v>0.5</v>
      </c>
      <c r="R55" s="98"/>
      <c r="S55" s="98" t="n">
        <v>0.520833333333333</v>
      </c>
      <c r="T55" s="98"/>
      <c r="U55" s="99" t="n">
        <v>30</v>
      </c>
      <c r="V55" s="99"/>
      <c r="W55" s="99"/>
      <c r="X55" s="99"/>
      <c r="Y55" s="98" t="n">
        <v>0.604166666666667</v>
      </c>
      <c r="Z55" s="98"/>
      <c r="AA55" s="98" t="n">
        <v>0.614583333333333</v>
      </c>
      <c r="AB55" s="98"/>
      <c r="AC55" s="99" t="n">
        <v>15</v>
      </c>
      <c r="AD55" s="99"/>
      <c r="AE55" s="99"/>
      <c r="AF55" s="99"/>
      <c r="AG55" s="275"/>
      <c r="AH55" s="122"/>
      <c r="AI55" s="122"/>
      <c r="AJ55" s="122"/>
      <c r="AK55" s="122"/>
      <c r="AL55" s="122"/>
      <c r="AM55" s="3"/>
      <c r="AN55" s="1"/>
      <c r="AO55" s="244"/>
    </row>
    <row r="56" customFormat="false" ht="15" hidden="false" customHeight="false" outlineLevel="0" collapsed="false">
      <c r="A56" s="3"/>
      <c r="B56" s="91" t="s">
        <v>19</v>
      </c>
      <c r="C56" s="98" t="n">
        <v>0.541666666666667</v>
      </c>
      <c r="D56" s="98"/>
      <c r="E56" s="98"/>
      <c r="F56" s="98" t="n">
        <v>0.916666666666667</v>
      </c>
      <c r="G56" s="98"/>
      <c r="H56" s="98"/>
      <c r="I56" s="98" t="n">
        <v>0.625</v>
      </c>
      <c r="J56" s="98"/>
      <c r="K56" s="98" t="n">
        <v>0.645833333333333</v>
      </c>
      <c r="L56" s="98"/>
      <c r="M56" s="99" t="n">
        <v>30</v>
      </c>
      <c r="N56" s="99"/>
      <c r="O56" s="99"/>
      <c r="P56" s="99"/>
      <c r="Q56" s="98" t="n">
        <v>0.75</v>
      </c>
      <c r="R56" s="98"/>
      <c r="S56" s="98" t="n">
        <v>0.760416666666667</v>
      </c>
      <c r="T56" s="98"/>
      <c r="U56" s="99" t="n">
        <v>15</v>
      </c>
      <c r="V56" s="99"/>
      <c r="W56" s="99"/>
      <c r="X56" s="99"/>
      <c r="Y56" s="98" t="n">
        <v>0.833333333333333</v>
      </c>
      <c r="Z56" s="98"/>
      <c r="AA56" s="98" t="n">
        <v>0.84375</v>
      </c>
      <c r="AB56" s="98"/>
      <c r="AC56" s="99" t="n">
        <v>15</v>
      </c>
      <c r="AD56" s="99"/>
      <c r="AE56" s="99"/>
      <c r="AF56" s="99"/>
      <c r="AG56" s="275"/>
      <c r="AH56" s="122"/>
      <c r="AI56" s="122"/>
      <c r="AJ56" s="122"/>
      <c r="AK56" s="122"/>
      <c r="AL56" s="122"/>
      <c r="AM56" s="276"/>
      <c r="AN56" s="276"/>
      <c r="AO56" s="244"/>
    </row>
    <row r="57" customFormat="false" ht="15" hidden="false" customHeight="false" outlineLevel="0" collapsed="false">
      <c r="A57" s="3"/>
      <c r="B57" s="91" t="s">
        <v>97</v>
      </c>
      <c r="C57" s="277" t="n">
        <v>0.625</v>
      </c>
      <c r="D57" s="277"/>
      <c r="E57" s="277"/>
      <c r="F57" s="277" t="n">
        <v>1</v>
      </c>
      <c r="G57" s="277"/>
      <c r="H57" s="277"/>
      <c r="I57" s="277" t="n">
        <v>0.708333333333333</v>
      </c>
      <c r="J57" s="277"/>
      <c r="K57" s="277" t="n">
        <v>0.71875</v>
      </c>
      <c r="L57" s="277"/>
      <c r="M57" s="99" t="n">
        <v>15</v>
      </c>
      <c r="N57" s="99"/>
      <c r="O57" s="99"/>
      <c r="P57" s="99"/>
      <c r="Q57" s="277" t="n">
        <v>0.791666666666667</v>
      </c>
      <c r="R57" s="277"/>
      <c r="S57" s="277" t="n">
        <v>0.8125</v>
      </c>
      <c r="T57" s="277"/>
      <c r="U57" s="99" t="n">
        <v>30</v>
      </c>
      <c r="V57" s="99"/>
      <c r="W57" s="99"/>
      <c r="X57" s="99"/>
      <c r="Y57" s="277" t="n">
        <v>0.895833333333333</v>
      </c>
      <c r="Z57" s="277"/>
      <c r="AA57" s="277" t="n">
        <v>0.90625</v>
      </c>
      <c r="AB57" s="277"/>
      <c r="AC57" s="99" t="n">
        <v>15</v>
      </c>
      <c r="AD57" s="99"/>
      <c r="AE57" s="99"/>
      <c r="AF57" s="99"/>
      <c r="AG57" s="275"/>
      <c r="AH57" s="122"/>
      <c r="AI57" s="122"/>
      <c r="AJ57" s="122"/>
      <c r="AK57" s="122"/>
      <c r="AL57" s="122"/>
      <c r="AM57" s="276"/>
      <c r="AN57" s="276"/>
      <c r="AO57" s="244"/>
    </row>
    <row r="58" customFormat="false" ht="15" hidden="false" customHeight="false" outlineLevel="0" collapsed="false">
      <c r="A58" s="3"/>
      <c r="B58" s="91" t="s">
        <v>120</v>
      </c>
      <c r="C58" s="98" t="n">
        <v>0.541666666666667</v>
      </c>
      <c r="D58" s="98"/>
      <c r="E58" s="98"/>
      <c r="F58" s="277" t="n">
        <v>1</v>
      </c>
      <c r="G58" s="277"/>
      <c r="H58" s="277"/>
      <c r="I58" s="277" t="n">
        <v>0.708333333333333</v>
      </c>
      <c r="J58" s="277"/>
      <c r="K58" s="277" t="n">
        <v>0.71875</v>
      </c>
      <c r="L58" s="277"/>
      <c r="M58" s="99" t="n">
        <v>15</v>
      </c>
      <c r="N58" s="99"/>
      <c r="O58" s="99"/>
      <c r="P58" s="99"/>
      <c r="Q58" s="277" t="n">
        <v>0.791666666666667</v>
      </c>
      <c r="R58" s="277"/>
      <c r="S58" s="277" t="n">
        <v>0.8125</v>
      </c>
      <c r="T58" s="277"/>
      <c r="U58" s="99" t="n">
        <v>30</v>
      </c>
      <c r="V58" s="99"/>
      <c r="W58" s="99"/>
      <c r="X58" s="99"/>
      <c r="Y58" s="277" t="n">
        <v>0.895833333333333</v>
      </c>
      <c r="Z58" s="277"/>
      <c r="AA58" s="277" t="n">
        <v>0.90625</v>
      </c>
      <c r="AB58" s="277"/>
      <c r="AC58" s="99" t="n">
        <v>15</v>
      </c>
      <c r="AD58" s="99"/>
      <c r="AE58" s="99"/>
      <c r="AF58" s="99"/>
      <c r="AG58" s="3"/>
      <c r="AH58" s="3"/>
      <c r="AI58" s="3"/>
      <c r="AJ58" s="3"/>
      <c r="AK58" s="3"/>
      <c r="AL58" s="3"/>
      <c r="AM58" s="3"/>
      <c r="AN58" s="1"/>
      <c r="AO58" s="1"/>
    </row>
    <row r="59" customFormat="false" ht="15" hidden="false" customHeight="false" outlineLevel="0" collapsed="false">
      <c r="A59" s="3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36"/>
      <c r="P59" s="1"/>
      <c r="Q59" s="3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3"/>
      <c r="AF59" s="3"/>
      <c r="AG59" s="3"/>
      <c r="AH59" s="3"/>
      <c r="AI59" s="3"/>
      <c r="AJ59" s="3"/>
      <c r="AK59" s="3"/>
      <c r="AL59" s="3"/>
      <c r="AM59" s="3"/>
      <c r="AN59" s="1"/>
      <c r="AO59" s="1"/>
    </row>
    <row r="62" customFormat="false" ht="15" hidden="false" customHeight="false" outlineLevel="0" collapsed="false">
      <c r="A62" s="9" t="s">
        <v>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232"/>
    </row>
    <row r="63" customFormat="false" ht="15.75" hidden="false" customHeight="false" outlineLevel="0" collapsed="false">
      <c r="A63" s="7" t="s">
        <v>3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6"/>
    </row>
    <row r="64" customFormat="false" ht="15" hidden="false" customHeight="fals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125"/>
    </row>
    <row r="65" customFormat="false" ht="15.75" hidden="false" customHeight="false" outlineLevel="0" collapsed="false">
      <c r="A65" s="11"/>
      <c r="B65" s="11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233"/>
      <c r="P65" s="11"/>
      <c r="Q65" s="234"/>
      <c r="R65" s="11"/>
      <c r="S65" s="11"/>
      <c r="T65" s="11"/>
      <c r="U65" s="11"/>
      <c r="V65" s="11"/>
      <c r="W65" s="11"/>
      <c r="X65" s="11"/>
      <c r="Y65" s="11"/>
      <c r="Z65" s="278"/>
      <c r="AA65" s="13" t="s">
        <v>101</v>
      </c>
      <c r="AB65" s="13"/>
      <c r="AC65" s="13"/>
      <c r="AD65" s="13"/>
      <c r="AE65" s="13"/>
      <c r="AF65" s="13" t="s">
        <v>102</v>
      </c>
      <c r="AG65" s="13"/>
      <c r="AH65" s="13"/>
      <c r="AI65" s="13"/>
      <c r="AJ65" s="13"/>
      <c r="AK65" s="13"/>
      <c r="AL65" s="13"/>
      <c r="AM65" s="13"/>
      <c r="AN65" s="11"/>
      <c r="AO65" s="125"/>
    </row>
    <row r="66" customFormat="false" ht="15.75" hidden="false" customHeight="false" outlineLevel="0" collapsed="false">
      <c r="A66" s="11"/>
      <c r="B66" s="235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236"/>
      <c r="P66" s="1"/>
      <c r="Q66" s="3"/>
      <c r="R66" s="1"/>
      <c r="S66" s="1"/>
      <c r="T66" s="1"/>
      <c r="U66" s="1"/>
      <c r="V66" s="1"/>
      <c r="W66" s="1"/>
      <c r="X66" s="1"/>
      <c r="Y66" s="1"/>
      <c r="Z66" s="278"/>
      <c r="AA66" s="16" t="n">
        <v>3</v>
      </c>
      <c r="AB66" s="16"/>
      <c r="AC66" s="16"/>
      <c r="AD66" s="16"/>
      <c r="AE66" s="16"/>
      <c r="AF66" s="14" t="s">
        <v>121</v>
      </c>
      <c r="AG66" s="14"/>
      <c r="AH66" s="14"/>
      <c r="AI66" s="14"/>
      <c r="AJ66" s="14"/>
      <c r="AK66" s="14"/>
      <c r="AL66" s="14"/>
      <c r="AM66" s="14"/>
      <c r="AN66" s="11"/>
      <c r="AO66" s="125"/>
    </row>
    <row r="67" customFormat="false" ht="15.75" hidden="false" customHeight="false" outlineLevel="0" collapsed="false">
      <c r="A67" s="3"/>
      <c r="B67" s="3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"/>
      <c r="O67" s="236"/>
      <c r="P67" s="1"/>
      <c r="Q67" s="3"/>
      <c r="R67" s="1"/>
      <c r="S67" s="1"/>
      <c r="T67" s="1"/>
      <c r="U67" s="1"/>
      <c r="V67" s="1"/>
      <c r="W67" s="1"/>
      <c r="X67" s="1"/>
      <c r="Y67" s="1"/>
      <c r="Z67" s="278"/>
      <c r="AA67" s="237"/>
      <c r="AB67" s="237"/>
      <c r="AC67" s="237"/>
      <c r="AD67" s="19"/>
      <c r="AE67" s="238"/>
      <c r="AF67" s="239"/>
      <c r="AG67" s="239"/>
      <c r="AH67" s="20"/>
      <c r="AI67" s="20"/>
      <c r="AJ67" s="20"/>
      <c r="AK67" s="20"/>
      <c r="AL67" s="20"/>
      <c r="AM67" s="11"/>
      <c r="AN67" s="11"/>
      <c r="AO67" s="3"/>
    </row>
    <row r="68" customFormat="false" ht="18" hidden="false" customHeight="false" outlineLevel="0" collapsed="false">
      <c r="A68" s="240" t="s">
        <v>122</v>
      </c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3"/>
      <c r="M68" s="6"/>
      <c r="N68" s="6"/>
      <c r="O68" s="241"/>
      <c r="P68" s="6"/>
      <c r="Q68" s="6"/>
      <c r="R68" s="6"/>
      <c r="S68" s="6"/>
      <c r="T68" s="6"/>
      <c r="U68" s="6"/>
      <c r="V68" s="6"/>
      <c r="W68" s="6"/>
      <c r="X68" s="6"/>
      <c r="Y68" s="6"/>
      <c r="Z68" s="224"/>
      <c r="AA68" s="6"/>
      <c r="AB68" s="23" t="s">
        <v>9</v>
      </c>
      <c r="AC68" s="23"/>
      <c r="AD68" s="23"/>
      <c r="AE68" s="242"/>
      <c r="AF68" s="242"/>
      <c r="AG68" s="242"/>
      <c r="AH68" s="6" t="s">
        <v>105</v>
      </c>
      <c r="AI68" s="6"/>
      <c r="AJ68" s="6"/>
      <c r="AK68" s="6"/>
      <c r="AL68" s="6"/>
      <c r="AM68" s="6"/>
      <c r="AN68" s="6"/>
      <c r="AO68" s="6"/>
    </row>
    <row r="69" customFormat="false" ht="15.75" hidden="false" customHeight="false" outlineLevel="0" collapsed="false">
      <c r="A69" s="26"/>
      <c r="B69" s="26"/>
      <c r="C69" s="26"/>
      <c r="D69" s="26"/>
      <c r="E69" s="26"/>
      <c r="F69" s="26"/>
      <c r="G69" s="28"/>
      <c r="H69" s="28"/>
      <c r="I69" s="28"/>
      <c r="J69" s="28"/>
      <c r="K69" s="28"/>
      <c r="L69" s="3"/>
      <c r="M69" s="6"/>
      <c r="N69" s="6"/>
      <c r="O69" s="241"/>
      <c r="P69" s="6"/>
      <c r="Q69" s="6"/>
      <c r="R69" s="6"/>
      <c r="S69" s="6"/>
      <c r="T69" s="6"/>
      <c r="U69" s="6"/>
      <c r="V69" s="6"/>
      <c r="W69" s="6"/>
      <c r="X69" s="6"/>
      <c r="Y69" s="6"/>
      <c r="Z69" s="224"/>
      <c r="AA69" s="6"/>
      <c r="AB69" s="243" t="s">
        <v>11</v>
      </c>
      <c r="AC69" s="243"/>
      <c r="AD69" s="243"/>
      <c r="AE69" s="243"/>
      <c r="AF69" s="243"/>
      <c r="AG69" s="243"/>
      <c r="AH69" s="243"/>
      <c r="AI69" s="243"/>
      <c r="AJ69" s="243"/>
      <c r="AK69" s="243"/>
      <c r="AL69" s="243"/>
      <c r="AM69" s="1"/>
      <c r="AN69" s="232"/>
      <c r="AO69" s="244"/>
    </row>
    <row r="70" customFormat="false" ht="15.75" hidden="false" customHeight="false" outlineLevel="0" collapsed="false">
      <c r="A70" s="26" t="s">
        <v>106</v>
      </c>
      <c r="B70" s="26"/>
      <c r="C70" s="26"/>
      <c r="D70" s="26"/>
      <c r="E70" s="26"/>
      <c r="F70" s="26"/>
      <c r="G70" s="28"/>
      <c r="H70" s="28"/>
      <c r="I70" s="28"/>
      <c r="J70" s="28"/>
      <c r="K70" s="28"/>
      <c r="L70" s="3"/>
      <c r="M70" s="6"/>
      <c r="N70" s="6"/>
      <c r="O70" s="241"/>
      <c r="P70" s="6"/>
      <c r="Q70" s="6"/>
      <c r="R70" s="6"/>
      <c r="S70" s="6"/>
      <c r="T70" s="6"/>
      <c r="U70" s="6"/>
      <c r="V70" s="6"/>
      <c r="W70" s="6"/>
      <c r="X70" s="6"/>
      <c r="Y70" s="6"/>
      <c r="Z70" s="224"/>
      <c r="AA70" s="6"/>
      <c r="AB70" s="245" t="s">
        <v>13</v>
      </c>
      <c r="AC70" s="245"/>
      <c r="AD70" s="245"/>
      <c r="AE70" s="245"/>
      <c r="AF70" s="245"/>
      <c r="AG70" s="245"/>
      <c r="AH70" s="245"/>
      <c r="AI70" s="245"/>
      <c r="AJ70" s="245"/>
      <c r="AK70" s="245"/>
      <c r="AL70" s="245"/>
      <c r="AM70" s="33"/>
      <c r="AN70" s="10"/>
      <c r="AO70" s="244"/>
    </row>
    <row r="71" customFormat="false" ht="15" hidden="false" customHeight="true" outlineLevel="0" collapsed="false">
      <c r="A71" s="246" t="s">
        <v>107</v>
      </c>
      <c r="B71" s="247" t="s">
        <v>108</v>
      </c>
      <c r="C71" s="248"/>
      <c r="D71" s="248"/>
      <c r="E71" s="248"/>
      <c r="F71" s="248"/>
      <c r="G71" s="248"/>
      <c r="H71" s="248"/>
      <c r="I71" s="248"/>
      <c r="J71" s="248"/>
      <c r="K71" s="248"/>
      <c r="L71" s="248"/>
      <c r="M71" s="249"/>
      <c r="N71" s="248"/>
      <c r="O71" s="248"/>
      <c r="P71" s="248"/>
      <c r="Q71" s="248"/>
      <c r="R71" s="248"/>
      <c r="S71" s="248"/>
      <c r="T71" s="248"/>
      <c r="U71" s="248"/>
      <c r="V71" s="248"/>
      <c r="W71" s="250"/>
      <c r="X71" s="250"/>
      <c r="Y71" s="250"/>
      <c r="Z71" s="279"/>
      <c r="AA71" s="250"/>
      <c r="AB71" s="250"/>
      <c r="AC71" s="3"/>
      <c r="AD71" s="2"/>
      <c r="AE71" s="248"/>
      <c r="AF71" s="248"/>
      <c r="AG71" s="248"/>
      <c r="AH71" s="40" t="s">
        <v>17</v>
      </c>
      <c r="AI71" s="40" t="s">
        <v>109</v>
      </c>
      <c r="AJ71" s="40" t="s">
        <v>21</v>
      </c>
      <c r="AK71" s="40" t="s">
        <v>22</v>
      </c>
      <c r="AL71" s="40" t="s">
        <v>23</v>
      </c>
      <c r="AM71" s="41" t="s">
        <v>24</v>
      </c>
      <c r="AN71" s="41" t="s">
        <v>25</v>
      </c>
      <c r="AO71" s="3"/>
    </row>
    <row r="72" customFormat="false" ht="15" hidden="false" customHeight="false" outlineLevel="0" collapsed="false">
      <c r="A72" s="246"/>
      <c r="B72" s="247"/>
      <c r="C72" s="43" t="n">
        <v>37073</v>
      </c>
      <c r="D72" s="43" t="n">
        <v>37074</v>
      </c>
      <c r="E72" s="43" t="n">
        <v>37075</v>
      </c>
      <c r="F72" s="43" t="n">
        <v>37076</v>
      </c>
      <c r="G72" s="43" t="n">
        <v>37077</v>
      </c>
      <c r="H72" s="43" t="n">
        <v>37078</v>
      </c>
      <c r="I72" s="43" t="n">
        <v>37079</v>
      </c>
      <c r="J72" s="43" t="n">
        <v>37080</v>
      </c>
      <c r="K72" s="43" t="n">
        <v>37081</v>
      </c>
      <c r="L72" s="44" t="n">
        <v>37082</v>
      </c>
      <c r="M72" s="43" t="n">
        <v>11</v>
      </c>
      <c r="N72" s="44" t="n">
        <v>37084</v>
      </c>
      <c r="O72" s="44" t="n">
        <v>37085</v>
      </c>
      <c r="P72" s="44" t="n">
        <v>37086</v>
      </c>
      <c r="Q72" s="44" t="n">
        <v>37087</v>
      </c>
      <c r="R72" s="44" t="n">
        <v>37088</v>
      </c>
      <c r="S72" s="43" t="n">
        <v>37089</v>
      </c>
      <c r="T72" s="43" t="n">
        <v>37090</v>
      </c>
      <c r="U72" s="43" t="n">
        <v>37091</v>
      </c>
      <c r="V72" s="43" t="n">
        <v>37092</v>
      </c>
      <c r="W72" s="43" t="n">
        <v>37093</v>
      </c>
      <c r="X72" s="43" t="n">
        <v>37094</v>
      </c>
      <c r="Y72" s="43" t="n">
        <v>37095</v>
      </c>
      <c r="Z72" s="280" t="n">
        <v>37096</v>
      </c>
      <c r="AA72" s="43" t="n">
        <v>37097</v>
      </c>
      <c r="AB72" s="44" t="n">
        <v>37098</v>
      </c>
      <c r="AC72" s="44" t="n">
        <v>37099</v>
      </c>
      <c r="AD72" s="44" t="n">
        <v>37100</v>
      </c>
      <c r="AE72" s="44" t="n">
        <v>29</v>
      </c>
      <c r="AF72" s="44" t="n">
        <v>30</v>
      </c>
      <c r="AG72" s="44" t="n">
        <v>31</v>
      </c>
      <c r="AH72" s="40"/>
      <c r="AI72" s="40"/>
      <c r="AJ72" s="40"/>
      <c r="AK72" s="40"/>
      <c r="AL72" s="40"/>
      <c r="AM72" s="41"/>
      <c r="AN72" s="41"/>
      <c r="AO72" s="3"/>
    </row>
    <row r="73" customFormat="false" ht="15" hidden="false" customHeight="false" outlineLevel="0" collapsed="false">
      <c r="A73" s="246"/>
      <c r="B73" s="247"/>
      <c r="C73" s="251" t="s">
        <v>110</v>
      </c>
      <c r="D73" s="251" t="s">
        <v>111</v>
      </c>
      <c r="E73" s="251" t="s">
        <v>112</v>
      </c>
      <c r="F73" s="251" t="s">
        <v>113</v>
      </c>
      <c r="G73" s="251" t="s">
        <v>114</v>
      </c>
      <c r="H73" s="251" t="s">
        <v>115</v>
      </c>
      <c r="I73" s="251" t="s">
        <v>116</v>
      </c>
      <c r="J73" s="251" t="s">
        <v>110</v>
      </c>
      <c r="K73" s="251" t="s">
        <v>111</v>
      </c>
      <c r="L73" s="251" t="s">
        <v>112</v>
      </c>
      <c r="M73" s="251" t="s">
        <v>113</v>
      </c>
      <c r="N73" s="251" t="s">
        <v>114</v>
      </c>
      <c r="O73" s="251" t="s">
        <v>115</v>
      </c>
      <c r="P73" s="251" t="s">
        <v>116</v>
      </c>
      <c r="Q73" s="251" t="s">
        <v>110</v>
      </c>
      <c r="R73" s="251" t="s">
        <v>111</v>
      </c>
      <c r="S73" s="251" t="s">
        <v>112</v>
      </c>
      <c r="T73" s="251" t="s">
        <v>113</v>
      </c>
      <c r="U73" s="251" t="s">
        <v>114</v>
      </c>
      <c r="V73" s="251" t="s">
        <v>115</v>
      </c>
      <c r="W73" s="251" t="s">
        <v>116</v>
      </c>
      <c r="X73" s="251" t="s">
        <v>110</v>
      </c>
      <c r="Y73" s="251" t="s">
        <v>111</v>
      </c>
      <c r="Z73" s="281" t="s">
        <v>112</v>
      </c>
      <c r="AA73" s="251" t="s">
        <v>113</v>
      </c>
      <c r="AB73" s="251" t="s">
        <v>114</v>
      </c>
      <c r="AC73" s="251" t="s">
        <v>115</v>
      </c>
      <c r="AD73" s="251" t="s">
        <v>116</v>
      </c>
      <c r="AE73" s="251" t="s">
        <v>110</v>
      </c>
      <c r="AF73" s="251" t="s">
        <v>111</v>
      </c>
      <c r="AG73" s="251" t="s">
        <v>112</v>
      </c>
      <c r="AH73" s="40"/>
      <c r="AI73" s="40"/>
      <c r="AJ73" s="40"/>
      <c r="AK73" s="40"/>
      <c r="AL73" s="40"/>
      <c r="AM73" s="41"/>
      <c r="AN73" s="41"/>
      <c r="AO73" s="3"/>
    </row>
    <row r="74" customFormat="false" ht="15" hidden="false" customHeight="false" outlineLevel="0" collapsed="false">
      <c r="A74" s="282"/>
      <c r="B74" s="282"/>
      <c r="C74" s="254"/>
      <c r="D74" s="254"/>
      <c r="E74" s="254"/>
      <c r="F74" s="254"/>
      <c r="G74" s="254"/>
      <c r="H74" s="254"/>
      <c r="I74" s="254"/>
      <c r="J74" s="254"/>
      <c r="K74" s="251"/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4"/>
      <c r="W74" s="254"/>
      <c r="X74" s="254"/>
      <c r="Y74" s="254"/>
      <c r="Z74" s="283"/>
      <c r="AA74" s="254"/>
      <c r="AB74" s="254"/>
      <c r="AC74" s="254"/>
      <c r="AD74" s="254"/>
      <c r="AE74" s="254"/>
      <c r="AF74" s="254"/>
      <c r="AG74" s="254"/>
      <c r="AH74" s="284"/>
      <c r="AI74" s="284"/>
      <c r="AJ74" s="284"/>
      <c r="AK74" s="284"/>
      <c r="AL74" s="284"/>
      <c r="AM74" s="41"/>
      <c r="AN74" s="41"/>
      <c r="AO74" s="3"/>
    </row>
    <row r="75" customFormat="false" ht="15" hidden="false" customHeight="false" outlineLevel="0" collapsed="false">
      <c r="A75" s="282"/>
      <c r="B75" s="285" t="s">
        <v>118</v>
      </c>
      <c r="C75" s="286" t="s">
        <v>78</v>
      </c>
      <c r="D75" s="286" t="s">
        <v>78</v>
      </c>
      <c r="E75" s="286" t="s">
        <v>36</v>
      </c>
      <c r="F75" s="286" t="s">
        <v>36</v>
      </c>
      <c r="G75" s="286" t="s">
        <v>79</v>
      </c>
      <c r="H75" s="286" t="s">
        <v>79</v>
      </c>
      <c r="I75" s="286" t="s">
        <v>36</v>
      </c>
      <c r="J75" s="286" t="s">
        <v>79</v>
      </c>
      <c r="K75" s="286" t="s">
        <v>79</v>
      </c>
      <c r="L75" s="286" t="s">
        <v>79</v>
      </c>
      <c r="M75" s="286" t="s">
        <v>36</v>
      </c>
      <c r="N75" s="286" t="s">
        <v>36</v>
      </c>
      <c r="O75" s="286" t="s">
        <v>76</v>
      </c>
      <c r="P75" s="286" t="s">
        <v>76</v>
      </c>
      <c r="Q75" s="286" t="s">
        <v>76</v>
      </c>
      <c r="R75" s="286" t="s">
        <v>76</v>
      </c>
      <c r="S75" s="286" t="s">
        <v>36</v>
      </c>
      <c r="T75" s="286" t="s">
        <v>36</v>
      </c>
      <c r="U75" s="286" t="s">
        <v>79</v>
      </c>
      <c r="V75" s="286" t="s">
        <v>79</v>
      </c>
      <c r="W75" s="286" t="s">
        <v>79</v>
      </c>
      <c r="X75" s="286" t="s">
        <v>79</v>
      </c>
      <c r="Y75" s="286" t="s">
        <v>36</v>
      </c>
      <c r="Z75" s="286" t="s">
        <v>79</v>
      </c>
      <c r="AA75" s="286" t="s">
        <v>79</v>
      </c>
      <c r="AB75" s="286" t="s">
        <v>79</v>
      </c>
      <c r="AC75" s="286" t="s">
        <v>79</v>
      </c>
      <c r="AD75" s="286" t="s">
        <v>36</v>
      </c>
      <c r="AE75" s="286" t="s">
        <v>76</v>
      </c>
      <c r="AF75" s="286" t="s">
        <v>76</v>
      </c>
      <c r="AG75" s="287" t="s">
        <v>76</v>
      </c>
      <c r="AH75" s="288"/>
      <c r="AI75" s="57"/>
      <c r="AJ75" s="57"/>
      <c r="AK75" s="57"/>
      <c r="AL75" s="57"/>
      <c r="AM75" s="60"/>
      <c r="AN75" s="71"/>
      <c r="AO75" s="3"/>
    </row>
    <row r="76" customFormat="false" ht="30" hidden="false" customHeight="false" outlineLevel="0" collapsed="false">
      <c r="A76" s="252" t="s">
        <v>37</v>
      </c>
      <c r="B76" s="253" t="s">
        <v>38</v>
      </c>
      <c r="C76" s="254" t="n">
        <v>3</v>
      </c>
      <c r="D76" s="254" t="s">
        <v>36</v>
      </c>
      <c r="E76" s="254" t="s">
        <v>36</v>
      </c>
      <c r="F76" s="254" t="n">
        <v>3</v>
      </c>
      <c r="G76" s="254" t="n">
        <v>3</v>
      </c>
      <c r="H76" s="254" t="n">
        <v>3</v>
      </c>
      <c r="I76" s="254" t="n">
        <v>3</v>
      </c>
      <c r="J76" s="254" t="n">
        <v>3</v>
      </c>
      <c r="K76" s="254" t="s">
        <v>36</v>
      </c>
      <c r="L76" s="254" t="s">
        <v>36</v>
      </c>
      <c r="M76" s="254" t="n">
        <v>3</v>
      </c>
      <c r="N76" s="254" t="n">
        <v>3</v>
      </c>
      <c r="O76" s="254" t="n">
        <v>3</v>
      </c>
      <c r="P76" s="254" t="n">
        <v>3</v>
      </c>
      <c r="Q76" s="254" t="n">
        <v>3</v>
      </c>
      <c r="R76" s="254" t="s">
        <v>36</v>
      </c>
      <c r="S76" s="254" t="s">
        <v>36</v>
      </c>
      <c r="T76" s="254" t="n">
        <v>3</v>
      </c>
      <c r="U76" s="254" t="n">
        <v>3</v>
      </c>
      <c r="V76" s="254" t="n">
        <v>3</v>
      </c>
      <c r="W76" s="254" t="n">
        <v>3</v>
      </c>
      <c r="X76" s="254" t="n">
        <v>3</v>
      </c>
      <c r="Y76" s="254" t="s">
        <v>36</v>
      </c>
      <c r="Z76" s="283" t="s">
        <v>36</v>
      </c>
      <c r="AA76" s="254" t="n">
        <v>3</v>
      </c>
      <c r="AB76" s="254" t="n">
        <v>3</v>
      </c>
      <c r="AC76" s="254" t="n">
        <v>3</v>
      </c>
      <c r="AD76" s="254" t="n">
        <v>3</v>
      </c>
      <c r="AE76" s="254" t="n">
        <v>3</v>
      </c>
      <c r="AF76" s="254" t="s">
        <v>36</v>
      </c>
      <c r="AG76" s="254" t="s">
        <v>36</v>
      </c>
      <c r="AH76" s="256" t="n">
        <v>0</v>
      </c>
      <c r="AI76" s="256" t="n">
        <v>19</v>
      </c>
      <c r="AJ76" s="256" t="n">
        <v>21</v>
      </c>
      <c r="AK76" s="256" t="n">
        <v>20</v>
      </c>
      <c r="AL76" s="256" t="n">
        <v>10</v>
      </c>
      <c r="AM76" s="60"/>
      <c r="AN76" s="61"/>
      <c r="AO76" s="257"/>
    </row>
    <row r="77" customFormat="false" ht="30" hidden="false" customHeight="false" outlineLevel="0" collapsed="false">
      <c r="A77" s="252" t="s">
        <v>90</v>
      </c>
      <c r="B77" s="253" t="s">
        <v>117</v>
      </c>
      <c r="C77" s="254" t="n">
        <v>2</v>
      </c>
      <c r="D77" s="254" t="n">
        <v>2</v>
      </c>
      <c r="E77" s="254" t="n">
        <v>2</v>
      </c>
      <c r="F77" s="254" t="s">
        <v>36</v>
      </c>
      <c r="G77" s="254" t="s">
        <v>36</v>
      </c>
      <c r="H77" s="254" t="n">
        <v>2</v>
      </c>
      <c r="I77" s="254" t="n">
        <v>2</v>
      </c>
      <c r="J77" s="254" t="n">
        <v>2</v>
      </c>
      <c r="K77" s="254" t="n">
        <v>2</v>
      </c>
      <c r="L77" s="254" t="n">
        <v>2</v>
      </c>
      <c r="M77" s="254" t="s">
        <v>36</v>
      </c>
      <c r="N77" s="254" t="s">
        <v>36</v>
      </c>
      <c r="O77" s="254" t="n">
        <v>2</v>
      </c>
      <c r="P77" s="254" t="n">
        <v>2</v>
      </c>
      <c r="Q77" s="254" t="n">
        <v>2</v>
      </c>
      <c r="R77" s="254" t="n">
        <v>2</v>
      </c>
      <c r="S77" s="254" t="n">
        <v>2</v>
      </c>
      <c r="T77" s="254" t="s">
        <v>36</v>
      </c>
      <c r="U77" s="254" t="s">
        <v>36</v>
      </c>
      <c r="V77" s="254" t="n">
        <v>2</v>
      </c>
      <c r="W77" s="254" t="n">
        <v>2</v>
      </c>
      <c r="X77" s="254" t="n">
        <v>2</v>
      </c>
      <c r="Y77" s="254" t="n">
        <v>2</v>
      </c>
      <c r="Z77" s="283" t="n">
        <v>2</v>
      </c>
      <c r="AA77" s="254" t="s">
        <v>36</v>
      </c>
      <c r="AB77" s="254" t="s">
        <v>36</v>
      </c>
      <c r="AC77" s="254" t="n">
        <v>2</v>
      </c>
      <c r="AD77" s="254" t="n">
        <v>2</v>
      </c>
      <c r="AE77" s="254" t="n">
        <v>2</v>
      </c>
      <c r="AF77" s="254" t="n">
        <v>2</v>
      </c>
      <c r="AG77" s="254" t="n">
        <v>2</v>
      </c>
      <c r="AH77" s="256" t="n">
        <v>20</v>
      </c>
      <c r="AI77" s="256" t="n">
        <v>0</v>
      </c>
      <c r="AJ77" s="256" t="n">
        <v>23</v>
      </c>
      <c r="AK77" s="256" t="n">
        <v>20</v>
      </c>
      <c r="AL77" s="256" t="n">
        <v>8</v>
      </c>
      <c r="AM77" s="60"/>
      <c r="AN77" s="61"/>
      <c r="AO77" s="257"/>
    </row>
    <row r="78" customFormat="false" ht="15" hidden="false" customHeight="false" outlineLevel="0" collapsed="false">
      <c r="A78" s="258" t="s">
        <v>39</v>
      </c>
      <c r="B78" s="259" t="s">
        <v>40</v>
      </c>
      <c r="C78" s="254" t="s">
        <v>36</v>
      </c>
      <c r="D78" s="254" t="s">
        <v>36</v>
      </c>
      <c r="E78" s="254" t="n">
        <v>1</v>
      </c>
      <c r="F78" s="254" t="n">
        <v>1</v>
      </c>
      <c r="G78" s="254" t="n">
        <v>4</v>
      </c>
      <c r="H78" s="254" t="n">
        <v>4</v>
      </c>
      <c r="I78" s="254" t="n">
        <v>4</v>
      </c>
      <c r="J78" s="254" t="s">
        <v>36</v>
      </c>
      <c r="K78" s="254" t="s">
        <v>36</v>
      </c>
      <c r="L78" s="254" t="n">
        <v>1</v>
      </c>
      <c r="M78" s="254" t="n">
        <v>1</v>
      </c>
      <c r="N78" s="254" t="n">
        <v>1</v>
      </c>
      <c r="O78" s="254" t="n">
        <v>1</v>
      </c>
      <c r="P78" s="254" t="n">
        <v>4</v>
      </c>
      <c r="Q78" s="254" t="s">
        <v>36</v>
      </c>
      <c r="R78" s="254" t="s">
        <v>36</v>
      </c>
      <c r="S78" s="254" t="n">
        <v>1</v>
      </c>
      <c r="T78" s="254" t="n">
        <v>1</v>
      </c>
      <c r="U78" s="254" t="n">
        <v>4</v>
      </c>
      <c r="V78" s="254" t="n">
        <v>4</v>
      </c>
      <c r="W78" s="254" t="n">
        <v>4</v>
      </c>
      <c r="X78" s="254" t="s">
        <v>36</v>
      </c>
      <c r="Y78" s="254" t="s">
        <v>36</v>
      </c>
      <c r="Z78" s="283" t="n">
        <v>1</v>
      </c>
      <c r="AA78" s="254" t="n">
        <v>1</v>
      </c>
      <c r="AB78" s="254" t="n">
        <v>4</v>
      </c>
      <c r="AC78" s="254" t="n">
        <v>4</v>
      </c>
      <c r="AD78" s="254" t="s">
        <v>36</v>
      </c>
      <c r="AE78" s="254" t="n">
        <v>1</v>
      </c>
      <c r="AF78" s="254" t="n">
        <v>1</v>
      </c>
      <c r="AG78" s="254" t="n">
        <v>1</v>
      </c>
      <c r="AH78" s="260" t="n">
        <v>10</v>
      </c>
      <c r="AI78" s="261" t="n">
        <v>9</v>
      </c>
      <c r="AJ78" s="256" t="n">
        <v>22</v>
      </c>
      <c r="AK78" s="256" t="n">
        <v>20</v>
      </c>
      <c r="AL78" s="256" t="n">
        <v>9</v>
      </c>
      <c r="AM78" s="60"/>
      <c r="AN78" s="61"/>
      <c r="AO78" s="257"/>
    </row>
    <row r="79" customFormat="false" ht="15" hidden="false" customHeight="false" outlineLevel="0" collapsed="false">
      <c r="A79" s="262"/>
      <c r="B79" s="285" t="s">
        <v>119</v>
      </c>
      <c r="C79" s="286" t="s">
        <v>79</v>
      </c>
      <c r="D79" s="286" t="s">
        <v>79</v>
      </c>
      <c r="E79" s="286" t="s">
        <v>79</v>
      </c>
      <c r="F79" s="286" t="s">
        <v>36</v>
      </c>
      <c r="G79" s="286" t="s">
        <v>36</v>
      </c>
      <c r="H79" s="286" t="s">
        <v>76</v>
      </c>
      <c r="I79" s="286" t="s">
        <v>76</v>
      </c>
      <c r="J79" s="286" t="s">
        <v>36</v>
      </c>
      <c r="K79" s="286" t="s">
        <v>36</v>
      </c>
      <c r="L79" s="286" t="s">
        <v>79</v>
      </c>
      <c r="M79" s="286" t="s">
        <v>79</v>
      </c>
      <c r="N79" s="286" t="s">
        <v>79</v>
      </c>
      <c r="O79" s="286" t="s">
        <v>79</v>
      </c>
      <c r="P79" s="286" t="s">
        <v>36</v>
      </c>
      <c r="Q79" s="286" t="s">
        <v>79</v>
      </c>
      <c r="R79" s="286" t="s">
        <v>79</v>
      </c>
      <c r="S79" s="286" t="s">
        <v>79</v>
      </c>
      <c r="T79" s="286" t="s">
        <v>36</v>
      </c>
      <c r="U79" s="286" t="s">
        <v>36</v>
      </c>
      <c r="V79" s="286" t="s">
        <v>76</v>
      </c>
      <c r="W79" s="286" t="s">
        <v>76</v>
      </c>
      <c r="X79" s="286" t="s">
        <v>76</v>
      </c>
      <c r="Y79" s="286" t="s">
        <v>76</v>
      </c>
      <c r="Z79" s="286" t="s">
        <v>36</v>
      </c>
      <c r="AA79" s="286" t="s">
        <v>36</v>
      </c>
      <c r="AB79" s="286" t="s">
        <v>79</v>
      </c>
      <c r="AC79" s="286" t="s">
        <v>79</v>
      </c>
      <c r="AD79" s="286" t="s">
        <v>79</v>
      </c>
      <c r="AE79" s="286" t="s">
        <v>79</v>
      </c>
      <c r="AF79" s="286" t="s">
        <v>36</v>
      </c>
      <c r="AG79" s="287" t="s">
        <v>79</v>
      </c>
      <c r="AH79" s="260"/>
      <c r="AI79" s="261"/>
      <c r="AJ79" s="256"/>
      <c r="AK79" s="256" t="n">
        <v>20</v>
      </c>
      <c r="AL79" s="256" t="n">
        <v>9</v>
      </c>
      <c r="AM79" s="60"/>
      <c r="AN79" s="61"/>
      <c r="AO79" s="3"/>
    </row>
    <row r="80" customFormat="false" ht="30" hidden="false" customHeight="false" outlineLevel="0" collapsed="false">
      <c r="A80" s="264" t="s">
        <v>41</v>
      </c>
      <c r="B80" s="253" t="s">
        <v>42</v>
      </c>
      <c r="C80" s="254" t="n">
        <v>2</v>
      </c>
      <c r="D80" s="254" t="n">
        <v>2</v>
      </c>
      <c r="E80" s="254" t="n">
        <v>2</v>
      </c>
      <c r="F80" s="254" t="n">
        <v>2</v>
      </c>
      <c r="G80" s="254" t="s">
        <v>36</v>
      </c>
      <c r="H80" s="254" t="s">
        <v>36</v>
      </c>
      <c r="I80" s="254" t="n">
        <v>1</v>
      </c>
      <c r="J80" s="254" t="n">
        <v>2</v>
      </c>
      <c r="K80" s="254" t="n">
        <v>2</v>
      </c>
      <c r="L80" s="254" t="n">
        <v>4</v>
      </c>
      <c r="M80" s="254" t="s">
        <v>36</v>
      </c>
      <c r="N80" s="254" t="s">
        <v>36</v>
      </c>
      <c r="O80" s="254" t="n">
        <v>4</v>
      </c>
      <c r="P80" s="254" t="n">
        <v>4</v>
      </c>
      <c r="Q80" s="254" t="n">
        <v>4</v>
      </c>
      <c r="R80" s="254" t="n">
        <v>4</v>
      </c>
      <c r="S80" s="254" t="s">
        <v>36</v>
      </c>
      <c r="T80" s="254" t="s">
        <v>36</v>
      </c>
      <c r="U80" s="254" t="n">
        <v>1</v>
      </c>
      <c r="V80" s="254" t="n">
        <v>1</v>
      </c>
      <c r="W80" s="254" t="n">
        <v>1</v>
      </c>
      <c r="X80" s="254" t="n">
        <v>4</v>
      </c>
      <c r="Y80" s="254" t="s">
        <v>36</v>
      </c>
      <c r="Z80" s="283" t="s">
        <v>36</v>
      </c>
      <c r="AA80" s="254" t="n">
        <v>4</v>
      </c>
      <c r="AB80" s="254" t="n">
        <v>4</v>
      </c>
      <c r="AC80" s="254" t="n">
        <v>4</v>
      </c>
      <c r="AD80" s="254" t="s">
        <v>36</v>
      </c>
      <c r="AE80" s="254" t="n">
        <v>2</v>
      </c>
      <c r="AF80" s="254" t="n">
        <v>2</v>
      </c>
      <c r="AG80" s="254" t="n">
        <v>2</v>
      </c>
      <c r="AH80" s="260" t="n">
        <v>10</v>
      </c>
      <c r="AI80" s="261" t="n">
        <v>9</v>
      </c>
      <c r="AJ80" s="256" t="n">
        <v>22</v>
      </c>
      <c r="AK80" s="256" t="n">
        <v>20</v>
      </c>
      <c r="AL80" s="256" t="n">
        <v>9</v>
      </c>
      <c r="AM80" s="60"/>
      <c r="AN80" s="71"/>
      <c r="AO80" s="265"/>
    </row>
    <row r="81" customFormat="false" ht="25.5" hidden="false" customHeight="false" outlineLevel="0" collapsed="false">
      <c r="A81" s="226" t="s">
        <v>93</v>
      </c>
      <c r="B81" s="220" t="s">
        <v>92</v>
      </c>
      <c r="C81" s="254" t="n">
        <v>4</v>
      </c>
      <c r="D81" s="254" t="n">
        <v>4</v>
      </c>
      <c r="E81" s="254" t="s">
        <v>36</v>
      </c>
      <c r="F81" s="254" t="s">
        <v>36</v>
      </c>
      <c r="G81" s="254" t="n">
        <v>1</v>
      </c>
      <c r="H81" s="254" t="n">
        <v>1</v>
      </c>
      <c r="I81" s="266" t="n">
        <v>2</v>
      </c>
      <c r="J81" s="254" t="n">
        <v>4</v>
      </c>
      <c r="K81" s="254" t="n">
        <v>4</v>
      </c>
      <c r="L81" s="254" t="s">
        <v>36</v>
      </c>
      <c r="M81" s="254" t="s">
        <v>36</v>
      </c>
      <c r="N81" s="254" t="n">
        <v>4</v>
      </c>
      <c r="O81" s="254" t="n">
        <v>4</v>
      </c>
      <c r="P81" s="254" t="s">
        <v>36</v>
      </c>
      <c r="Q81" s="254" t="s">
        <v>36</v>
      </c>
      <c r="R81" s="254" t="n">
        <v>2</v>
      </c>
      <c r="S81" s="254" t="n">
        <v>4</v>
      </c>
      <c r="T81" s="254" t="n">
        <v>4</v>
      </c>
      <c r="U81" s="254" t="n">
        <v>4</v>
      </c>
      <c r="V81" s="254" t="n">
        <v>4</v>
      </c>
      <c r="W81" s="254" t="s">
        <v>36</v>
      </c>
      <c r="X81" s="254" t="s">
        <v>36</v>
      </c>
      <c r="Y81" s="254" t="n">
        <v>1</v>
      </c>
      <c r="Z81" s="283" t="n">
        <v>2</v>
      </c>
      <c r="AA81" s="254" t="n">
        <v>2</v>
      </c>
      <c r="AB81" s="254" t="n">
        <v>2</v>
      </c>
      <c r="AC81" s="254" t="s">
        <v>36</v>
      </c>
      <c r="AD81" s="254" t="n">
        <v>3</v>
      </c>
      <c r="AE81" s="254" t="n">
        <v>3</v>
      </c>
      <c r="AF81" s="254" t="n">
        <v>3</v>
      </c>
      <c r="AG81" s="254" t="n">
        <v>3</v>
      </c>
      <c r="AH81" s="260" t="n">
        <v>9</v>
      </c>
      <c r="AI81" s="261" t="n">
        <v>10</v>
      </c>
      <c r="AJ81" s="256" t="n">
        <v>22</v>
      </c>
      <c r="AK81" s="256" t="n">
        <v>20</v>
      </c>
      <c r="AL81" s="256" t="n">
        <v>9</v>
      </c>
      <c r="AM81" s="60"/>
      <c r="AN81" s="61"/>
      <c r="AO81" s="257"/>
    </row>
    <row r="82" customFormat="false" ht="30" hidden="false" customHeight="false" outlineLevel="0" collapsed="false">
      <c r="A82" s="258" t="s">
        <v>43</v>
      </c>
      <c r="B82" s="253" t="s">
        <v>44</v>
      </c>
      <c r="C82" s="254" t="n">
        <v>4</v>
      </c>
      <c r="D82" s="254" t="s">
        <v>36</v>
      </c>
      <c r="E82" s="254" t="n">
        <v>2</v>
      </c>
      <c r="F82" s="254" t="n">
        <v>2</v>
      </c>
      <c r="G82" s="254" t="n">
        <v>1</v>
      </c>
      <c r="H82" s="254" t="s">
        <v>36</v>
      </c>
      <c r="I82" s="254" t="n">
        <v>4</v>
      </c>
      <c r="J82" s="254" t="n">
        <v>4</v>
      </c>
      <c r="K82" s="254" t="s">
        <v>36</v>
      </c>
      <c r="L82" s="254" t="s">
        <v>36</v>
      </c>
      <c r="M82" s="254" t="n">
        <v>1</v>
      </c>
      <c r="N82" s="254" t="n">
        <v>1</v>
      </c>
      <c r="O82" s="254" t="s">
        <v>36</v>
      </c>
      <c r="P82" s="254" t="n">
        <v>1</v>
      </c>
      <c r="Q82" s="254" t="n">
        <v>2</v>
      </c>
      <c r="R82" s="254" t="s">
        <v>36</v>
      </c>
      <c r="S82" s="254" t="n">
        <v>2</v>
      </c>
      <c r="T82" s="254" t="n">
        <v>2</v>
      </c>
      <c r="U82" s="254" t="s">
        <v>36</v>
      </c>
      <c r="V82" s="254" t="s">
        <v>36</v>
      </c>
      <c r="W82" s="254" t="n">
        <v>4</v>
      </c>
      <c r="X82" s="254" t="n">
        <v>4</v>
      </c>
      <c r="Y82" s="254" t="s">
        <v>36</v>
      </c>
      <c r="Z82" s="283" t="n">
        <v>1</v>
      </c>
      <c r="AA82" s="254" t="n">
        <v>1</v>
      </c>
      <c r="AB82" s="254" t="n">
        <v>1</v>
      </c>
      <c r="AC82" s="254" t="s">
        <v>36</v>
      </c>
      <c r="AD82" s="254" t="n">
        <v>4</v>
      </c>
      <c r="AE82" s="254" t="n">
        <v>4</v>
      </c>
      <c r="AF82" s="254" t="s">
        <v>36</v>
      </c>
      <c r="AG82" s="254" t="n">
        <v>1</v>
      </c>
      <c r="AH82" s="260" t="n">
        <v>10</v>
      </c>
      <c r="AI82" s="261" t="n">
        <v>9</v>
      </c>
      <c r="AJ82" s="256" t="n">
        <v>20</v>
      </c>
      <c r="AK82" s="256" t="n">
        <v>20</v>
      </c>
      <c r="AL82" s="256" t="n">
        <v>11</v>
      </c>
      <c r="AM82" s="267"/>
      <c r="AN82" s="71"/>
      <c r="AO82" s="257"/>
    </row>
    <row r="83" customFormat="false" ht="25.5" hidden="false" customHeight="false" outlineLevel="0" collapsed="false">
      <c r="A83" s="258" t="s">
        <v>53</v>
      </c>
      <c r="B83" s="268" t="s">
        <v>94</v>
      </c>
      <c r="C83" s="254" t="s">
        <v>36</v>
      </c>
      <c r="D83" s="254" t="s">
        <v>36</v>
      </c>
      <c r="E83" s="254" t="n">
        <v>4</v>
      </c>
      <c r="F83" s="254" t="n">
        <v>4</v>
      </c>
      <c r="G83" s="254" t="n">
        <v>4</v>
      </c>
      <c r="H83" s="254" t="n">
        <v>4</v>
      </c>
      <c r="I83" s="254" t="s">
        <v>36</v>
      </c>
      <c r="J83" s="254" t="s">
        <v>36</v>
      </c>
      <c r="K83" s="254" t="n">
        <v>1</v>
      </c>
      <c r="L83" s="254" t="n">
        <v>2</v>
      </c>
      <c r="M83" s="254" t="n">
        <v>4</v>
      </c>
      <c r="N83" s="254" t="n">
        <v>4</v>
      </c>
      <c r="O83" s="254" t="s">
        <v>36</v>
      </c>
      <c r="P83" s="254" t="n">
        <v>2</v>
      </c>
      <c r="Q83" s="254" t="n">
        <v>4</v>
      </c>
      <c r="R83" s="254" t="n">
        <v>4</v>
      </c>
      <c r="S83" s="254" t="s">
        <v>36</v>
      </c>
      <c r="T83" s="254" t="s">
        <v>36</v>
      </c>
      <c r="U83" s="266" t="n">
        <v>2</v>
      </c>
      <c r="V83" s="266" t="n">
        <v>2</v>
      </c>
      <c r="W83" s="254" t="n">
        <v>2</v>
      </c>
      <c r="X83" s="254" t="n">
        <v>2</v>
      </c>
      <c r="Y83" s="254" t="n">
        <v>2</v>
      </c>
      <c r="Z83" s="283" t="s">
        <v>36</v>
      </c>
      <c r="AA83" s="254" t="s">
        <v>36</v>
      </c>
      <c r="AB83" s="254" t="n">
        <v>2</v>
      </c>
      <c r="AC83" s="254" t="n">
        <v>2</v>
      </c>
      <c r="AD83" s="254" t="n">
        <v>4</v>
      </c>
      <c r="AE83" s="254" t="n">
        <v>4</v>
      </c>
      <c r="AF83" s="254" t="s">
        <v>36</v>
      </c>
      <c r="AG83" s="254" t="n">
        <v>4</v>
      </c>
      <c r="AH83" s="260" t="n">
        <v>10</v>
      </c>
      <c r="AI83" s="261" t="n">
        <v>9</v>
      </c>
      <c r="AJ83" s="256" t="n">
        <v>21</v>
      </c>
      <c r="AK83" s="256" t="n">
        <v>20</v>
      </c>
      <c r="AL83" s="256" t="n">
        <v>10</v>
      </c>
      <c r="AM83" s="60"/>
      <c r="AN83" s="71"/>
      <c r="AO83" s="257"/>
    </row>
    <row r="84" customFormat="false" ht="15" hidden="false" customHeight="false" outlineLevel="0" collapsed="false">
      <c r="A84" s="289" t="s">
        <v>98</v>
      </c>
      <c r="B84" s="290" t="s">
        <v>99</v>
      </c>
      <c r="C84" s="254" t="n">
        <v>1</v>
      </c>
      <c r="D84" s="254" t="n">
        <v>1</v>
      </c>
      <c r="E84" s="254" t="n">
        <v>4</v>
      </c>
      <c r="F84" s="254" t="n">
        <v>4</v>
      </c>
      <c r="G84" s="254" t="s">
        <v>36</v>
      </c>
      <c r="H84" s="254" t="s">
        <v>36</v>
      </c>
      <c r="I84" s="254" t="s">
        <v>36</v>
      </c>
      <c r="J84" s="254" t="n">
        <v>1</v>
      </c>
      <c r="K84" s="254" t="n">
        <v>4</v>
      </c>
      <c r="L84" s="254" t="n">
        <v>4</v>
      </c>
      <c r="M84" s="254" t="n">
        <v>4</v>
      </c>
      <c r="N84" s="254" t="s">
        <v>36</v>
      </c>
      <c r="O84" s="254" t="s">
        <v>36</v>
      </c>
      <c r="P84" s="254" t="n">
        <v>1</v>
      </c>
      <c r="Q84" s="254" t="n">
        <v>1</v>
      </c>
      <c r="R84" s="254" t="n">
        <v>1</v>
      </c>
      <c r="S84" s="254" t="n">
        <v>4</v>
      </c>
      <c r="T84" s="254" t="n">
        <v>4</v>
      </c>
      <c r="U84" s="254" t="s">
        <v>36</v>
      </c>
      <c r="V84" s="254" t="s">
        <v>36</v>
      </c>
      <c r="W84" s="254" t="n">
        <v>1</v>
      </c>
      <c r="X84" s="254" t="n">
        <v>1</v>
      </c>
      <c r="Y84" s="254" t="n">
        <v>4</v>
      </c>
      <c r="Z84" s="283" t="n">
        <v>4</v>
      </c>
      <c r="AA84" s="254" t="n">
        <v>4</v>
      </c>
      <c r="AB84" s="254" t="s">
        <v>36</v>
      </c>
      <c r="AC84" s="254" t="s">
        <v>36</v>
      </c>
      <c r="AD84" s="254" t="n">
        <v>1</v>
      </c>
      <c r="AE84" s="254" t="s">
        <v>36</v>
      </c>
      <c r="AF84" s="254" t="n">
        <v>4</v>
      </c>
      <c r="AG84" s="254" t="n">
        <v>4</v>
      </c>
      <c r="AH84" s="271" t="n">
        <v>9</v>
      </c>
      <c r="AI84" s="271" t="n">
        <v>10</v>
      </c>
      <c r="AJ84" s="256" t="n">
        <v>20</v>
      </c>
      <c r="AK84" s="256" t="n">
        <v>20</v>
      </c>
      <c r="AL84" s="256" t="n">
        <v>11</v>
      </c>
      <c r="AM84" s="271"/>
      <c r="AN84" s="60"/>
      <c r="AO84" s="244"/>
    </row>
    <row r="85" customFormat="false" ht="15" hidden="false" customHeight="false" outlineLevel="0" collapsed="false">
      <c r="A85" s="231" t="s">
        <v>123</v>
      </c>
      <c r="B85" s="231" t="s">
        <v>124</v>
      </c>
      <c r="C85" s="254" t="n">
        <v>4</v>
      </c>
      <c r="D85" s="254" t="s">
        <v>36</v>
      </c>
      <c r="E85" s="254" t="n">
        <v>1</v>
      </c>
      <c r="F85" s="254" t="n">
        <v>1</v>
      </c>
      <c r="G85" s="254" t="n">
        <v>2</v>
      </c>
      <c r="H85" s="254" t="n">
        <v>2</v>
      </c>
      <c r="I85" s="254" t="s">
        <v>36</v>
      </c>
      <c r="J85" s="254" t="s">
        <v>36</v>
      </c>
      <c r="K85" s="254" t="n">
        <v>1</v>
      </c>
      <c r="L85" s="254" t="n">
        <v>1</v>
      </c>
      <c r="M85" s="254" t="n">
        <v>1</v>
      </c>
      <c r="N85" s="254" t="n">
        <v>2</v>
      </c>
      <c r="O85" s="254" t="n">
        <v>2</v>
      </c>
      <c r="P85" s="254" t="s">
        <v>36</v>
      </c>
      <c r="Q85" s="254" t="s">
        <v>36</v>
      </c>
      <c r="R85" s="254" t="n">
        <v>1</v>
      </c>
      <c r="S85" s="254" t="n">
        <v>1</v>
      </c>
      <c r="T85" s="254" t="n">
        <v>1</v>
      </c>
      <c r="U85" s="254" t="s">
        <v>36</v>
      </c>
      <c r="V85" s="266" t="n">
        <v>1</v>
      </c>
      <c r="W85" s="254" t="n">
        <v>2</v>
      </c>
      <c r="X85" s="254" t="n">
        <v>2</v>
      </c>
      <c r="Y85" s="254" t="s">
        <v>36</v>
      </c>
      <c r="Z85" s="254" t="s">
        <v>36</v>
      </c>
      <c r="AA85" s="254" t="n">
        <v>2</v>
      </c>
      <c r="AB85" s="254" t="n">
        <v>2</v>
      </c>
      <c r="AC85" s="254" t="n">
        <v>2</v>
      </c>
      <c r="AD85" s="254" t="n">
        <v>2</v>
      </c>
      <c r="AE85" s="254" t="s">
        <v>36</v>
      </c>
      <c r="AF85" s="254" t="s">
        <v>36</v>
      </c>
      <c r="AG85" s="254" t="n">
        <v>1</v>
      </c>
      <c r="AH85" s="260" t="n">
        <v>10</v>
      </c>
      <c r="AI85" s="261" t="n">
        <v>9</v>
      </c>
      <c r="AJ85" s="256" t="n">
        <v>21</v>
      </c>
      <c r="AK85" s="256" t="n">
        <v>20</v>
      </c>
      <c r="AL85" s="256" t="n">
        <v>10</v>
      </c>
      <c r="AM85" s="60"/>
      <c r="AN85" s="71"/>
      <c r="AO85" s="257"/>
    </row>
    <row r="86" customFormat="false" ht="25.5" hidden="false" customHeight="false" outlineLevel="0" collapsed="false">
      <c r="A86" s="231" t="s">
        <v>125</v>
      </c>
      <c r="B86" s="268" t="s">
        <v>126</v>
      </c>
      <c r="C86" s="254" t="s">
        <v>36</v>
      </c>
      <c r="D86" s="254" t="s">
        <v>36</v>
      </c>
      <c r="E86" s="254" t="n">
        <v>4</v>
      </c>
      <c r="F86" s="254" t="n">
        <v>4</v>
      </c>
      <c r="G86" s="254" t="n">
        <v>4</v>
      </c>
      <c r="H86" s="254" t="n">
        <v>4</v>
      </c>
      <c r="I86" s="254" t="s">
        <v>36</v>
      </c>
      <c r="J86" s="254" t="s">
        <v>36</v>
      </c>
      <c r="K86" s="254" t="n">
        <v>4</v>
      </c>
      <c r="L86" s="254" t="n">
        <v>4</v>
      </c>
      <c r="M86" s="254" t="n">
        <v>4</v>
      </c>
      <c r="N86" s="254" t="s">
        <v>36</v>
      </c>
      <c r="O86" s="254" t="s">
        <v>36</v>
      </c>
      <c r="P86" s="254" t="n">
        <v>4</v>
      </c>
      <c r="Q86" s="254" t="n">
        <v>4</v>
      </c>
      <c r="R86" s="254" t="n">
        <v>4</v>
      </c>
      <c r="S86" s="254" t="n">
        <v>4</v>
      </c>
      <c r="T86" s="254" t="s">
        <v>36</v>
      </c>
      <c r="U86" s="254" t="s">
        <v>36</v>
      </c>
      <c r="V86" s="254" t="n">
        <v>4</v>
      </c>
      <c r="W86" s="254" t="n">
        <v>4</v>
      </c>
      <c r="X86" s="254" t="s">
        <v>36</v>
      </c>
      <c r="Y86" s="254" t="n">
        <v>1</v>
      </c>
      <c r="Z86" s="283" t="n">
        <v>1</v>
      </c>
      <c r="AA86" s="254" t="n">
        <v>1</v>
      </c>
      <c r="AB86" s="254" t="n">
        <v>1</v>
      </c>
      <c r="AC86" s="254" t="s">
        <v>36</v>
      </c>
      <c r="AD86" s="254" t="s">
        <v>36</v>
      </c>
      <c r="AE86" s="254" t="n">
        <v>1</v>
      </c>
      <c r="AF86" s="254" t="n">
        <v>1</v>
      </c>
      <c r="AG86" s="254" t="n">
        <v>1</v>
      </c>
      <c r="AH86" s="271" t="n">
        <v>9</v>
      </c>
      <c r="AI86" s="271" t="n">
        <v>10</v>
      </c>
      <c r="AJ86" s="256" t="n">
        <v>20</v>
      </c>
      <c r="AK86" s="256" t="n">
        <v>20</v>
      </c>
      <c r="AL86" s="256" t="n">
        <v>11</v>
      </c>
      <c r="AM86" s="271"/>
      <c r="AN86" s="60"/>
      <c r="AO86" s="244"/>
    </row>
    <row r="87" customFormat="false" ht="15" hidden="false" customHeight="false" outlineLevel="0" collapsed="false">
      <c r="A87" s="3"/>
      <c r="B87" s="91" t="s">
        <v>61</v>
      </c>
      <c r="C87" s="273" t="n">
        <v>0.291666666666667</v>
      </c>
      <c r="D87" s="273"/>
      <c r="E87" s="273"/>
      <c r="F87" s="273" t="n">
        <v>0.666666666666667</v>
      </c>
      <c r="G87" s="273"/>
      <c r="H87" s="273"/>
      <c r="I87" s="273" t="n">
        <v>0.375</v>
      </c>
      <c r="J87" s="273"/>
      <c r="K87" s="273" t="n">
        <v>0.385416666666667</v>
      </c>
      <c r="L87" s="273"/>
      <c r="M87" s="274" t="n">
        <v>15</v>
      </c>
      <c r="N87" s="274"/>
      <c r="O87" s="274"/>
      <c r="P87" s="274"/>
      <c r="Q87" s="273" t="n">
        <v>0.5</v>
      </c>
      <c r="R87" s="273"/>
      <c r="S87" s="273" t="n">
        <v>0.520833333333333</v>
      </c>
      <c r="T87" s="273"/>
      <c r="U87" s="274" t="n">
        <v>30</v>
      </c>
      <c r="V87" s="274"/>
      <c r="W87" s="274"/>
      <c r="X87" s="274"/>
      <c r="Y87" s="273" t="n">
        <v>0.604166666666667</v>
      </c>
      <c r="Z87" s="273"/>
      <c r="AA87" s="273" t="n">
        <v>0.614583333333333</v>
      </c>
      <c r="AB87" s="273"/>
      <c r="AC87" s="274" t="n">
        <v>15</v>
      </c>
      <c r="AD87" s="274"/>
      <c r="AE87" s="274"/>
      <c r="AF87" s="274"/>
      <c r="AG87" s="275"/>
      <c r="AH87" s="122"/>
      <c r="AI87" s="122"/>
      <c r="AJ87" s="122"/>
      <c r="AK87" s="122"/>
      <c r="AL87" s="122"/>
      <c r="AM87" s="276"/>
      <c r="AN87" s="276"/>
      <c r="AO87" s="244"/>
    </row>
    <row r="88" customFormat="false" ht="15" hidden="false" customHeight="false" outlineLevel="0" collapsed="false">
      <c r="A88" s="3"/>
      <c r="B88" s="91" t="s">
        <v>62</v>
      </c>
      <c r="C88" s="273" t="n">
        <v>0.333333333333333</v>
      </c>
      <c r="D88" s="273"/>
      <c r="E88" s="273"/>
      <c r="F88" s="98" t="n">
        <v>0.708333333333333</v>
      </c>
      <c r="G88" s="98"/>
      <c r="H88" s="98"/>
      <c r="I88" s="98" t="n">
        <v>0.416666666666667</v>
      </c>
      <c r="J88" s="98"/>
      <c r="K88" s="98" t="n">
        <v>0.427083333333333</v>
      </c>
      <c r="L88" s="98"/>
      <c r="M88" s="99" t="n">
        <v>15</v>
      </c>
      <c r="N88" s="99"/>
      <c r="O88" s="99"/>
      <c r="P88" s="99"/>
      <c r="Q88" s="98" t="n">
        <v>0.5</v>
      </c>
      <c r="R88" s="98"/>
      <c r="S88" s="98" t="n">
        <v>0.520833333333333</v>
      </c>
      <c r="T88" s="98"/>
      <c r="U88" s="99" t="n">
        <v>30</v>
      </c>
      <c r="V88" s="99"/>
      <c r="W88" s="99"/>
      <c r="X88" s="99"/>
      <c r="Y88" s="98" t="n">
        <v>0.604166666666667</v>
      </c>
      <c r="Z88" s="98"/>
      <c r="AA88" s="98" t="n">
        <v>0.614583333333333</v>
      </c>
      <c r="AB88" s="98"/>
      <c r="AC88" s="99" t="n">
        <v>15</v>
      </c>
      <c r="AD88" s="99"/>
      <c r="AE88" s="99"/>
      <c r="AF88" s="99"/>
      <c r="AG88" s="275"/>
      <c r="AH88" s="122"/>
      <c r="AI88" s="122"/>
      <c r="AJ88" s="122"/>
      <c r="AK88" s="122"/>
      <c r="AL88" s="122"/>
      <c r="AM88" s="276"/>
      <c r="AN88" s="276"/>
      <c r="AO88" s="244"/>
    </row>
    <row r="89" customFormat="false" ht="15" hidden="false" customHeight="false" outlineLevel="0" collapsed="false">
      <c r="A89" s="3"/>
      <c r="B89" s="91" t="s">
        <v>19</v>
      </c>
      <c r="C89" s="98" t="n">
        <v>0.541666666666667</v>
      </c>
      <c r="D89" s="98"/>
      <c r="E89" s="98"/>
      <c r="F89" s="98" t="n">
        <v>0.916666666666667</v>
      </c>
      <c r="G89" s="98"/>
      <c r="H89" s="98"/>
      <c r="I89" s="98" t="n">
        <v>0.625</v>
      </c>
      <c r="J89" s="98"/>
      <c r="K89" s="98" t="n">
        <v>0.645833333333333</v>
      </c>
      <c r="L89" s="98"/>
      <c r="M89" s="99" t="n">
        <v>30</v>
      </c>
      <c r="N89" s="99"/>
      <c r="O89" s="99"/>
      <c r="P89" s="99"/>
      <c r="Q89" s="98" t="n">
        <v>0.75</v>
      </c>
      <c r="R89" s="98"/>
      <c r="S89" s="98" t="n">
        <v>0.760416666666667</v>
      </c>
      <c r="T89" s="98"/>
      <c r="U89" s="99" t="n">
        <v>15</v>
      </c>
      <c r="V89" s="99"/>
      <c r="W89" s="99"/>
      <c r="X89" s="99"/>
      <c r="Y89" s="98" t="n">
        <v>0.833333333333333</v>
      </c>
      <c r="Z89" s="98"/>
      <c r="AA89" s="98" t="n">
        <v>0.84375</v>
      </c>
      <c r="AB89" s="98"/>
      <c r="AC89" s="99" t="n">
        <v>15</v>
      </c>
      <c r="AD89" s="99"/>
      <c r="AE89" s="99"/>
      <c r="AF89" s="99"/>
      <c r="AG89" s="3"/>
      <c r="AH89" s="3"/>
      <c r="AI89" s="3"/>
      <c r="AJ89" s="3"/>
      <c r="AK89" s="3"/>
      <c r="AL89" s="3"/>
      <c r="AM89" s="3"/>
      <c r="AN89" s="1"/>
      <c r="AO89" s="1"/>
    </row>
    <row r="90" customFormat="false" ht="15" hidden="false" customHeight="false" outlineLevel="0" collapsed="false">
      <c r="A90" s="3"/>
      <c r="B90" s="91" t="s">
        <v>97</v>
      </c>
      <c r="C90" s="277" t="n">
        <v>0.625</v>
      </c>
      <c r="D90" s="277"/>
      <c r="E90" s="277"/>
      <c r="F90" s="277" t="n">
        <v>1</v>
      </c>
      <c r="G90" s="291"/>
      <c r="H90" s="291"/>
      <c r="I90" s="277" t="n">
        <v>0.708333333333333</v>
      </c>
      <c r="J90" s="291"/>
      <c r="K90" s="277" t="n">
        <v>0.71875</v>
      </c>
      <c r="L90" s="277"/>
      <c r="M90" s="99" t="n">
        <v>15</v>
      </c>
      <c r="N90" s="99"/>
      <c r="O90" s="99"/>
      <c r="P90" s="99"/>
      <c r="Q90" s="277" t="n">
        <v>0.791666666666667</v>
      </c>
      <c r="R90" s="277"/>
      <c r="S90" s="277" t="n">
        <v>0.8125</v>
      </c>
      <c r="T90" s="277"/>
      <c r="U90" s="99" t="n">
        <v>30</v>
      </c>
      <c r="V90" s="99"/>
      <c r="W90" s="99"/>
      <c r="X90" s="99"/>
      <c r="Y90" s="277" t="n">
        <v>0.895833333333333</v>
      </c>
      <c r="Z90" s="277"/>
      <c r="AA90" s="277" t="n">
        <v>0.90625</v>
      </c>
      <c r="AB90" s="277"/>
      <c r="AC90" s="99" t="n">
        <v>15</v>
      </c>
      <c r="AD90" s="99"/>
      <c r="AE90" s="99"/>
      <c r="AF90" s="99"/>
      <c r="AG90" s="3"/>
      <c r="AH90" s="3"/>
      <c r="AI90" s="3"/>
      <c r="AJ90" s="3"/>
      <c r="AK90" s="3"/>
      <c r="AL90" s="3"/>
      <c r="AM90" s="3"/>
      <c r="AN90" s="1"/>
      <c r="AO90" s="1"/>
    </row>
    <row r="91" customFormat="false" ht="15" hidden="false" customHeight="false" outlineLevel="0" collapsed="false">
      <c r="A91" s="3"/>
      <c r="B91" s="91" t="s">
        <v>127</v>
      </c>
      <c r="C91" s="277" t="n">
        <v>0.291666666666667</v>
      </c>
      <c r="D91" s="277"/>
      <c r="E91" s="277"/>
      <c r="F91" s="98" t="n">
        <v>0.75</v>
      </c>
      <c r="G91" s="98"/>
      <c r="H91" s="98"/>
      <c r="I91" s="98" t="n">
        <v>0.416666666666667</v>
      </c>
      <c r="J91" s="98"/>
      <c r="K91" s="98" t="n">
        <v>0.427083333333333</v>
      </c>
      <c r="L91" s="98"/>
      <c r="M91" s="99" t="n">
        <v>15</v>
      </c>
      <c r="N91" s="99"/>
      <c r="O91" s="99"/>
      <c r="P91" s="99"/>
      <c r="Q91" s="98" t="n">
        <v>0.5</v>
      </c>
      <c r="R91" s="98"/>
      <c r="S91" s="98" t="n">
        <v>0.520833333333333</v>
      </c>
      <c r="T91" s="98"/>
      <c r="U91" s="99" t="n">
        <v>30</v>
      </c>
      <c r="V91" s="99"/>
      <c r="W91" s="99"/>
      <c r="X91" s="99"/>
      <c r="Y91" s="98" t="n">
        <v>0.604166666666667</v>
      </c>
      <c r="Z91" s="98"/>
      <c r="AA91" s="98" t="n">
        <v>0.614583333333333</v>
      </c>
      <c r="AB91" s="98"/>
      <c r="AC91" s="99" t="n">
        <v>15</v>
      </c>
      <c r="AD91" s="99"/>
      <c r="AE91" s="99"/>
      <c r="AF91" s="99"/>
      <c r="AG91" s="3"/>
      <c r="AH91" s="3"/>
      <c r="AI91" s="3"/>
      <c r="AJ91" s="3"/>
      <c r="AK91" s="3"/>
      <c r="AL91" s="3"/>
      <c r="AM91" s="3"/>
      <c r="AN91" s="1"/>
      <c r="AO91" s="1"/>
    </row>
    <row r="92" customFormat="false" ht="15" hidden="false" customHeight="false" outlineLevel="0" collapsed="false">
      <c r="B92" s="292" t="s">
        <v>120</v>
      </c>
      <c r="C92" s="98" t="n">
        <v>0.541666666666667</v>
      </c>
      <c r="D92" s="98"/>
      <c r="E92" s="98"/>
      <c r="F92" s="277" t="n">
        <v>1</v>
      </c>
      <c r="G92" s="291"/>
      <c r="H92" s="291"/>
      <c r="I92" s="277" t="n">
        <v>0.708333333333333</v>
      </c>
      <c r="J92" s="291"/>
      <c r="K92" s="277" t="n">
        <v>0.71875</v>
      </c>
      <c r="L92" s="277"/>
      <c r="M92" s="99" t="n">
        <v>15</v>
      </c>
      <c r="N92" s="99"/>
      <c r="O92" s="99"/>
      <c r="P92" s="99"/>
      <c r="Q92" s="277" t="n">
        <v>0.791666666666667</v>
      </c>
      <c r="R92" s="277"/>
      <c r="S92" s="277" t="n">
        <v>0.8125</v>
      </c>
      <c r="T92" s="277"/>
      <c r="U92" s="99" t="n">
        <v>30</v>
      </c>
      <c r="V92" s="99"/>
      <c r="W92" s="99"/>
      <c r="X92" s="99"/>
      <c r="Y92" s="277" t="n">
        <v>0.895833333333333</v>
      </c>
      <c r="Z92" s="277"/>
      <c r="AA92" s="277" t="n">
        <v>0.90625</v>
      </c>
      <c r="AB92" s="277"/>
      <c r="AC92" s="99" t="n">
        <v>15</v>
      </c>
      <c r="AD92" s="99"/>
      <c r="AE92" s="99"/>
      <c r="AF92" s="99"/>
    </row>
    <row r="93" customFormat="false" ht="15" hidden="false" customHeight="false" outlineLevel="0" collapsed="false">
      <c r="B93" s="91" t="s">
        <v>128</v>
      </c>
      <c r="C93" s="98" t="n">
        <v>0.916666666666667</v>
      </c>
      <c r="D93" s="98"/>
      <c r="E93" s="98"/>
      <c r="F93" s="98" t="n">
        <v>0.25</v>
      </c>
      <c r="G93" s="98"/>
      <c r="H93" s="98"/>
      <c r="I93" s="98" t="n">
        <v>1</v>
      </c>
      <c r="J93" s="98"/>
      <c r="K93" s="98" t="n">
        <v>0.0104166666666667</v>
      </c>
      <c r="L93" s="98"/>
      <c r="M93" s="99" t="n">
        <v>15</v>
      </c>
      <c r="N93" s="99"/>
      <c r="O93" s="99"/>
      <c r="P93" s="99"/>
      <c r="Q93" s="98" t="n">
        <v>0.0833333333333333</v>
      </c>
      <c r="R93" s="98"/>
      <c r="S93" s="98" t="n">
        <v>0.104166666666667</v>
      </c>
      <c r="T93" s="98"/>
      <c r="U93" s="99" t="n">
        <v>30</v>
      </c>
      <c r="V93" s="99"/>
      <c r="W93" s="99"/>
      <c r="X93" s="99"/>
      <c r="Y93" s="98" t="n">
        <v>0.177083333333333</v>
      </c>
      <c r="Z93" s="98"/>
      <c r="AA93" s="98" t="n">
        <v>0.1875</v>
      </c>
      <c r="AB93" s="98"/>
      <c r="AC93" s="99" t="n">
        <v>15</v>
      </c>
      <c r="AD93" s="99"/>
      <c r="AE93" s="99"/>
      <c r="AF93" s="99"/>
    </row>
    <row r="94" customFormat="false" ht="15" hidden="false" customHeight="false" outlineLevel="0" collapsed="false">
      <c r="Z94" s="293"/>
    </row>
    <row r="96" customFormat="false" ht="15.75" hidden="false" customHeight="false" outlineLevel="0" collapsed="false">
      <c r="A96" s="3"/>
      <c r="B96" s="3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"/>
      <c r="O96" s="236"/>
      <c r="P96" s="1"/>
      <c r="Q96" s="3"/>
      <c r="R96" s="1"/>
      <c r="S96" s="1"/>
      <c r="T96" s="1"/>
      <c r="U96" s="1"/>
      <c r="V96" s="1"/>
      <c r="W96" s="1"/>
      <c r="X96" s="1"/>
      <c r="Y96" s="1"/>
      <c r="Z96" s="234"/>
      <c r="AA96" s="237"/>
      <c r="AB96" s="237"/>
      <c r="AC96" s="237"/>
      <c r="AD96" s="19"/>
      <c r="AE96" s="238"/>
      <c r="AF96" s="239"/>
      <c r="AG96" s="239"/>
      <c r="AH96" s="20"/>
      <c r="AI96" s="20"/>
      <c r="AJ96" s="20"/>
      <c r="AK96" s="20"/>
      <c r="AL96" s="20"/>
      <c r="AM96" s="11"/>
      <c r="AN96" s="11"/>
      <c r="AO96" s="3"/>
    </row>
    <row r="97" customFormat="false" ht="18" hidden="false" customHeight="false" outlineLevel="0" collapsed="false">
      <c r="A97" s="240" t="s">
        <v>129</v>
      </c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3"/>
      <c r="M97" s="6"/>
      <c r="N97" s="6"/>
      <c r="O97" s="241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23" t="s">
        <v>9</v>
      </c>
      <c r="AC97" s="23"/>
      <c r="AD97" s="23"/>
      <c r="AE97" s="242"/>
      <c r="AF97" s="242"/>
      <c r="AG97" s="242"/>
      <c r="AH97" s="6" t="s">
        <v>105</v>
      </c>
      <c r="AI97" s="6"/>
      <c r="AJ97" s="6"/>
      <c r="AK97" s="6"/>
      <c r="AL97" s="6"/>
      <c r="AM97" s="6"/>
      <c r="AN97" s="6"/>
      <c r="AO97" s="6"/>
    </row>
    <row r="98" customFormat="false" ht="15.75" hidden="false" customHeight="false" outlineLevel="0" collapsed="false">
      <c r="A98" s="26"/>
      <c r="B98" s="26"/>
      <c r="C98" s="26"/>
      <c r="D98" s="26"/>
      <c r="E98" s="26"/>
      <c r="F98" s="26"/>
      <c r="G98" s="28"/>
      <c r="H98" s="28"/>
      <c r="I98" s="28"/>
      <c r="J98" s="28"/>
      <c r="K98" s="28"/>
      <c r="L98" s="3"/>
      <c r="M98" s="6"/>
      <c r="N98" s="6"/>
      <c r="O98" s="241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243" t="s">
        <v>11</v>
      </c>
      <c r="AC98" s="243"/>
      <c r="AD98" s="243"/>
      <c r="AE98" s="243"/>
      <c r="AF98" s="243"/>
      <c r="AG98" s="243"/>
      <c r="AH98" s="243"/>
      <c r="AI98" s="243"/>
      <c r="AJ98" s="243"/>
      <c r="AK98" s="243"/>
      <c r="AL98" s="243"/>
      <c r="AM98" s="1"/>
      <c r="AN98" s="232"/>
      <c r="AO98" s="244"/>
    </row>
    <row r="99" customFormat="false" ht="15.75" hidden="false" customHeight="false" outlineLevel="0" collapsed="false">
      <c r="A99" s="26" t="s">
        <v>106</v>
      </c>
      <c r="B99" s="26"/>
      <c r="C99" s="26"/>
      <c r="D99" s="26"/>
      <c r="E99" s="26"/>
      <c r="F99" s="26"/>
      <c r="G99" s="28"/>
      <c r="H99" s="28"/>
      <c r="I99" s="28"/>
      <c r="J99" s="28"/>
      <c r="K99" s="28"/>
      <c r="L99" s="3"/>
      <c r="M99" s="6"/>
      <c r="N99" s="6"/>
      <c r="O99" s="241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245" t="s">
        <v>13</v>
      </c>
      <c r="AC99" s="245"/>
      <c r="AD99" s="245"/>
      <c r="AE99" s="245"/>
      <c r="AF99" s="245"/>
      <c r="AG99" s="245"/>
      <c r="AH99" s="245"/>
      <c r="AI99" s="245"/>
      <c r="AJ99" s="245"/>
      <c r="AK99" s="245"/>
      <c r="AL99" s="245"/>
      <c r="AM99" s="33"/>
      <c r="AN99" s="10"/>
      <c r="AO99" s="244"/>
    </row>
    <row r="100" customFormat="false" ht="15" hidden="false" customHeight="true" outlineLevel="0" collapsed="false">
      <c r="A100" s="246" t="s">
        <v>107</v>
      </c>
      <c r="B100" s="247" t="s">
        <v>108</v>
      </c>
      <c r="C100" s="248"/>
      <c r="D100" s="248"/>
      <c r="E100" s="248"/>
      <c r="F100" s="248"/>
      <c r="G100" s="248"/>
      <c r="H100" s="248"/>
      <c r="I100" s="248"/>
      <c r="J100" s="248"/>
      <c r="K100" s="248"/>
      <c r="L100" s="248"/>
      <c r="M100" s="249"/>
      <c r="N100" s="248"/>
      <c r="O100" s="248"/>
      <c r="P100" s="248"/>
      <c r="Q100" s="248"/>
      <c r="R100" s="248"/>
      <c r="S100" s="248"/>
      <c r="T100" s="248"/>
      <c r="U100" s="248"/>
      <c r="V100" s="248"/>
      <c r="W100" s="250"/>
      <c r="X100" s="250"/>
      <c r="Y100" s="250"/>
      <c r="Z100" s="250"/>
      <c r="AA100" s="250"/>
      <c r="AB100" s="250"/>
      <c r="AC100" s="3"/>
      <c r="AD100" s="2"/>
      <c r="AE100" s="248"/>
      <c r="AF100" s="248"/>
      <c r="AG100" s="248"/>
      <c r="AH100" s="40" t="s">
        <v>17</v>
      </c>
      <c r="AI100" s="40" t="s">
        <v>109</v>
      </c>
      <c r="AJ100" s="40" t="s">
        <v>21</v>
      </c>
      <c r="AK100" s="40" t="s">
        <v>22</v>
      </c>
      <c r="AL100" s="40" t="s">
        <v>23</v>
      </c>
      <c r="AM100" s="41" t="s">
        <v>24</v>
      </c>
      <c r="AN100" s="41" t="s">
        <v>25</v>
      </c>
      <c r="AO100" s="3"/>
    </row>
    <row r="101" customFormat="false" ht="15" hidden="false" customHeight="false" outlineLevel="0" collapsed="false">
      <c r="A101" s="246"/>
      <c r="B101" s="247"/>
      <c r="C101" s="43" t="n">
        <v>37073</v>
      </c>
      <c r="D101" s="43" t="n">
        <v>37074</v>
      </c>
      <c r="E101" s="43" t="n">
        <v>37075</v>
      </c>
      <c r="F101" s="43" t="n">
        <v>37076</v>
      </c>
      <c r="G101" s="43" t="n">
        <v>37077</v>
      </c>
      <c r="H101" s="43" t="n">
        <v>37078</v>
      </c>
      <c r="I101" s="43" t="n">
        <v>37079</v>
      </c>
      <c r="J101" s="43" t="n">
        <v>37080</v>
      </c>
      <c r="K101" s="43" t="n">
        <v>37081</v>
      </c>
      <c r="L101" s="44" t="n">
        <v>37082</v>
      </c>
      <c r="M101" s="43" t="n">
        <v>11</v>
      </c>
      <c r="N101" s="44" t="n">
        <v>37084</v>
      </c>
      <c r="O101" s="44" t="n">
        <v>37085</v>
      </c>
      <c r="P101" s="44" t="n">
        <v>37086</v>
      </c>
      <c r="Q101" s="44" t="n">
        <v>37087</v>
      </c>
      <c r="R101" s="44" t="n">
        <v>37088</v>
      </c>
      <c r="S101" s="43" t="n">
        <v>37089</v>
      </c>
      <c r="T101" s="43" t="n">
        <v>37090</v>
      </c>
      <c r="U101" s="43" t="n">
        <v>37091</v>
      </c>
      <c r="V101" s="43" t="n">
        <v>37092</v>
      </c>
      <c r="W101" s="43" t="n">
        <v>37093</v>
      </c>
      <c r="X101" s="43" t="n">
        <v>37094</v>
      </c>
      <c r="Y101" s="43" t="n">
        <v>37095</v>
      </c>
      <c r="Z101" s="43" t="n">
        <v>37096</v>
      </c>
      <c r="AA101" s="43" t="n">
        <v>37097</v>
      </c>
      <c r="AB101" s="44" t="n">
        <v>37098</v>
      </c>
      <c r="AC101" s="43" t="n">
        <v>37099</v>
      </c>
      <c r="AD101" s="44" t="n">
        <v>37100</v>
      </c>
      <c r="AE101" s="294" t="n">
        <v>37101</v>
      </c>
      <c r="AF101" s="294" t="n">
        <v>37102</v>
      </c>
      <c r="AG101" s="44"/>
      <c r="AH101" s="40"/>
      <c r="AI101" s="40"/>
      <c r="AJ101" s="40"/>
      <c r="AK101" s="40"/>
      <c r="AL101" s="40"/>
      <c r="AM101" s="41"/>
      <c r="AN101" s="41"/>
      <c r="AO101" s="3"/>
    </row>
    <row r="102" customFormat="false" ht="15" hidden="false" customHeight="false" outlineLevel="0" collapsed="false">
      <c r="A102" s="246"/>
      <c r="B102" s="247"/>
      <c r="C102" s="251" t="s">
        <v>113</v>
      </c>
      <c r="D102" s="251" t="s">
        <v>114</v>
      </c>
      <c r="E102" s="251" t="s">
        <v>115</v>
      </c>
      <c r="F102" s="251" t="s">
        <v>116</v>
      </c>
      <c r="G102" s="251" t="s">
        <v>110</v>
      </c>
      <c r="H102" s="251" t="s">
        <v>111</v>
      </c>
      <c r="I102" s="251" t="s">
        <v>112</v>
      </c>
      <c r="J102" s="251" t="s">
        <v>113</v>
      </c>
      <c r="K102" s="251" t="s">
        <v>114</v>
      </c>
      <c r="L102" s="251" t="s">
        <v>115</v>
      </c>
      <c r="M102" s="251" t="s">
        <v>116</v>
      </c>
      <c r="N102" s="251" t="s">
        <v>110</v>
      </c>
      <c r="O102" s="251" t="s">
        <v>111</v>
      </c>
      <c r="P102" s="251" t="s">
        <v>112</v>
      </c>
      <c r="Q102" s="251" t="s">
        <v>113</v>
      </c>
      <c r="R102" s="251" t="s">
        <v>114</v>
      </c>
      <c r="S102" s="251" t="s">
        <v>115</v>
      </c>
      <c r="T102" s="251" t="s">
        <v>116</v>
      </c>
      <c r="U102" s="251" t="s">
        <v>110</v>
      </c>
      <c r="V102" s="251" t="s">
        <v>111</v>
      </c>
      <c r="W102" s="251" t="s">
        <v>112</v>
      </c>
      <c r="X102" s="251" t="s">
        <v>113</v>
      </c>
      <c r="Y102" s="251" t="s">
        <v>114</v>
      </c>
      <c r="Z102" s="251" t="s">
        <v>115</v>
      </c>
      <c r="AA102" s="251" t="s">
        <v>116</v>
      </c>
      <c r="AB102" s="251" t="s">
        <v>110</v>
      </c>
      <c r="AC102" s="251" t="s">
        <v>111</v>
      </c>
      <c r="AD102" s="251" t="s">
        <v>112</v>
      </c>
      <c r="AE102" s="251" t="s">
        <v>113</v>
      </c>
      <c r="AF102" s="251" t="s">
        <v>114</v>
      </c>
      <c r="AG102" s="3"/>
      <c r="AH102" s="40"/>
      <c r="AI102" s="40"/>
      <c r="AJ102" s="40"/>
      <c r="AK102" s="40"/>
      <c r="AL102" s="40"/>
      <c r="AM102" s="41"/>
      <c r="AN102" s="41"/>
      <c r="AO102" s="3"/>
    </row>
    <row r="103" customFormat="false" ht="15" hidden="false" customHeight="false" outlineLevel="0" collapsed="false">
      <c r="A103" s="282"/>
      <c r="B103" s="285" t="s">
        <v>118</v>
      </c>
      <c r="C103" s="254" t="s">
        <v>36</v>
      </c>
      <c r="D103" s="254" t="s">
        <v>36</v>
      </c>
      <c r="E103" s="254" t="n">
        <v>1</v>
      </c>
      <c r="F103" s="254" t="n">
        <v>1</v>
      </c>
      <c r="G103" s="254" t="n">
        <v>1</v>
      </c>
      <c r="H103" s="254" t="n">
        <v>1</v>
      </c>
      <c r="I103" s="254" t="s">
        <v>36</v>
      </c>
      <c r="J103" s="254" t="s">
        <v>36</v>
      </c>
      <c r="K103" s="251" t="n">
        <v>3</v>
      </c>
      <c r="L103" s="254" t="n">
        <v>3</v>
      </c>
      <c r="M103" s="254" t="n">
        <v>3</v>
      </c>
      <c r="N103" s="254" t="s">
        <v>36</v>
      </c>
      <c r="O103" s="254" t="s">
        <v>36</v>
      </c>
      <c r="P103" s="254" t="n">
        <v>1</v>
      </c>
      <c r="Q103" s="254" t="n">
        <v>1</v>
      </c>
      <c r="R103" s="254" t="n">
        <v>1</v>
      </c>
      <c r="S103" s="254" t="n">
        <v>1</v>
      </c>
      <c r="T103" s="254" t="s">
        <v>36</v>
      </c>
      <c r="U103" s="254" t="n">
        <v>1</v>
      </c>
      <c r="V103" s="254" t="n">
        <v>1</v>
      </c>
      <c r="W103" s="254" t="n">
        <v>1</v>
      </c>
      <c r="X103" s="254" t="s">
        <v>36</v>
      </c>
      <c r="Y103" s="254" t="s">
        <v>36</v>
      </c>
      <c r="Z103" s="254" t="n">
        <v>3</v>
      </c>
      <c r="AA103" s="254" t="n">
        <v>3</v>
      </c>
      <c r="AB103" s="254" t="n">
        <v>3</v>
      </c>
      <c r="AC103" s="254" t="n">
        <v>3</v>
      </c>
      <c r="AD103" s="254" t="s">
        <v>36</v>
      </c>
      <c r="AE103" s="254" t="s">
        <v>36</v>
      </c>
      <c r="AF103" s="254" t="n">
        <v>1</v>
      </c>
      <c r="AG103" s="254"/>
      <c r="AH103" s="284"/>
      <c r="AI103" s="284"/>
      <c r="AJ103" s="284"/>
      <c r="AK103" s="284"/>
      <c r="AL103" s="284"/>
      <c r="AM103" s="41"/>
      <c r="AN103" s="41"/>
      <c r="AO103" s="3"/>
    </row>
    <row r="104" customFormat="false" ht="30" hidden="false" customHeight="false" outlineLevel="0" collapsed="false">
      <c r="A104" s="252" t="s">
        <v>37</v>
      </c>
      <c r="B104" s="253" t="s">
        <v>38</v>
      </c>
      <c r="C104" s="295" t="n">
        <v>2</v>
      </c>
      <c r="D104" s="295" t="n">
        <v>2</v>
      </c>
      <c r="E104" s="295" t="n">
        <v>2</v>
      </c>
      <c r="F104" s="295" t="n">
        <v>2</v>
      </c>
      <c r="G104" s="295" t="n">
        <v>2</v>
      </c>
      <c r="H104" s="295" t="s">
        <v>36</v>
      </c>
      <c r="I104" s="295" t="s">
        <v>36</v>
      </c>
      <c r="J104" s="295" t="n">
        <v>2</v>
      </c>
      <c r="K104" s="295" t="n">
        <v>2</v>
      </c>
      <c r="L104" s="295" t="n">
        <v>3</v>
      </c>
      <c r="M104" s="295" t="n">
        <v>3</v>
      </c>
      <c r="N104" s="295" t="n">
        <v>3</v>
      </c>
      <c r="O104" s="295" t="s">
        <v>36</v>
      </c>
      <c r="P104" s="295" t="s">
        <v>36</v>
      </c>
      <c r="Q104" s="295" t="n">
        <v>2</v>
      </c>
      <c r="R104" s="295" t="n">
        <v>2</v>
      </c>
      <c r="S104" s="295" t="n">
        <v>2</v>
      </c>
      <c r="T104" s="295" t="n">
        <v>2</v>
      </c>
      <c r="U104" s="295" t="n">
        <v>2</v>
      </c>
      <c r="V104" s="295" t="s">
        <v>36</v>
      </c>
      <c r="W104" s="295" t="s">
        <v>36</v>
      </c>
      <c r="X104" s="295" t="n">
        <v>2</v>
      </c>
      <c r="Y104" s="295" t="n">
        <v>2</v>
      </c>
      <c r="Z104" s="295" t="n">
        <v>3</v>
      </c>
      <c r="AA104" s="295" t="n">
        <v>3</v>
      </c>
      <c r="AB104" s="295" t="n">
        <v>3</v>
      </c>
      <c r="AC104" s="295" t="s">
        <v>36</v>
      </c>
      <c r="AD104" s="295" t="s">
        <v>36</v>
      </c>
      <c r="AE104" s="295" t="n">
        <v>2</v>
      </c>
      <c r="AF104" s="295" t="n">
        <v>2</v>
      </c>
      <c r="AG104" s="254"/>
      <c r="AH104" s="256" t="n">
        <v>16</v>
      </c>
      <c r="AI104" s="256" t="n">
        <v>6</v>
      </c>
      <c r="AJ104" s="256" t="n">
        <v>22</v>
      </c>
      <c r="AK104" s="256" t="n">
        <v>21</v>
      </c>
      <c r="AL104" s="256" t="n">
        <v>8</v>
      </c>
      <c r="AM104" s="60"/>
      <c r="AN104" s="61"/>
      <c r="AO104" s="257"/>
    </row>
    <row r="105" customFormat="false" ht="30" hidden="false" customHeight="false" outlineLevel="0" collapsed="false">
      <c r="A105" s="252" t="s">
        <v>90</v>
      </c>
      <c r="B105" s="253" t="s">
        <v>117</v>
      </c>
      <c r="C105" s="295" t="s">
        <v>36</v>
      </c>
      <c r="D105" s="295" t="s">
        <v>36</v>
      </c>
      <c r="E105" s="295" t="n">
        <v>3</v>
      </c>
      <c r="F105" s="295" t="n">
        <v>3</v>
      </c>
      <c r="G105" s="295" t="n">
        <v>3</v>
      </c>
      <c r="H105" s="295" t="n">
        <v>3</v>
      </c>
      <c r="I105" s="295" t="n">
        <v>3</v>
      </c>
      <c r="J105" s="295" t="s">
        <v>36</v>
      </c>
      <c r="K105" s="295" t="s">
        <v>36</v>
      </c>
      <c r="L105" s="295" t="n">
        <v>2</v>
      </c>
      <c r="M105" s="295" t="n">
        <v>2</v>
      </c>
      <c r="N105" s="295" t="n">
        <v>2</v>
      </c>
      <c r="O105" s="295" t="n">
        <v>2</v>
      </c>
      <c r="P105" s="295" t="n">
        <v>2</v>
      </c>
      <c r="Q105" s="295" t="s">
        <v>36</v>
      </c>
      <c r="R105" s="295" t="s">
        <v>36</v>
      </c>
      <c r="S105" s="295" t="n">
        <v>3</v>
      </c>
      <c r="T105" s="295" t="n">
        <v>3</v>
      </c>
      <c r="U105" s="295" t="n">
        <v>3</v>
      </c>
      <c r="V105" s="295" t="n">
        <v>3</v>
      </c>
      <c r="W105" s="295" t="n">
        <v>3</v>
      </c>
      <c r="X105" s="295" t="s">
        <v>36</v>
      </c>
      <c r="Y105" s="295" t="s">
        <v>36</v>
      </c>
      <c r="Z105" s="295" t="n">
        <v>2</v>
      </c>
      <c r="AA105" s="295" t="n">
        <v>2</v>
      </c>
      <c r="AB105" s="295" t="n">
        <v>2</v>
      </c>
      <c r="AC105" s="295" t="n">
        <v>2</v>
      </c>
      <c r="AD105" s="295" t="n">
        <v>2</v>
      </c>
      <c r="AE105" s="295" t="s">
        <v>36</v>
      </c>
      <c r="AF105" s="295" t="s">
        <v>36</v>
      </c>
      <c r="AG105" s="254"/>
      <c r="AH105" s="256" t="n">
        <v>10</v>
      </c>
      <c r="AI105" s="256" t="n">
        <v>10</v>
      </c>
      <c r="AJ105" s="256" t="n">
        <v>20</v>
      </c>
      <c r="AK105" s="256" t="n">
        <v>21</v>
      </c>
      <c r="AL105" s="256" t="n">
        <v>10</v>
      </c>
      <c r="AM105" s="60"/>
      <c r="AN105" s="61"/>
      <c r="AO105" s="257"/>
    </row>
    <row r="106" customFormat="false" ht="15.75" hidden="false" customHeight="false" outlineLevel="0" collapsed="false">
      <c r="B106" s="285" t="s">
        <v>119</v>
      </c>
      <c r="C106" s="296"/>
      <c r="D106" s="296"/>
      <c r="E106" s="296"/>
      <c r="F106" s="296"/>
      <c r="G106" s="296"/>
      <c r="H106" s="295"/>
      <c r="I106" s="295"/>
      <c r="J106" s="295"/>
      <c r="K106" s="295"/>
      <c r="L106" s="295"/>
      <c r="M106" s="295"/>
      <c r="N106" s="295"/>
      <c r="O106" s="295"/>
      <c r="P106" s="295"/>
      <c r="Q106" s="295"/>
      <c r="R106" s="297"/>
      <c r="S106" s="297"/>
      <c r="T106" s="297"/>
      <c r="U106" s="297"/>
      <c r="V106" s="297"/>
      <c r="W106" s="297"/>
      <c r="X106" s="297"/>
      <c r="Y106" s="295"/>
      <c r="Z106" s="295"/>
      <c r="AA106" s="295"/>
      <c r="AB106" s="295"/>
      <c r="AC106" s="295"/>
      <c r="AD106" s="295"/>
      <c r="AE106" s="295"/>
      <c r="AF106" s="295"/>
      <c r="AG106" s="254"/>
      <c r="AH106" s="260" t="n">
        <v>10</v>
      </c>
      <c r="AI106" s="261" t="n">
        <v>5</v>
      </c>
      <c r="AJ106" s="256" t="n">
        <v>20</v>
      </c>
      <c r="AK106" s="256" t="n">
        <v>21</v>
      </c>
      <c r="AL106" s="256" t="n">
        <v>10</v>
      </c>
      <c r="AM106" s="60"/>
      <c r="AN106" s="61"/>
      <c r="AO106" s="257"/>
    </row>
    <row r="107" customFormat="false" ht="15.75" hidden="false" customHeight="false" outlineLevel="0" collapsed="false">
      <c r="A107" s="258" t="s">
        <v>39</v>
      </c>
      <c r="B107" s="259" t="s">
        <v>40</v>
      </c>
      <c r="C107" s="295" t="s">
        <v>36</v>
      </c>
      <c r="D107" s="295" t="n">
        <v>1</v>
      </c>
      <c r="E107" s="295" t="n">
        <v>1</v>
      </c>
      <c r="F107" s="295" t="s">
        <v>36</v>
      </c>
      <c r="G107" s="295" t="s">
        <v>36</v>
      </c>
      <c r="H107" s="295" t="n">
        <v>1</v>
      </c>
      <c r="I107" s="295" t="n">
        <v>1</v>
      </c>
      <c r="J107" s="295" t="n">
        <v>4</v>
      </c>
      <c r="K107" s="295" t="n">
        <v>4</v>
      </c>
      <c r="L107" s="295" t="s">
        <v>36</v>
      </c>
      <c r="M107" s="295" t="s">
        <v>36</v>
      </c>
      <c r="N107" s="295" t="n">
        <v>4</v>
      </c>
      <c r="O107" s="295" t="n">
        <v>4</v>
      </c>
      <c r="P107" s="295" t="s">
        <v>36</v>
      </c>
      <c r="Q107" s="295" t="n">
        <v>1</v>
      </c>
      <c r="R107" s="295" t="n">
        <v>1</v>
      </c>
      <c r="S107" s="295" t="n">
        <v>1</v>
      </c>
      <c r="T107" s="295" t="s">
        <v>36</v>
      </c>
      <c r="U107" s="295" t="n">
        <v>1</v>
      </c>
      <c r="V107" s="295" t="n">
        <v>1</v>
      </c>
      <c r="W107" s="295" t="n">
        <v>1</v>
      </c>
      <c r="X107" s="295" t="n">
        <v>1</v>
      </c>
      <c r="Y107" s="295" t="s">
        <v>36</v>
      </c>
      <c r="Z107" s="295" t="n">
        <v>4</v>
      </c>
      <c r="AA107" s="295" t="n">
        <v>4</v>
      </c>
      <c r="AB107" s="295" t="n">
        <v>4</v>
      </c>
      <c r="AC107" s="295" t="s">
        <v>36</v>
      </c>
      <c r="AD107" s="295" t="s">
        <v>36</v>
      </c>
      <c r="AE107" s="295" t="n">
        <v>1</v>
      </c>
      <c r="AF107" s="295" t="n">
        <v>1</v>
      </c>
      <c r="AG107" s="254"/>
      <c r="AH107" s="260" t="n">
        <v>13</v>
      </c>
      <c r="AI107" s="261" t="n">
        <v>7</v>
      </c>
      <c r="AJ107" s="256" t="n">
        <v>20</v>
      </c>
      <c r="AK107" s="256" t="n">
        <v>21</v>
      </c>
      <c r="AL107" s="256" t="n">
        <v>10</v>
      </c>
      <c r="AM107" s="271"/>
      <c r="AN107" s="60"/>
      <c r="AO107" s="244"/>
    </row>
    <row r="108" customFormat="false" ht="30" hidden="false" customHeight="false" outlineLevel="0" collapsed="false">
      <c r="A108" s="264" t="s">
        <v>41</v>
      </c>
      <c r="B108" s="253" t="s">
        <v>42</v>
      </c>
      <c r="C108" s="295" t="s">
        <v>36</v>
      </c>
      <c r="D108" s="295" t="s">
        <v>36</v>
      </c>
      <c r="E108" s="295" t="n">
        <v>1</v>
      </c>
      <c r="F108" s="295" t="n">
        <v>1</v>
      </c>
      <c r="G108" s="295" t="n">
        <v>1</v>
      </c>
      <c r="H108" s="295" t="n">
        <v>1</v>
      </c>
      <c r="I108" s="295" t="s">
        <v>36</v>
      </c>
      <c r="J108" s="295" t="s">
        <v>36</v>
      </c>
      <c r="K108" s="295" t="n">
        <v>1</v>
      </c>
      <c r="L108" s="295" t="n">
        <v>2</v>
      </c>
      <c r="M108" s="295" t="n">
        <v>4</v>
      </c>
      <c r="N108" s="295" t="n">
        <v>4</v>
      </c>
      <c r="O108" s="297" t="s">
        <v>36</v>
      </c>
      <c r="P108" s="297" t="s">
        <v>36</v>
      </c>
      <c r="Q108" s="297" t="n">
        <v>4</v>
      </c>
      <c r="R108" s="297" t="n">
        <v>4</v>
      </c>
      <c r="S108" s="297" t="n">
        <v>4</v>
      </c>
      <c r="T108" s="297" t="n">
        <v>4</v>
      </c>
      <c r="U108" s="297" t="s">
        <v>36</v>
      </c>
      <c r="V108" s="295" t="s">
        <v>36</v>
      </c>
      <c r="W108" s="295" t="n">
        <v>1</v>
      </c>
      <c r="X108" s="295" t="n">
        <v>4</v>
      </c>
      <c r="Y108" s="295" t="n">
        <v>4</v>
      </c>
      <c r="Z108" s="295" t="n">
        <v>4</v>
      </c>
      <c r="AA108" s="295" t="n">
        <v>4</v>
      </c>
      <c r="AB108" s="295" t="s">
        <v>36</v>
      </c>
      <c r="AC108" s="295" t="s">
        <v>36</v>
      </c>
      <c r="AD108" s="295" t="n">
        <v>1</v>
      </c>
      <c r="AE108" s="295" t="n">
        <v>2</v>
      </c>
      <c r="AF108" s="295" t="n">
        <v>2</v>
      </c>
      <c r="AG108" s="254"/>
      <c r="AH108" s="260" t="n">
        <v>10</v>
      </c>
      <c r="AI108" s="261" t="n">
        <v>10</v>
      </c>
      <c r="AJ108" s="256" t="n">
        <v>20</v>
      </c>
      <c r="AK108" s="256" t="n">
        <v>21</v>
      </c>
      <c r="AL108" s="256" t="n">
        <v>10</v>
      </c>
      <c r="AM108" s="60"/>
      <c r="AN108" s="71"/>
      <c r="AO108" s="265"/>
    </row>
    <row r="109" customFormat="false" ht="25.5" hidden="false" customHeight="false" outlineLevel="0" collapsed="false">
      <c r="A109" s="226" t="s">
        <v>93</v>
      </c>
      <c r="B109" s="220" t="s">
        <v>92</v>
      </c>
      <c r="C109" s="295" t="n">
        <v>1</v>
      </c>
      <c r="D109" s="295" t="s">
        <v>36</v>
      </c>
      <c r="E109" s="295" t="n">
        <v>4</v>
      </c>
      <c r="F109" s="295" t="n">
        <v>4</v>
      </c>
      <c r="G109" s="295" t="s">
        <v>36</v>
      </c>
      <c r="H109" s="295" t="n">
        <v>4</v>
      </c>
      <c r="I109" s="295" t="n">
        <v>4</v>
      </c>
      <c r="J109" s="295" t="s">
        <v>36</v>
      </c>
      <c r="K109" s="295" t="s">
        <v>36</v>
      </c>
      <c r="L109" s="295" t="n">
        <v>1</v>
      </c>
      <c r="M109" s="295" t="n">
        <v>1</v>
      </c>
      <c r="N109" s="295" t="n">
        <v>1</v>
      </c>
      <c r="O109" s="295" t="n">
        <v>1</v>
      </c>
      <c r="P109" s="295" t="n">
        <v>4</v>
      </c>
      <c r="Q109" s="295" t="s">
        <v>36</v>
      </c>
      <c r="R109" s="295" t="s">
        <v>36</v>
      </c>
      <c r="S109" s="295" t="n">
        <v>4</v>
      </c>
      <c r="T109" s="295" t="n">
        <v>4</v>
      </c>
      <c r="U109" s="295" t="n">
        <v>4</v>
      </c>
      <c r="V109" s="295" t="n">
        <v>4</v>
      </c>
      <c r="W109" s="295" t="n">
        <v>4</v>
      </c>
      <c r="X109" s="295" t="s">
        <v>36</v>
      </c>
      <c r="Y109" s="295" t="s">
        <v>36</v>
      </c>
      <c r="Z109" s="295" t="n">
        <v>1</v>
      </c>
      <c r="AA109" s="295" t="n">
        <v>1</v>
      </c>
      <c r="AB109" s="295" t="n">
        <v>1</v>
      </c>
      <c r="AC109" s="295" t="n">
        <v>1</v>
      </c>
      <c r="AD109" s="295" t="n">
        <v>1</v>
      </c>
      <c r="AE109" s="295" t="s">
        <v>36</v>
      </c>
      <c r="AF109" s="295" t="s">
        <v>36</v>
      </c>
      <c r="AG109" s="254"/>
      <c r="AH109" s="260" t="n">
        <v>10</v>
      </c>
      <c r="AI109" s="261" t="n">
        <v>10</v>
      </c>
      <c r="AJ109" s="256" t="n">
        <v>20</v>
      </c>
      <c r="AK109" s="256" t="n">
        <v>21</v>
      </c>
      <c r="AL109" s="256" t="n">
        <v>10</v>
      </c>
      <c r="AM109" s="60"/>
      <c r="AN109" s="61"/>
      <c r="AO109" s="257"/>
    </row>
    <row r="110" customFormat="false" ht="30" hidden="false" customHeight="false" outlineLevel="0" collapsed="false">
      <c r="A110" s="258" t="s">
        <v>43</v>
      </c>
      <c r="B110" s="253" t="s">
        <v>44</v>
      </c>
      <c r="C110" s="295" t="n">
        <v>4</v>
      </c>
      <c r="D110" s="297" t="n">
        <v>4</v>
      </c>
      <c r="E110" s="297" t="s">
        <v>36</v>
      </c>
      <c r="F110" s="297" t="n">
        <v>1</v>
      </c>
      <c r="G110" s="297" t="n">
        <v>1</v>
      </c>
      <c r="H110" s="297" t="s">
        <v>36</v>
      </c>
      <c r="I110" s="297" t="n">
        <v>1</v>
      </c>
      <c r="J110" s="297" t="n">
        <v>1</v>
      </c>
      <c r="K110" s="295" t="n">
        <v>1</v>
      </c>
      <c r="L110" s="295" t="s">
        <v>36</v>
      </c>
      <c r="M110" s="295" t="n">
        <v>2</v>
      </c>
      <c r="N110" s="295" t="n">
        <v>2</v>
      </c>
      <c r="O110" s="295" t="s">
        <v>36</v>
      </c>
      <c r="P110" s="295" t="n">
        <v>1</v>
      </c>
      <c r="Q110" s="295" t="n">
        <v>4</v>
      </c>
      <c r="R110" s="295" t="s">
        <v>36</v>
      </c>
      <c r="S110" s="295" t="s">
        <v>36</v>
      </c>
      <c r="T110" s="295" t="n">
        <v>1</v>
      </c>
      <c r="U110" s="295" t="n">
        <v>1</v>
      </c>
      <c r="V110" s="295" t="s">
        <v>36</v>
      </c>
      <c r="W110" s="295" t="n">
        <v>4</v>
      </c>
      <c r="X110" s="295" t="n">
        <v>4</v>
      </c>
      <c r="Y110" s="295" t="n">
        <v>4</v>
      </c>
      <c r="Z110" s="295" t="s">
        <v>36</v>
      </c>
      <c r="AA110" s="295" t="n">
        <v>1</v>
      </c>
      <c r="AB110" s="295" t="n">
        <v>4</v>
      </c>
      <c r="AC110" s="295" t="s">
        <v>36</v>
      </c>
      <c r="AD110" s="295" t="s">
        <v>36</v>
      </c>
      <c r="AE110" s="295" t="n">
        <v>4</v>
      </c>
      <c r="AF110" s="295" t="n">
        <v>4</v>
      </c>
      <c r="AG110" s="254"/>
      <c r="AH110" s="260" t="n">
        <v>11</v>
      </c>
      <c r="AI110" s="261" t="n">
        <v>9</v>
      </c>
      <c r="AJ110" s="256" t="n">
        <v>20</v>
      </c>
      <c r="AK110" s="256" t="n">
        <v>21</v>
      </c>
      <c r="AL110" s="256" t="n">
        <v>10</v>
      </c>
      <c r="AM110" s="267"/>
      <c r="AN110" s="71"/>
      <c r="AO110" s="257"/>
    </row>
    <row r="111" customFormat="false" ht="25.5" hidden="false" customHeight="false" outlineLevel="0" collapsed="false">
      <c r="A111" s="258" t="s">
        <v>53</v>
      </c>
      <c r="B111" s="268" t="s">
        <v>94</v>
      </c>
      <c r="C111" s="295" t="s">
        <v>36</v>
      </c>
      <c r="D111" s="295" t="n">
        <v>2</v>
      </c>
      <c r="E111" s="295" t="n">
        <v>2</v>
      </c>
      <c r="F111" s="295" t="n">
        <v>2</v>
      </c>
      <c r="G111" s="295" t="n">
        <v>2</v>
      </c>
      <c r="H111" s="295" t="s">
        <v>36</v>
      </c>
      <c r="I111" s="295" t="s">
        <v>36</v>
      </c>
      <c r="J111" s="295" t="n">
        <v>2</v>
      </c>
      <c r="K111" s="295" t="n">
        <v>2</v>
      </c>
      <c r="L111" s="295" t="n">
        <v>4</v>
      </c>
      <c r="M111" s="295" t="s">
        <v>36</v>
      </c>
      <c r="N111" s="295" t="s">
        <v>36</v>
      </c>
      <c r="O111" s="295" t="n">
        <v>4</v>
      </c>
      <c r="P111" s="295" t="n">
        <v>4</v>
      </c>
      <c r="Q111" s="295" t="n">
        <v>4</v>
      </c>
      <c r="R111" s="295" t="n">
        <v>4</v>
      </c>
      <c r="S111" s="295" t="s">
        <v>36</v>
      </c>
      <c r="T111" s="295" t="s">
        <v>36</v>
      </c>
      <c r="U111" s="298" t="s">
        <v>36</v>
      </c>
      <c r="V111" s="298" t="n">
        <v>2</v>
      </c>
      <c r="W111" s="295" t="n">
        <v>2</v>
      </c>
      <c r="X111" s="295" t="n">
        <v>2</v>
      </c>
      <c r="Y111" s="295" t="n">
        <v>2</v>
      </c>
      <c r="Z111" s="295" t="s">
        <v>36</v>
      </c>
      <c r="AA111" s="295" t="s">
        <v>36</v>
      </c>
      <c r="AB111" s="295" t="n">
        <v>2</v>
      </c>
      <c r="AC111" s="295" t="n">
        <v>2</v>
      </c>
      <c r="AD111" s="295" t="n">
        <v>2</v>
      </c>
      <c r="AE111" s="295" t="n">
        <v>2</v>
      </c>
      <c r="AF111" s="295" t="s">
        <v>130</v>
      </c>
      <c r="AG111" s="254"/>
      <c r="AH111" s="260" t="n">
        <v>15</v>
      </c>
      <c r="AI111" s="261" t="n">
        <v>5</v>
      </c>
      <c r="AJ111" s="256" t="n">
        <v>20</v>
      </c>
      <c r="AK111" s="256" t="n">
        <v>21</v>
      </c>
      <c r="AL111" s="256" t="n">
        <v>10</v>
      </c>
      <c r="AM111" s="60"/>
      <c r="AN111" s="71"/>
      <c r="AO111" s="257"/>
    </row>
    <row r="112" customFormat="false" ht="15.75" hidden="false" customHeight="false" outlineLevel="0" collapsed="false">
      <c r="A112" s="269" t="s">
        <v>98</v>
      </c>
      <c r="B112" s="270" t="s">
        <v>99</v>
      </c>
      <c r="C112" s="295" t="n">
        <v>4</v>
      </c>
      <c r="D112" s="295" t="n">
        <v>4</v>
      </c>
      <c r="E112" s="295" t="s">
        <v>36</v>
      </c>
      <c r="F112" s="295" t="n">
        <v>4</v>
      </c>
      <c r="G112" s="295" t="n">
        <v>4</v>
      </c>
      <c r="H112" s="295" t="s">
        <v>36</v>
      </c>
      <c r="I112" s="295" t="s">
        <v>36</v>
      </c>
      <c r="J112" s="295" t="n">
        <v>1</v>
      </c>
      <c r="K112" s="295" t="n">
        <v>1</v>
      </c>
      <c r="L112" s="295" t="n">
        <v>4</v>
      </c>
      <c r="M112" s="295" t="n">
        <v>4</v>
      </c>
      <c r="N112" s="295" t="s">
        <v>36</v>
      </c>
      <c r="O112" s="295" t="n">
        <v>2</v>
      </c>
      <c r="P112" s="295" t="s">
        <v>36</v>
      </c>
      <c r="Q112" s="295" t="n">
        <v>1</v>
      </c>
      <c r="R112" s="295" t="n">
        <v>4</v>
      </c>
      <c r="S112" s="295" t="n">
        <v>4</v>
      </c>
      <c r="T112" s="295" t="n">
        <v>4</v>
      </c>
      <c r="U112" s="295" t="n">
        <v>4</v>
      </c>
      <c r="V112" s="295" t="s">
        <v>36</v>
      </c>
      <c r="W112" s="295" t="s">
        <v>36</v>
      </c>
      <c r="X112" s="295" t="n">
        <v>1</v>
      </c>
      <c r="Y112" s="295" t="n">
        <v>1</v>
      </c>
      <c r="Z112" s="295" t="n">
        <v>1</v>
      </c>
      <c r="AA112" s="295" t="s">
        <v>36</v>
      </c>
      <c r="AB112" s="295" t="n">
        <v>2</v>
      </c>
      <c r="AC112" s="295" t="n">
        <v>2</v>
      </c>
      <c r="AD112" s="295" t="n">
        <v>4</v>
      </c>
      <c r="AE112" s="295" t="s">
        <v>36</v>
      </c>
      <c r="AF112" s="295" t="s">
        <v>36</v>
      </c>
      <c r="AG112" s="254"/>
      <c r="AH112" s="271" t="n">
        <v>9</v>
      </c>
      <c r="AI112" s="271" t="n">
        <v>11</v>
      </c>
      <c r="AJ112" s="256" t="n">
        <v>20</v>
      </c>
      <c r="AK112" s="256" t="n">
        <v>21</v>
      </c>
      <c r="AL112" s="256" t="n">
        <v>10</v>
      </c>
      <c r="AM112" s="271"/>
      <c r="AN112" s="60"/>
      <c r="AO112" s="244"/>
    </row>
    <row r="113" customFormat="false" ht="15.75" hidden="false" customHeight="false" outlineLevel="0" collapsed="false">
      <c r="A113" s="269" t="s">
        <v>123</v>
      </c>
      <c r="B113" s="270" t="s">
        <v>124</v>
      </c>
      <c r="C113" s="295" t="n">
        <v>1</v>
      </c>
      <c r="D113" s="295" t="n">
        <v>4</v>
      </c>
      <c r="E113" s="295" t="n">
        <v>4</v>
      </c>
      <c r="F113" s="295" t="s">
        <v>36</v>
      </c>
      <c r="G113" s="295" t="s">
        <v>36</v>
      </c>
      <c r="H113" s="295" t="n">
        <v>2</v>
      </c>
      <c r="I113" s="295" t="n">
        <v>2</v>
      </c>
      <c r="J113" s="295" t="n">
        <v>4</v>
      </c>
      <c r="K113" s="295" t="n">
        <v>4</v>
      </c>
      <c r="L113" s="295" t="s">
        <v>36</v>
      </c>
      <c r="M113" s="295" t="n">
        <v>2</v>
      </c>
      <c r="N113" s="295" t="n">
        <v>2</v>
      </c>
      <c r="O113" s="295" t="s">
        <v>36</v>
      </c>
      <c r="P113" s="295" t="n">
        <v>1</v>
      </c>
      <c r="Q113" s="295" t="n">
        <v>2</v>
      </c>
      <c r="R113" s="295" t="n">
        <v>2</v>
      </c>
      <c r="S113" s="295" t="s">
        <v>36</v>
      </c>
      <c r="T113" s="295" t="n">
        <v>1</v>
      </c>
      <c r="U113" s="295" t="n">
        <v>2</v>
      </c>
      <c r="V113" s="295" t="n">
        <v>2</v>
      </c>
      <c r="W113" s="295" t="n">
        <v>2</v>
      </c>
      <c r="X113" s="295" t="s">
        <v>36</v>
      </c>
      <c r="Y113" s="295" t="s">
        <v>36</v>
      </c>
      <c r="Z113" s="295" t="n">
        <v>2</v>
      </c>
      <c r="AA113" s="295" t="n">
        <v>2</v>
      </c>
      <c r="AB113" s="295" t="n">
        <v>4</v>
      </c>
      <c r="AC113" s="295" t="s">
        <v>36</v>
      </c>
      <c r="AD113" s="295" t="s">
        <v>36</v>
      </c>
      <c r="AE113" s="295" t="n">
        <v>4</v>
      </c>
      <c r="AF113" s="295" t="n">
        <v>4</v>
      </c>
      <c r="AG113" s="254"/>
      <c r="AH113" s="271" t="n">
        <v>15</v>
      </c>
      <c r="AI113" s="271" t="n">
        <v>5</v>
      </c>
      <c r="AJ113" s="256" t="n">
        <v>21</v>
      </c>
      <c r="AK113" s="256" t="n">
        <v>21</v>
      </c>
      <c r="AL113" s="256" t="n">
        <v>9</v>
      </c>
      <c r="AM113" s="271"/>
      <c r="AN113" s="60"/>
      <c r="AO113" s="244"/>
    </row>
    <row r="114" customFormat="false" ht="30" hidden="false" customHeight="false" outlineLevel="0" collapsed="false">
      <c r="A114" s="269" t="s">
        <v>125</v>
      </c>
      <c r="B114" s="272" t="s">
        <v>126</v>
      </c>
      <c r="C114" s="295" t="n">
        <v>2</v>
      </c>
      <c r="D114" s="295" t="n">
        <v>2</v>
      </c>
      <c r="E114" s="295" t="s">
        <v>36</v>
      </c>
      <c r="F114" s="295" t="s">
        <v>36</v>
      </c>
      <c r="G114" s="295" t="n">
        <v>4</v>
      </c>
      <c r="H114" s="295" t="n">
        <v>4</v>
      </c>
      <c r="I114" s="295" t="n">
        <v>4</v>
      </c>
      <c r="J114" s="295" t="s">
        <v>36</v>
      </c>
      <c r="K114" s="295" t="s">
        <v>36</v>
      </c>
      <c r="L114" s="295" t="n">
        <v>1</v>
      </c>
      <c r="M114" s="295" t="n">
        <v>1</v>
      </c>
      <c r="N114" s="295" t="n">
        <v>1</v>
      </c>
      <c r="O114" s="295" t="n">
        <v>1</v>
      </c>
      <c r="P114" s="295" t="n">
        <v>4</v>
      </c>
      <c r="Q114" s="295" t="s">
        <v>36</v>
      </c>
      <c r="R114" s="295" t="s">
        <v>36</v>
      </c>
      <c r="S114" s="295" t="n">
        <v>1</v>
      </c>
      <c r="T114" s="295" t="n">
        <v>4</v>
      </c>
      <c r="U114" s="295" t="n">
        <v>4</v>
      </c>
      <c r="V114" s="295" t="n">
        <v>4</v>
      </c>
      <c r="W114" s="295" t="n">
        <v>4</v>
      </c>
      <c r="X114" s="295" t="s">
        <v>36</v>
      </c>
      <c r="Y114" s="295" t="s">
        <v>36</v>
      </c>
      <c r="Z114" s="295" t="n">
        <v>1</v>
      </c>
      <c r="AA114" s="295" t="n">
        <v>1</v>
      </c>
      <c r="AB114" s="295" t="n">
        <v>1</v>
      </c>
      <c r="AC114" s="295" t="n">
        <v>1</v>
      </c>
      <c r="AD114" s="295" t="n">
        <v>1</v>
      </c>
      <c r="AE114" s="295" t="s">
        <v>36</v>
      </c>
      <c r="AF114" s="295" t="s">
        <v>36</v>
      </c>
      <c r="AG114" s="254"/>
      <c r="AH114" s="271" t="n">
        <v>12</v>
      </c>
      <c r="AI114" s="271" t="n">
        <v>8</v>
      </c>
      <c r="AJ114" s="256" t="n">
        <v>20</v>
      </c>
      <c r="AK114" s="256" t="n">
        <v>21</v>
      </c>
      <c r="AL114" s="256" t="n">
        <v>10</v>
      </c>
      <c r="AM114" s="271"/>
      <c r="AN114" s="60"/>
      <c r="AO114" s="244"/>
    </row>
    <row r="115" customFormat="false" ht="15" hidden="false" customHeight="false" outlineLevel="0" collapsed="false">
      <c r="A115" s="3"/>
      <c r="B115" s="91" t="s">
        <v>61</v>
      </c>
      <c r="C115" s="273" t="n">
        <v>0.291666666666667</v>
      </c>
      <c r="D115" s="273"/>
      <c r="E115" s="273"/>
      <c r="F115" s="273" t="n">
        <v>0.666666666666667</v>
      </c>
      <c r="G115" s="273"/>
      <c r="H115" s="273"/>
      <c r="I115" s="273" t="n">
        <v>0.375</v>
      </c>
      <c r="J115" s="273"/>
      <c r="K115" s="273" t="n">
        <v>0.385416666666667</v>
      </c>
      <c r="L115" s="273"/>
      <c r="M115" s="274" t="n">
        <v>15</v>
      </c>
      <c r="N115" s="274"/>
      <c r="O115" s="274"/>
      <c r="P115" s="274"/>
      <c r="Q115" s="273" t="n">
        <v>0.5</v>
      </c>
      <c r="R115" s="273"/>
      <c r="S115" s="273" t="n">
        <v>0.520833333333333</v>
      </c>
      <c r="T115" s="273"/>
      <c r="U115" s="274" t="n">
        <v>30</v>
      </c>
      <c r="V115" s="274"/>
      <c r="W115" s="274"/>
      <c r="X115" s="274"/>
      <c r="Y115" s="273" t="n">
        <v>0.604166666666667</v>
      </c>
      <c r="Z115" s="273"/>
      <c r="AA115" s="273" t="n">
        <v>0.614583333333333</v>
      </c>
      <c r="AB115" s="273"/>
      <c r="AC115" s="274" t="n">
        <v>15</v>
      </c>
      <c r="AD115" s="274"/>
      <c r="AE115" s="274"/>
      <c r="AF115" s="274"/>
      <c r="AG115" s="275"/>
      <c r="AH115" s="122"/>
      <c r="AI115" s="122"/>
      <c r="AJ115" s="122"/>
      <c r="AK115" s="122"/>
      <c r="AL115" s="122"/>
      <c r="AM115" s="276"/>
      <c r="AN115" s="1"/>
      <c r="AO115" s="244"/>
    </row>
    <row r="116" customFormat="false" ht="15" hidden="false" customHeight="false" outlineLevel="0" collapsed="false">
      <c r="A116" s="3"/>
      <c r="B116" s="91" t="s">
        <v>62</v>
      </c>
      <c r="C116" s="273" t="n">
        <v>0.333333333333333</v>
      </c>
      <c r="D116" s="273"/>
      <c r="E116" s="273"/>
      <c r="F116" s="98" t="n">
        <v>0.708333333333333</v>
      </c>
      <c r="G116" s="98"/>
      <c r="H116" s="98"/>
      <c r="I116" s="98" t="n">
        <v>0.416666666666667</v>
      </c>
      <c r="J116" s="98"/>
      <c r="K116" s="98" t="n">
        <v>0.427083333333333</v>
      </c>
      <c r="L116" s="98"/>
      <c r="M116" s="99" t="n">
        <v>15</v>
      </c>
      <c r="N116" s="99"/>
      <c r="O116" s="99"/>
      <c r="P116" s="99"/>
      <c r="Q116" s="98" t="n">
        <v>0.5</v>
      </c>
      <c r="R116" s="98"/>
      <c r="S116" s="98" t="n">
        <v>0.520833333333333</v>
      </c>
      <c r="T116" s="98"/>
      <c r="U116" s="99" t="n">
        <v>30</v>
      </c>
      <c r="V116" s="99"/>
      <c r="W116" s="99"/>
      <c r="X116" s="99"/>
      <c r="Y116" s="98" t="n">
        <v>0.604166666666667</v>
      </c>
      <c r="Z116" s="98"/>
      <c r="AA116" s="98" t="n">
        <v>0.614583333333333</v>
      </c>
      <c r="AB116" s="98"/>
      <c r="AC116" s="99" t="n">
        <v>15</v>
      </c>
      <c r="AD116" s="99"/>
      <c r="AE116" s="99"/>
      <c r="AF116" s="99"/>
      <c r="AG116" s="275"/>
      <c r="AH116" s="122"/>
      <c r="AI116" s="122"/>
      <c r="AJ116" s="122"/>
      <c r="AK116" s="122"/>
      <c r="AL116" s="122"/>
      <c r="AM116" s="3"/>
      <c r="AN116" s="1"/>
      <c r="AO116" s="244"/>
    </row>
    <row r="117" customFormat="false" ht="15" hidden="false" customHeight="false" outlineLevel="0" collapsed="false">
      <c r="A117" s="3"/>
      <c r="B117" s="91" t="s">
        <v>19</v>
      </c>
      <c r="C117" s="98" t="n">
        <v>0.541666666666667</v>
      </c>
      <c r="D117" s="98"/>
      <c r="E117" s="98"/>
      <c r="F117" s="98" t="n">
        <v>0.916666666666667</v>
      </c>
      <c r="G117" s="98"/>
      <c r="H117" s="98"/>
      <c r="I117" s="98" t="n">
        <v>0.625</v>
      </c>
      <c r="J117" s="98"/>
      <c r="K117" s="98" t="n">
        <v>0.645833333333333</v>
      </c>
      <c r="L117" s="98"/>
      <c r="M117" s="99" t="n">
        <v>30</v>
      </c>
      <c r="N117" s="99"/>
      <c r="O117" s="99"/>
      <c r="P117" s="99"/>
      <c r="Q117" s="98" t="n">
        <v>0.75</v>
      </c>
      <c r="R117" s="98"/>
      <c r="S117" s="98" t="n">
        <v>0.760416666666667</v>
      </c>
      <c r="T117" s="98"/>
      <c r="U117" s="99" t="n">
        <v>15</v>
      </c>
      <c r="V117" s="99"/>
      <c r="W117" s="99"/>
      <c r="X117" s="99"/>
      <c r="Y117" s="98" t="n">
        <v>0.833333333333333</v>
      </c>
      <c r="Z117" s="98"/>
      <c r="AA117" s="98" t="n">
        <v>0.84375</v>
      </c>
      <c r="AB117" s="98"/>
      <c r="AC117" s="99" t="n">
        <v>15</v>
      </c>
      <c r="AD117" s="99"/>
      <c r="AE117" s="99"/>
      <c r="AF117" s="99"/>
      <c r="AG117" s="275"/>
      <c r="AH117" s="122"/>
      <c r="AI117" s="122"/>
      <c r="AJ117" s="122"/>
      <c r="AK117" s="122"/>
      <c r="AL117" s="122"/>
      <c r="AM117" s="276"/>
      <c r="AN117" s="276"/>
      <c r="AO117" s="244"/>
    </row>
    <row r="118" customFormat="false" ht="15" hidden="false" customHeight="false" outlineLevel="0" collapsed="false">
      <c r="A118" s="3"/>
      <c r="B118" s="91" t="s">
        <v>97</v>
      </c>
      <c r="C118" s="277" t="n">
        <v>0.625</v>
      </c>
      <c r="D118" s="277"/>
      <c r="E118" s="277"/>
      <c r="F118" s="277" t="n">
        <v>1</v>
      </c>
      <c r="G118" s="277"/>
      <c r="H118" s="277"/>
      <c r="I118" s="277" t="n">
        <v>0.708333333333333</v>
      </c>
      <c r="J118" s="277"/>
      <c r="K118" s="277" t="n">
        <v>0.71875</v>
      </c>
      <c r="L118" s="277"/>
      <c r="M118" s="99" t="n">
        <v>15</v>
      </c>
      <c r="N118" s="99"/>
      <c r="O118" s="99"/>
      <c r="P118" s="99"/>
      <c r="Q118" s="277" t="n">
        <v>0.791666666666667</v>
      </c>
      <c r="R118" s="277"/>
      <c r="S118" s="277" t="n">
        <v>0.8125</v>
      </c>
      <c r="T118" s="277"/>
      <c r="U118" s="99" t="n">
        <v>30</v>
      </c>
      <c r="V118" s="99"/>
      <c r="W118" s="99"/>
      <c r="X118" s="99"/>
      <c r="Y118" s="277" t="n">
        <v>0.895833333333333</v>
      </c>
      <c r="Z118" s="277"/>
      <c r="AA118" s="277" t="n">
        <v>0.90625</v>
      </c>
      <c r="AB118" s="277"/>
      <c r="AC118" s="99" t="n">
        <v>15</v>
      </c>
      <c r="AD118" s="99"/>
      <c r="AE118" s="99"/>
      <c r="AF118" s="99"/>
      <c r="AG118" s="275"/>
      <c r="AH118" s="122"/>
      <c r="AI118" s="122"/>
      <c r="AJ118" s="122"/>
      <c r="AK118" s="122"/>
      <c r="AL118" s="122"/>
      <c r="AM118" s="276"/>
      <c r="AN118" s="276"/>
      <c r="AO118" s="244"/>
    </row>
    <row r="119" customFormat="false" ht="15" hidden="false" customHeight="false" outlineLevel="0" collapsed="false">
      <c r="A119" s="3"/>
      <c r="B119" s="91" t="s">
        <v>127</v>
      </c>
      <c r="C119" s="277" t="n">
        <v>0.291666666666667</v>
      </c>
      <c r="D119" s="277"/>
      <c r="E119" s="277"/>
      <c r="F119" s="98" t="n">
        <v>0.75</v>
      </c>
      <c r="G119" s="98"/>
      <c r="H119" s="98"/>
      <c r="I119" s="98" t="n">
        <v>0.416666666666667</v>
      </c>
      <c r="J119" s="98"/>
      <c r="K119" s="98" t="n">
        <v>0.427083333333333</v>
      </c>
      <c r="L119" s="98"/>
      <c r="M119" s="99" t="n">
        <v>15</v>
      </c>
      <c r="N119" s="99"/>
      <c r="O119" s="99"/>
      <c r="P119" s="99"/>
      <c r="Q119" s="98" t="n">
        <v>0.5</v>
      </c>
      <c r="R119" s="98"/>
      <c r="S119" s="98" t="n">
        <v>0.520833333333333</v>
      </c>
      <c r="T119" s="98"/>
      <c r="U119" s="99" t="n">
        <v>30</v>
      </c>
      <c r="V119" s="99"/>
      <c r="W119" s="99"/>
      <c r="X119" s="99"/>
      <c r="Y119" s="98" t="n">
        <v>0.604166666666667</v>
      </c>
      <c r="Z119" s="98"/>
      <c r="AA119" s="98" t="n">
        <v>0.614583333333333</v>
      </c>
      <c r="AB119" s="98"/>
      <c r="AC119" s="99" t="n">
        <v>15</v>
      </c>
      <c r="AD119" s="99"/>
      <c r="AE119" s="99"/>
      <c r="AF119" s="99"/>
      <c r="AG119" s="3"/>
      <c r="AH119" s="3"/>
      <c r="AI119" s="3"/>
      <c r="AJ119" s="3"/>
      <c r="AK119" s="3"/>
      <c r="AL119" s="3"/>
      <c r="AM119" s="3"/>
      <c r="AN119" s="1"/>
      <c r="AO119" s="1"/>
    </row>
    <row r="120" customFormat="false" ht="15" hidden="false" customHeight="false" outlineLevel="0" collapsed="false">
      <c r="A120" s="3"/>
      <c r="B120" s="91" t="s">
        <v>120</v>
      </c>
      <c r="C120" s="98" t="n">
        <v>0.541666666666667</v>
      </c>
      <c r="D120" s="98"/>
      <c r="E120" s="98"/>
      <c r="F120" s="277" t="n">
        <v>1</v>
      </c>
      <c r="G120" s="277"/>
      <c r="H120" s="277"/>
      <c r="I120" s="277" t="n">
        <v>0.708333333333333</v>
      </c>
      <c r="J120" s="277"/>
      <c r="K120" s="277" t="n">
        <v>0.71875</v>
      </c>
      <c r="L120" s="277"/>
      <c r="M120" s="99" t="n">
        <v>15</v>
      </c>
      <c r="N120" s="99"/>
      <c r="O120" s="99"/>
      <c r="P120" s="99"/>
      <c r="Q120" s="277" t="n">
        <v>0.791666666666667</v>
      </c>
      <c r="R120" s="277"/>
      <c r="S120" s="277" t="n">
        <v>0.8125</v>
      </c>
      <c r="T120" s="277"/>
      <c r="U120" s="99" t="n">
        <v>30</v>
      </c>
      <c r="V120" s="99"/>
      <c r="W120" s="99"/>
      <c r="X120" s="99"/>
      <c r="Y120" s="277" t="n">
        <v>0.895833333333333</v>
      </c>
      <c r="Z120" s="277"/>
      <c r="AA120" s="277" t="n">
        <v>0.90625</v>
      </c>
      <c r="AB120" s="277"/>
      <c r="AC120" s="99" t="n">
        <v>15</v>
      </c>
      <c r="AD120" s="99"/>
      <c r="AE120" s="99"/>
      <c r="AF120" s="99"/>
      <c r="AG120" s="3"/>
      <c r="AH120" s="3"/>
      <c r="AI120" s="3"/>
      <c r="AJ120" s="3"/>
      <c r="AK120" s="3"/>
      <c r="AL120" s="3"/>
      <c r="AM120" s="3"/>
      <c r="AN120" s="1"/>
      <c r="AO120" s="1"/>
    </row>
    <row r="121" customFormat="false" ht="15" hidden="false" customHeight="false" outlineLevel="0" collapsed="false">
      <c r="A121" s="3"/>
      <c r="B121" s="91" t="s">
        <v>128</v>
      </c>
      <c r="C121" s="98" t="n">
        <v>0.916666666666667</v>
      </c>
      <c r="D121" s="98"/>
      <c r="E121" s="98"/>
      <c r="F121" s="98" t="n">
        <v>0.25</v>
      </c>
      <c r="G121" s="98"/>
      <c r="H121" s="98"/>
      <c r="I121" s="98" t="n">
        <v>1</v>
      </c>
      <c r="J121" s="98"/>
      <c r="K121" s="98" t="n">
        <v>0.0104166666666667</v>
      </c>
      <c r="L121" s="98"/>
      <c r="M121" s="99" t="n">
        <v>15</v>
      </c>
      <c r="N121" s="99"/>
      <c r="O121" s="99"/>
      <c r="P121" s="99"/>
      <c r="Q121" s="98" t="n">
        <v>0.0833333333333333</v>
      </c>
      <c r="R121" s="98"/>
      <c r="S121" s="98" t="n">
        <v>0.104166666666667</v>
      </c>
      <c r="T121" s="98"/>
      <c r="U121" s="99" t="n">
        <v>30</v>
      </c>
      <c r="V121" s="99"/>
      <c r="W121" s="99"/>
      <c r="X121" s="99"/>
      <c r="Y121" s="98" t="n">
        <v>0.177083333333333</v>
      </c>
      <c r="Z121" s="98"/>
      <c r="AA121" s="98" t="n">
        <v>0.1875</v>
      </c>
      <c r="AB121" s="98"/>
      <c r="AC121" s="99" t="n">
        <v>15</v>
      </c>
      <c r="AD121" s="99"/>
      <c r="AE121" s="99"/>
      <c r="AF121" s="99"/>
      <c r="AG121" s="3"/>
      <c r="AH121" s="3"/>
      <c r="AI121" s="3"/>
      <c r="AJ121" s="3"/>
      <c r="AK121" s="3"/>
      <c r="AL121" s="3"/>
      <c r="AM121" s="3"/>
      <c r="AN121" s="1"/>
      <c r="AO121" s="1"/>
    </row>
    <row r="1048576" customFormat="false" ht="15" hidden="false" customHeight="false" outlineLevel="0" collapsed="false"/>
  </sheetData>
  <mergeCells count="30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3:F23"/>
    <mergeCell ref="G23:I23"/>
    <mergeCell ref="J23:K23"/>
    <mergeCell ref="L23:M23"/>
    <mergeCell ref="N23:Q23"/>
    <mergeCell ref="R23:S23"/>
    <mergeCell ref="T23:U23"/>
    <mergeCell ref="V23:Y23"/>
    <mergeCell ref="Z23:AA23"/>
    <mergeCell ref="AB23:AF23"/>
    <mergeCell ref="C24:F24"/>
    <mergeCell ref="G24:I24"/>
    <mergeCell ref="J24:K24"/>
    <mergeCell ref="L24:M24"/>
    <mergeCell ref="N24:Q24"/>
    <mergeCell ref="R24:S24"/>
    <mergeCell ref="T24:U24"/>
    <mergeCell ref="V24:Y24"/>
    <mergeCell ref="Z24:AA24"/>
    <mergeCell ref="AB24:AF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M27:X28"/>
    <mergeCell ref="Z27:AA27"/>
    <mergeCell ref="AB27:AF27"/>
    <mergeCell ref="A31:AN31"/>
    <mergeCell ref="A32:AN32"/>
    <mergeCell ref="A33:AN33"/>
    <mergeCell ref="AO33:AO35"/>
    <mergeCell ref="C34:N34"/>
    <mergeCell ref="AA34:AE34"/>
    <mergeCell ref="AF34:AM34"/>
    <mergeCell ref="C35:N35"/>
    <mergeCell ref="AA35:AE35"/>
    <mergeCell ref="AF35:AM35"/>
    <mergeCell ref="A37:K37"/>
    <mergeCell ref="AH37:AO37"/>
    <mergeCell ref="AB38:AL38"/>
    <mergeCell ref="AB39:AL39"/>
    <mergeCell ref="A40:A42"/>
    <mergeCell ref="B40:B42"/>
    <mergeCell ref="AH40:AH42"/>
    <mergeCell ref="AI40:AI42"/>
    <mergeCell ref="AJ40:AJ42"/>
    <mergeCell ref="AK40:AK42"/>
    <mergeCell ref="AL40:AL42"/>
    <mergeCell ref="AM40:AM42"/>
    <mergeCell ref="AN40:AN42"/>
    <mergeCell ref="C54:E54"/>
    <mergeCell ref="F54:H54"/>
    <mergeCell ref="I54:J54"/>
    <mergeCell ref="K54:L54"/>
    <mergeCell ref="M54:P54"/>
    <mergeCell ref="Q54:R54"/>
    <mergeCell ref="S54:T54"/>
    <mergeCell ref="U54:X54"/>
    <mergeCell ref="Y54:Z54"/>
    <mergeCell ref="AA54:AB54"/>
    <mergeCell ref="AC54:AF54"/>
    <mergeCell ref="C55:E55"/>
    <mergeCell ref="F55:H55"/>
    <mergeCell ref="I55:J55"/>
    <mergeCell ref="K55:L55"/>
    <mergeCell ref="M55:P55"/>
    <mergeCell ref="Q55:R55"/>
    <mergeCell ref="S55:T55"/>
    <mergeCell ref="U55:X55"/>
    <mergeCell ref="Y55:Z55"/>
    <mergeCell ref="AA55:AB55"/>
    <mergeCell ref="AC55:AF55"/>
    <mergeCell ref="AI55:AJ55"/>
    <mergeCell ref="C56:E56"/>
    <mergeCell ref="F56:H56"/>
    <mergeCell ref="I56:J56"/>
    <mergeCell ref="K56:L56"/>
    <mergeCell ref="M56:P56"/>
    <mergeCell ref="Q56:R56"/>
    <mergeCell ref="S56:T56"/>
    <mergeCell ref="U56:X56"/>
    <mergeCell ref="Y56:Z56"/>
    <mergeCell ref="AA56:AB56"/>
    <mergeCell ref="AC56:AF56"/>
    <mergeCell ref="AI56:AJ56"/>
    <mergeCell ref="AM56:AN56"/>
    <mergeCell ref="C57:E57"/>
    <mergeCell ref="F57:H57"/>
    <mergeCell ref="I57:J57"/>
    <mergeCell ref="K57:L57"/>
    <mergeCell ref="M57:P57"/>
    <mergeCell ref="Q57:R57"/>
    <mergeCell ref="S57:T57"/>
    <mergeCell ref="U57:X57"/>
    <mergeCell ref="Y57:Z57"/>
    <mergeCell ref="AA57:AB57"/>
    <mergeCell ref="AC57:AF57"/>
    <mergeCell ref="AI57:AJ57"/>
    <mergeCell ref="AM57:AN57"/>
    <mergeCell ref="C58:E58"/>
    <mergeCell ref="F58:H58"/>
    <mergeCell ref="I58:J58"/>
    <mergeCell ref="K58:L58"/>
    <mergeCell ref="M58:P58"/>
    <mergeCell ref="Q58:R58"/>
    <mergeCell ref="S58:T58"/>
    <mergeCell ref="U58:X58"/>
    <mergeCell ref="Y58:Z58"/>
    <mergeCell ref="AA58:AB58"/>
    <mergeCell ref="AC58:AF58"/>
    <mergeCell ref="A62:AN62"/>
    <mergeCell ref="A63:AN63"/>
    <mergeCell ref="A64:AN64"/>
    <mergeCell ref="AO64:AO66"/>
    <mergeCell ref="C65:N65"/>
    <mergeCell ref="AA65:AE65"/>
    <mergeCell ref="AF65:AM65"/>
    <mergeCell ref="C66:N66"/>
    <mergeCell ref="AA66:AE66"/>
    <mergeCell ref="AF66:AM66"/>
    <mergeCell ref="A68:K68"/>
    <mergeCell ref="AH68:AO68"/>
    <mergeCell ref="AB69:AL69"/>
    <mergeCell ref="AB70:AL70"/>
    <mergeCell ref="A71:A73"/>
    <mergeCell ref="B71:B73"/>
    <mergeCell ref="AH71:AH73"/>
    <mergeCell ref="AI71:AI73"/>
    <mergeCell ref="AJ71:AJ73"/>
    <mergeCell ref="AK71:AK73"/>
    <mergeCell ref="AL71:AL73"/>
    <mergeCell ref="AM71:AM73"/>
    <mergeCell ref="AN71:AN73"/>
    <mergeCell ref="C87:E87"/>
    <mergeCell ref="F87:H87"/>
    <mergeCell ref="I87:J87"/>
    <mergeCell ref="K87:L87"/>
    <mergeCell ref="M87:P87"/>
    <mergeCell ref="Q87:R87"/>
    <mergeCell ref="S87:T87"/>
    <mergeCell ref="U87:X87"/>
    <mergeCell ref="Y87:Z87"/>
    <mergeCell ref="AA87:AB87"/>
    <mergeCell ref="AC87:AF87"/>
    <mergeCell ref="AI87:AJ87"/>
    <mergeCell ref="AM87:AN87"/>
    <mergeCell ref="C88:E88"/>
    <mergeCell ref="F88:H88"/>
    <mergeCell ref="I88:J88"/>
    <mergeCell ref="K88:L88"/>
    <mergeCell ref="M88:P88"/>
    <mergeCell ref="Q88:R88"/>
    <mergeCell ref="S88:T88"/>
    <mergeCell ref="U88:X88"/>
    <mergeCell ref="Y88:Z88"/>
    <mergeCell ref="AA88:AB88"/>
    <mergeCell ref="AC88:AF88"/>
    <mergeCell ref="AI88:AJ88"/>
    <mergeCell ref="AM88:AN88"/>
    <mergeCell ref="C89:E89"/>
    <mergeCell ref="C90:E90"/>
    <mergeCell ref="C91:E91"/>
    <mergeCell ref="A97:K97"/>
    <mergeCell ref="AH97:AO97"/>
    <mergeCell ref="AB98:AL98"/>
    <mergeCell ref="AB99:AL99"/>
    <mergeCell ref="A100:A102"/>
    <mergeCell ref="B100:B102"/>
    <mergeCell ref="AH100:AH102"/>
    <mergeCell ref="AI100:AI102"/>
    <mergeCell ref="AJ100:AJ102"/>
    <mergeCell ref="AK100:AK102"/>
    <mergeCell ref="AL100:AL102"/>
    <mergeCell ref="AM100:AM102"/>
    <mergeCell ref="AN100:AN102"/>
    <mergeCell ref="C115:E115"/>
    <mergeCell ref="F115:H115"/>
    <mergeCell ref="I115:J115"/>
    <mergeCell ref="K115:L115"/>
    <mergeCell ref="M115:P115"/>
    <mergeCell ref="Q115:R115"/>
    <mergeCell ref="S115:T115"/>
    <mergeCell ref="U115:X115"/>
    <mergeCell ref="Y115:Z115"/>
    <mergeCell ref="AA115:AB115"/>
    <mergeCell ref="AC115:AF115"/>
    <mergeCell ref="C116:E116"/>
    <mergeCell ref="F116:H116"/>
    <mergeCell ref="I116:J116"/>
    <mergeCell ref="K116:L116"/>
    <mergeCell ref="M116:P116"/>
    <mergeCell ref="Q116:R116"/>
    <mergeCell ref="S116:T116"/>
    <mergeCell ref="U116:X116"/>
    <mergeCell ref="Y116:Z116"/>
    <mergeCell ref="AA116:AB116"/>
    <mergeCell ref="AC116:AF116"/>
    <mergeCell ref="AI116:AJ116"/>
    <mergeCell ref="C117:E117"/>
    <mergeCell ref="F117:H117"/>
    <mergeCell ref="I117:J117"/>
    <mergeCell ref="K117:L117"/>
    <mergeCell ref="M117:P117"/>
    <mergeCell ref="Q117:R117"/>
    <mergeCell ref="S117:T117"/>
    <mergeCell ref="U117:X117"/>
    <mergeCell ref="Y117:Z117"/>
    <mergeCell ref="AA117:AB117"/>
    <mergeCell ref="AC117:AF117"/>
    <mergeCell ref="AI117:AJ117"/>
    <mergeCell ref="AM117:AN117"/>
    <mergeCell ref="C118:E118"/>
    <mergeCell ref="F118:H118"/>
    <mergeCell ref="I118:J118"/>
    <mergeCell ref="K118:L118"/>
    <mergeCell ref="M118:P118"/>
    <mergeCell ref="Q118:R118"/>
    <mergeCell ref="S118:T118"/>
    <mergeCell ref="U118:X118"/>
    <mergeCell ref="Y118:Z118"/>
    <mergeCell ref="AA118:AB118"/>
    <mergeCell ref="AC118:AF118"/>
    <mergeCell ref="AI118:AJ118"/>
    <mergeCell ref="AM118:AN118"/>
    <mergeCell ref="C119:E119"/>
    <mergeCell ref="F119:H119"/>
    <mergeCell ref="I119:J119"/>
    <mergeCell ref="K119:L119"/>
    <mergeCell ref="M119:P119"/>
    <mergeCell ref="Q119:R119"/>
    <mergeCell ref="S119:T119"/>
    <mergeCell ref="U119:X119"/>
    <mergeCell ref="Y119:Z119"/>
    <mergeCell ref="AA119:AB119"/>
    <mergeCell ref="AC119:AF119"/>
    <mergeCell ref="C120:E120"/>
    <mergeCell ref="F120:H120"/>
    <mergeCell ref="I120:J120"/>
    <mergeCell ref="K120:L120"/>
    <mergeCell ref="M120:P120"/>
    <mergeCell ref="Q120:R120"/>
    <mergeCell ref="S120:T120"/>
    <mergeCell ref="U120:X120"/>
    <mergeCell ref="Y120:Z120"/>
    <mergeCell ref="AA120:AB120"/>
    <mergeCell ref="AC120:AF120"/>
    <mergeCell ref="C121:E121"/>
    <mergeCell ref="F121:H121"/>
    <mergeCell ref="I121:J121"/>
    <mergeCell ref="K121:L121"/>
    <mergeCell ref="M121:P121"/>
    <mergeCell ref="Q121:R121"/>
    <mergeCell ref="S121:T121"/>
    <mergeCell ref="U121:X121"/>
    <mergeCell ref="Y121:Z121"/>
    <mergeCell ref="AA121:AB121"/>
    <mergeCell ref="AC121:AF121"/>
  </mergeCells>
  <conditionalFormatting sqref="AI13:AJ17,AI19:AJ21">
    <cfRule type="cellIs" priority="2" operator="greaterThan" aboveAverage="0" equalAverage="0" bottom="0" percent="0" rank="0" text="" dxfId="0">
      <formula>3</formula>
    </cfRule>
  </conditionalFormatting>
  <conditionalFormatting sqref="Q20,K21,G21,M21:N21,C21:D21,R21,Y21,AF21,T21:U21,AA21:AB21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Q20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C10:AG10">
    <cfRule type="cellIs" priority="9" operator="equal" aboveAverage="0" equalAverage="0" bottom="0" percent="0" rank="0" text="" dxfId="7">
      <formula>"сб"</formula>
    </cfRule>
  </conditionalFormatting>
  <conditionalFormatting sqref="E20,O16,V16,AC16,L20,AG20">
    <cfRule type="cellIs" priority="10" operator="equal" aboveAverage="0" equalAverage="0" bottom="0" percent="0" rank="0" text="" dxfId="8">
      <formula>2</formula>
    </cfRule>
    <cfRule type="cellIs" priority="11" operator="equal" aboveAverage="0" equalAverage="0" bottom="0" percent="0" rank="0" text="" dxfId="9">
      <formula>"в"</formula>
    </cfRule>
    <cfRule type="cellIs" priority="12" operator="equal" aboveAverage="0" equalAverage="0" bottom="0" percent="0" rank="0" text="" dxfId="10">
      <formula>"от"</formula>
    </cfRule>
  </conditionalFormatting>
  <conditionalFormatting sqref="L13:M13,C13:J13,O13:AE13"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C12:AG12">
    <cfRule type="cellIs" priority="15" operator="equal" aboveAverage="0" equalAverage="0" bottom="0" percent="0" rank="0" text="" dxfId="13">
      <formula>"сб"</formula>
    </cfRule>
    <cfRule type="cellIs" priority="16" operator="equal" aboveAverage="0" equalAverage="0" bottom="0" percent="0" rank="0" text="" dxfId="14">
      <formula>"вс"</formula>
    </cfRule>
  </conditionalFormatting>
  <conditionalFormatting sqref="M18,AA18">
    <cfRule type="cellIs" priority="17" operator="equal" aboveAverage="0" equalAverage="0" bottom="0" percent="0" rank="0" text="" dxfId="15">
      <formula>2</formula>
    </cfRule>
    <cfRule type="cellIs" priority="18" operator="equal" aboveAverage="0" equalAverage="0" bottom="0" percent="0" rank="0" text="" dxfId="16">
      <formula>"в"</formula>
    </cfRule>
    <cfRule type="cellIs" priority="19" operator="equal" aboveAverage="0" equalAverage="0" bottom="0" percent="0" rank="0" text="" dxfId="17">
      <formula>"от"</formula>
    </cfRule>
  </conditionalFormatting>
  <conditionalFormatting sqref="G20,AB20">
    <cfRule type="cellIs" priority="20" operator="equal" aboveAverage="0" equalAverage="0" bottom="0" percent="0" rank="0" text="" dxfId="18">
      <formula>2</formula>
    </cfRule>
    <cfRule type="cellIs" priority="21" operator="equal" aboveAverage="0" equalAverage="0" bottom="0" percent="0" rank="0" text="" dxfId="19">
      <formula>"в"</formula>
    </cfRule>
    <cfRule type="cellIs" priority="22" operator="equal" aboveAverage="0" equalAverage="0" bottom="0" percent="0" rank="0" text="" dxfId="20">
      <formula>"от"</formula>
    </cfRule>
  </conditionalFormatting>
  <conditionalFormatting sqref="C15,E14:F14,J15,Q15:R15,L14:M14,X15:Y15,AE15:AF15,S14:T14,Z14:AA14,AG14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C14">
    <cfRule type="cellIs" priority="26" operator="equal" aboveAverage="0" equalAverage="0" bottom="0" percent="0" rank="0" text="" dxfId="24">
      <formula>2</formula>
    </cfRule>
    <cfRule type="cellIs" priority="27" operator="equal" aboveAverage="0" equalAverage="0" bottom="0" percent="0" rank="0" text="" dxfId="25">
      <formula>"в"</formula>
    </cfRule>
    <cfRule type="cellIs" priority="28" operator="equal" aboveAverage="0" equalAverage="0" bottom="0" percent="0" rank="0" text="" dxfId="26">
      <formula>"от"</formula>
    </cfRule>
  </conditionalFormatting>
  <conditionalFormatting sqref="C14">
    <cfRule type="cellIs" priority="29" operator="equal" aboveAverage="0" equalAverage="0" bottom="0" percent="0" rank="0" text="" dxfId="27">
      <formula>2</formula>
    </cfRule>
    <cfRule type="cellIs" priority="30" operator="equal" aboveAverage="0" equalAverage="0" bottom="0" percent="0" rank="0" text="" dxfId="28">
      <formula>"в"</formula>
    </cfRule>
    <cfRule type="cellIs" priority="31" operator="equal" aboveAverage="0" equalAverage="0" bottom="0" percent="0" rank="0" text="" dxfId="29">
      <formula>"от"</formula>
    </cfRule>
  </conditionalFormatting>
  <conditionalFormatting sqref="K14,Y14,AF14">
    <cfRule type="cellIs" priority="32" operator="equal" aboveAverage="0" equalAverage="0" bottom="0" percent="0" rank="0" text="" dxfId="30">
      <formula>2</formula>
    </cfRule>
    <cfRule type="cellIs" priority="33" operator="equal" aboveAverage="0" equalAverage="0" bottom="0" percent="0" rank="0" text="" dxfId="31">
      <formula>"в"</formula>
    </cfRule>
    <cfRule type="cellIs" priority="34" operator="equal" aboveAverage="0" equalAverage="0" bottom="0" percent="0" rank="0" text="" dxfId="32">
      <formula>"от"</formula>
    </cfRule>
  </conditionalFormatting>
  <conditionalFormatting sqref="G17,N17,U17,AB17">
    <cfRule type="cellIs" priority="35" operator="equal" aboveAverage="0" equalAverage="0" bottom="0" percent="0" rank="0" text="" dxfId="33">
      <formula>2</formula>
    </cfRule>
    <cfRule type="cellIs" priority="36" operator="equal" aboveAverage="0" equalAverage="0" bottom="0" percent="0" rank="0" text="" dxfId="34">
      <formula>"в"</formula>
    </cfRule>
    <cfRule type="cellIs" priority="37" operator="equal" aboveAverage="0" equalAverage="0" bottom="0" percent="0" rank="0" text="" dxfId="35">
      <formula>"от"</formula>
    </cfRule>
  </conditionalFormatting>
  <conditionalFormatting sqref="C16">
    <cfRule type="cellIs" priority="38" operator="equal" aboveAverage="0" equalAverage="0" bottom="0" percent="0" rank="0" text="" dxfId="36">
      <formula>2</formula>
    </cfRule>
    <cfRule type="cellIs" priority="39" operator="equal" aboveAverage="0" equalAverage="0" bottom="0" percent="0" rank="0" text="" dxfId="37">
      <formula>"в"</formula>
    </cfRule>
    <cfRule type="cellIs" priority="40" operator="equal" aboveAverage="0" equalAverage="0" bottom="0" percent="0" rank="0" text="" dxfId="38">
      <formula>"от"</formula>
    </cfRule>
  </conditionalFormatting>
  <conditionalFormatting sqref="C16">
    <cfRule type="cellIs" priority="41" operator="equal" aboveAverage="0" equalAverage="0" bottom="0" percent="0" rank="0" text="" dxfId="39">
      <formula>2</formula>
    </cfRule>
    <cfRule type="cellIs" priority="42" operator="equal" aboveAverage="0" equalAverage="0" bottom="0" percent="0" rank="0" text="" dxfId="40">
      <formula>"в"</formula>
    </cfRule>
    <cfRule type="cellIs" priority="43" operator="equal" aboveAverage="0" equalAverage="0" bottom="0" percent="0" rank="0" text="" dxfId="41">
      <formula>"от"</formula>
    </cfRule>
  </conditionalFormatting>
  <conditionalFormatting sqref="P20,AD20">
    <cfRule type="cellIs" priority="44" operator="equal" aboveAverage="0" equalAverage="0" bottom="0" percent="0" rank="0" text="" dxfId="42">
      <formula>2</formula>
    </cfRule>
    <cfRule type="cellIs" priority="45" operator="equal" aboveAverage="0" equalAverage="0" bottom="0" percent="0" rank="0" text="" dxfId="43">
      <formula>"в"</formula>
    </cfRule>
    <cfRule type="cellIs" priority="46" operator="equal" aboveAverage="0" equalAverage="0" bottom="0" percent="0" rank="0" text="" dxfId="44">
      <formula>"от"</formula>
    </cfRule>
  </conditionalFormatting>
  <conditionalFormatting sqref="P20,AD20">
    <cfRule type="cellIs" priority="47" operator="equal" aboveAverage="0" equalAverage="0" bottom="0" percent="0" rank="0" text="" dxfId="45">
      <formula>2</formula>
    </cfRule>
    <cfRule type="cellIs" priority="48" operator="equal" aboveAverage="0" equalAverage="0" bottom="0" percent="0" rank="0" text="" dxfId="46">
      <formula>"в"</formula>
    </cfRule>
    <cfRule type="cellIs" priority="49" operator="equal" aboveAverage="0" equalAverage="0" bottom="0" percent="0" rank="0" text="" dxfId="47">
      <formula>"от"</formula>
    </cfRule>
  </conditionalFormatting>
  <conditionalFormatting sqref="V18,AC18">
    <cfRule type="cellIs" priority="50" operator="equal" aboveAverage="0" equalAverage="0" bottom="0" percent="0" rank="0" text="" dxfId="48">
      <formula>2</formula>
    </cfRule>
    <cfRule type="cellIs" priority="51" operator="equal" aboveAverage="0" equalAverage="0" bottom="0" percent="0" rank="0" text="" dxfId="49">
      <formula>"в"</formula>
    </cfRule>
    <cfRule type="cellIs" priority="52" operator="equal" aboveAverage="0" equalAverage="0" bottom="0" percent="0" rank="0" text="" dxfId="50">
      <formula>"от"</formula>
    </cfRule>
  </conditionalFormatting>
  <conditionalFormatting sqref="V18,AC18">
    <cfRule type="cellIs" priority="53" operator="equal" aboveAverage="0" equalAverage="0" bottom="0" percent="0" rank="0" text="" dxfId="51">
      <formula>2</formula>
    </cfRule>
    <cfRule type="cellIs" priority="54" operator="equal" aboveAverage="0" equalAverage="0" bottom="0" percent="0" rank="0" text="" dxfId="52">
      <formula>"в"</formula>
    </cfRule>
    <cfRule type="cellIs" priority="55" operator="equal" aboveAverage="0" equalAverage="0" bottom="0" percent="0" rank="0" text="" dxfId="53">
      <formula>"от"</formula>
    </cfRule>
  </conditionalFormatting>
  <conditionalFormatting sqref="I15,P15,W15">
    <cfRule type="cellIs" priority="56" operator="equal" aboveAverage="0" equalAverage="0" bottom="0" percent="0" rank="0" text="" dxfId="54">
      <formula>2</formula>
    </cfRule>
    <cfRule type="cellIs" priority="57" operator="equal" aboveAverage="0" equalAverage="0" bottom="0" percent="0" rank="0" text="" dxfId="55">
      <formula>"в"</formula>
    </cfRule>
    <cfRule type="cellIs" priority="58" operator="equal" aboveAverage="0" equalAverage="0" bottom="0" percent="0" rank="0" text="" dxfId="56">
      <formula>"от"</formula>
    </cfRule>
  </conditionalFormatting>
  <conditionalFormatting sqref="E15,S15,Z15,AG15">
    <cfRule type="cellIs" priority="59" operator="equal" aboveAverage="0" equalAverage="0" bottom="0" percent="0" rank="0" text="" dxfId="57">
      <formula>2</formula>
    </cfRule>
    <cfRule type="cellIs" priority="60" operator="equal" aboveAverage="0" equalAverage="0" bottom="0" percent="0" rank="0" text="" dxfId="58">
      <formula>"в"</formula>
    </cfRule>
    <cfRule type="cellIs" priority="61" operator="equal" aboveAverage="0" equalAverage="0" bottom="0" percent="0" rank="0" text="" dxfId="59">
      <formula>"от"</formula>
    </cfRule>
  </conditionalFormatting>
  <conditionalFormatting sqref="E15,S15,Z15,AG15">
    <cfRule type="cellIs" priority="62" operator="equal" aboveAverage="0" equalAverage="0" bottom="0" percent="0" rank="0" text="" dxfId="60">
      <formula>2</formula>
    </cfRule>
    <cfRule type="cellIs" priority="63" operator="equal" aboveAverage="0" equalAverage="0" bottom="0" percent="0" rank="0" text="" dxfId="61">
      <formula>"в"</formula>
    </cfRule>
    <cfRule type="cellIs" priority="64" operator="equal" aboveAverage="0" equalAverage="0" bottom="0" percent="0" rank="0" text="" dxfId="62">
      <formula>"от"</formula>
    </cfRule>
  </conditionalFormatting>
  <conditionalFormatting sqref="T15,AA15">
    <cfRule type="cellIs" priority="65" operator="equal" aboveAverage="0" equalAverage="0" bottom="0" percent="0" rank="0" text="" dxfId="63">
      <formula>2</formula>
    </cfRule>
    <cfRule type="cellIs" priority="66" operator="equal" aboveAverage="0" equalAverage="0" bottom="0" percent="0" rank="0" text="" dxfId="64">
      <formula>"в"</formula>
    </cfRule>
    <cfRule type="cellIs" priority="67" operator="equal" aboveAverage="0" equalAverage="0" bottom="0" percent="0" rank="0" text="" dxfId="65">
      <formula>"от"</formula>
    </cfRule>
  </conditionalFormatting>
  <conditionalFormatting sqref="G14,N14,U14,AB14">
    <cfRule type="cellIs" priority="68" operator="equal" aboveAverage="0" equalAverage="0" bottom="0" percent="0" rank="0" text="" dxfId="66">
      <formula>2</formula>
    </cfRule>
    <cfRule type="cellIs" priority="69" operator="equal" aboveAverage="0" equalAverage="0" bottom="0" percent="0" rank="0" text="" dxfId="67">
      <formula>"в"</formula>
    </cfRule>
    <cfRule type="cellIs" priority="70" operator="equal" aboveAverage="0" equalAverage="0" bottom="0" percent="0" rank="0" text="" dxfId="68">
      <formula>"от"</formula>
    </cfRule>
  </conditionalFormatting>
  <conditionalFormatting sqref="G14,N14,U14,AB14">
    <cfRule type="cellIs" priority="71" operator="equal" aboveAverage="0" equalAverage="0" bottom="0" percent="0" rank="0" text="" dxfId="69">
      <formula>2</formula>
    </cfRule>
    <cfRule type="cellIs" priority="72" operator="equal" aboveAverage="0" equalAverage="0" bottom="0" percent="0" rank="0" text="" dxfId="70">
      <formula>"в"</formula>
    </cfRule>
    <cfRule type="cellIs" priority="73" operator="equal" aboveAverage="0" equalAverage="0" bottom="0" percent="0" rank="0" text="" dxfId="71">
      <formula>"от"</formula>
    </cfRule>
  </conditionalFormatting>
  <conditionalFormatting sqref="O14,V14">
    <cfRule type="cellIs" priority="74" operator="equal" aboveAverage="0" equalAverage="0" bottom="0" percent="0" rank="0" text="" dxfId="72">
      <formula>2</formula>
    </cfRule>
    <cfRule type="cellIs" priority="75" operator="equal" aboveAverage="0" equalAverage="0" bottom="0" percent="0" rank="0" text="" dxfId="73">
      <formula>"в"</formula>
    </cfRule>
    <cfRule type="cellIs" priority="76" operator="equal" aboveAverage="0" equalAverage="0" bottom="0" percent="0" rank="0" text="" dxfId="74">
      <formula>"от"</formula>
    </cfRule>
  </conditionalFormatting>
  <conditionalFormatting sqref="D16">
    <cfRule type="cellIs" priority="77" operator="equal" aboveAverage="0" equalAverage="0" bottom="0" percent="0" rank="0" text="" dxfId="75">
      <formula>2</formula>
    </cfRule>
    <cfRule type="cellIs" priority="78" operator="equal" aboveAverage="0" equalAverage="0" bottom="0" percent="0" rank="0" text="" dxfId="76">
      <formula>"в"</formula>
    </cfRule>
    <cfRule type="cellIs" priority="79" operator="equal" aboveAverage="0" equalAverage="0" bottom="0" percent="0" rank="0" text="" dxfId="77">
      <formula>"от"</formula>
    </cfRule>
  </conditionalFormatting>
  <conditionalFormatting sqref="D16">
    <cfRule type="cellIs" priority="80" operator="equal" aboveAverage="0" equalAverage="0" bottom="0" percent="0" rank="0" text="" dxfId="78">
      <formula>2</formula>
    </cfRule>
    <cfRule type="cellIs" priority="81" operator="equal" aboveAverage="0" equalAverage="0" bottom="0" percent="0" rank="0" text="" dxfId="79">
      <formula>"в"</formula>
    </cfRule>
    <cfRule type="cellIs" priority="82" operator="equal" aboveAverage="0" equalAverage="0" bottom="0" percent="0" rank="0" text="" dxfId="80">
      <formula>"от"</formula>
    </cfRule>
  </conditionalFormatting>
  <conditionalFormatting sqref="K16">
    <cfRule type="cellIs" priority="83" operator="equal" aboveAverage="0" equalAverage="0" bottom="0" percent="0" rank="0" text="" dxfId="81">
      <formula>2</formula>
    </cfRule>
    <cfRule type="cellIs" priority="84" operator="equal" aboveAverage="0" equalAverage="0" bottom="0" percent="0" rank="0" text="" dxfId="82">
      <formula>"в"</formula>
    </cfRule>
    <cfRule type="cellIs" priority="85" operator="equal" aboveAverage="0" equalAverage="0" bottom="0" percent="0" rank="0" text="" dxfId="83">
      <formula>"от"</formula>
    </cfRule>
  </conditionalFormatting>
  <conditionalFormatting sqref="K16">
    <cfRule type="cellIs" priority="86" operator="equal" aboveAverage="0" equalAverage="0" bottom="0" percent="0" rank="0" text="" dxfId="84">
      <formula>2</formula>
    </cfRule>
    <cfRule type="cellIs" priority="87" operator="equal" aboveAverage="0" equalAverage="0" bottom="0" percent="0" rank="0" text="" dxfId="85">
      <formula>"в"</formula>
    </cfRule>
    <cfRule type="cellIs" priority="88" operator="equal" aboveAverage="0" equalAverage="0" bottom="0" percent="0" rank="0" text="" dxfId="86">
      <formula>"от"</formula>
    </cfRule>
  </conditionalFormatting>
  <conditionalFormatting sqref="Y16">
    <cfRule type="cellIs" priority="89" operator="equal" aboveAverage="0" equalAverage="0" bottom="0" percent="0" rank="0" text="" dxfId="87">
      <formula>2</formula>
    </cfRule>
    <cfRule type="cellIs" priority="90" operator="equal" aboveAverage="0" equalAverage="0" bottom="0" percent="0" rank="0" text="" dxfId="88">
      <formula>"в"</formula>
    </cfRule>
    <cfRule type="cellIs" priority="91" operator="equal" aboveAverage="0" equalAverage="0" bottom="0" percent="0" rank="0" text="" dxfId="89">
      <formula>"от"</formula>
    </cfRule>
  </conditionalFormatting>
  <conditionalFormatting sqref="Y16">
    <cfRule type="cellIs" priority="92" operator="equal" aboveAverage="0" equalAverage="0" bottom="0" percent="0" rank="0" text="" dxfId="90">
      <formula>2</formula>
    </cfRule>
    <cfRule type="cellIs" priority="93" operator="equal" aboveAverage="0" equalAverage="0" bottom="0" percent="0" rank="0" text="" dxfId="91">
      <formula>"в"</formula>
    </cfRule>
    <cfRule type="cellIs" priority="94" operator="equal" aboveAverage="0" equalAverage="0" bottom="0" percent="0" rank="0" text="" dxfId="92">
      <formula>"от"</formula>
    </cfRule>
  </conditionalFormatting>
  <conditionalFormatting sqref="AF16">
    <cfRule type="cellIs" priority="95" operator="equal" aboveAverage="0" equalAverage="0" bottom="0" percent="0" rank="0" text="" dxfId="93">
      <formula>2</formula>
    </cfRule>
    <cfRule type="cellIs" priority="96" operator="equal" aboveAverage="0" equalAverage="0" bottom="0" percent="0" rank="0" text="" dxfId="94">
      <formula>"в"</formula>
    </cfRule>
    <cfRule type="cellIs" priority="97" operator="equal" aboveAverage="0" equalAverage="0" bottom="0" percent="0" rank="0" text="" dxfId="95">
      <formula>"от"</formula>
    </cfRule>
  </conditionalFormatting>
  <conditionalFormatting sqref="AF16">
    <cfRule type="cellIs" priority="98" operator="equal" aboveAverage="0" equalAverage="0" bottom="0" percent="0" rank="0" text="" dxfId="96">
      <formula>2</formula>
    </cfRule>
    <cfRule type="cellIs" priority="99" operator="equal" aboveAverage="0" equalAverage="0" bottom="0" percent="0" rank="0" text="" dxfId="97">
      <formula>"в"</formula>
    </cfRule>
    <cfRule type="cellIs" priority="100" operator="equal" aboveAverage="0" equalAverage="0" bottom="0" percent="0" rank="0" text="" dxfId="98">
      <formula>"от"</formula>
    </cfRule>
  </conditionalFormatting>
  <conditionalFormatting sqref="N16">
    <cfRule type="cellIs" priority="101" operator="equal" aboveAverage="0" equalAverage="0" bottom="0" percent="0" rank="0" text="" dxfId="99">
      <formula>2</formula>
    </cfRule>
    <cfRule type="cellIs" priority="102" operator="equal" aboveAverage="0" equalAverage="0" bottom="0" percent="0" rank="0" text="" dxfId="100">
      <formula>"в"</formula>
    </cfRule>
    <cfRule type="cellIs" priority="103" operator="equal" aboveAverage="0" equalAverage="0" bottom="0" percent="0" rank="0" text="" dxfId="101">
      <formula>"от"</formula>
    </cfRule>
  </conditionalFormatting>
  <conditionalFormatting sqref="G16">
    <cfRule type="cellIs" priority="104" operator="equal" aboveAverage="0" equalAverage="0" bottom="0" percent="0" rank="0" text="" dxfId="102">
      <formula>2</formula>
    </cfRule>
    <cfRule type="cellIs" priority="105" operator="equal" aboveAverage="0" equalAverage="0" bottom="0" percent="0" rank="0" text="" dxfId="103">
      <formula>"в"</formula>
    </cfRule>
    <cfRule type="cellIs" priority="106" operator="equal" aboveAverage="0" equalAverage="0" bottom="0" percent="0" rank="0" text="" dxfId="104">
      <formula>"от"</formula>
    </cfRule>
  </conditionalFormatting>
  <conditionalFormatting sqref="G16">
    <cfRule type="cellIs" priority="107" operator="equal" aboveAverage="0" equalAverage="0" bottom="0" percent="0" rank="0" text="" dxfId="105">
      <formula>2</formula>
    </cfRule>
    <cfRule type="cellIs" priority="108" operator="equal" aboveAverage="0" equalAverage="0" bottom="0" percent="0" rank="0" text="" dxfId="106">
      <formula>"в"</formula>
    </cfRule>
    <cfRule type="cellIs" priority="109" operator="equal" aboveAverage="0" equalAverage="0" bottom="0" percent="0" rank="0" text="" dxfId="107">
      <formula>"от"</formula>
    </cfRule>
  </conditionalFormatting>
  <conditionalFormatting sqref="M19,T19">
    <cfRule type="cellIs" priority="110" operator="equal" aboveAverage="0" equalAverage="0" bottom="0" percent="0" rank="0" text="" dxfId="108">
      <formula>2</formula>
    </cfRule>
    <cfRule type="cellIs" priority="111" operator="equal" aboveAverage="0" equalAverage="0" bottom="0" percent="0" rank="0" text="" dxfId="109">
      <formula>"в"</formula>
    </cfRule>
    <cfRule type="cellIs" priority="112" operator="equal" aboveAverage="0" equalAverage="0" bottom="0" percent="0" rank="0" text="" dxfId="110">
      <formula>"от"</formula>
    </cfRule>
  </conditionalFormatting>
  <conditionalFormatting sqref="M19,T19">
    <cfRule type="cellIs" priority="113" operator="equal" aboveAverage="0" equalAverage="0" bottom="0" percent="0" rank="0" text="" dxfId="111">
      <formula>2</formula>
    </cfRule>
    <cfRule type="cellIs" priority="114" operator="equal" aboveAverage="0" equalAverage="0" bottom="0" percent="0" rank="0" text="" dxfId="112">
      <formula>"в"</formula>
    </cfRule>
    <cfRule type="cellIs" priority="115" operator="equal" aboveAverage="0" equalAverage="0" bottom="0" percent="0" rank="0" text="" dxfId="113">
      <formula>"от"</formula>
    </cfRule>
  </conditionalFormatting>
  <conditionalFormatting sqref="W19,AD19,L19,S19,Z19">
    <cfRule type="cellIs" priority="116" operator="equal" aboveAverage="0" equalAverage="0" bottom="0" percent="0" rank="0" text="" dxfId="114">
      <formula>2</formula>
    </cfRule>
    <cfRule type="cellIs" priority="117" operator="equal" aboveAverage="0" equalAverage="0" bottom="0" percent="0" rank="0" text="" dxfId="115">
      <formula>"в"</formula>
    </cfRule>
    <cfRule type="cellIs" priority="118" operator="equal" aboveAverage="0" equalAverage="0" bottom="0" percent="0" rank="0" text="" dxfId="116">
      <formula>"от"</formula>
    </cfRule>
  </conditionalFormatting>
  <conditionalFormatting sqref="N19">
    <cfRule type="cellIs" priority="119" operator="equal" aboveAverage="0" equalAverage="0" bottom="0" percent="0" rank="0" text="" dxfId="117">
      <formula>2</formula>
    </cfRule>
    <cfRule type="cellIs" priority="120" operator="equal" aboveAverage="0" equalAverage="0" bottom="0" percent="0" rank="0" text="" dxfId="118">
      <formula>"в"</formula>
    </cfRule>
    <cfRule type="cellIs" priority="121" operator="equal" aboveAverage="0" equalAverage="0" bottom="0" percent="0" rank="0" text="" dxfId="119">
      <formula>"от"</formula>
    </cfRule>
  </conditionalFormatting>
  <conditionalFormatting sqref="L19:N19,S19:T19,Z19,AD19,W19">
    <cfRule type="cellIs" priority="122" operator="equal" aboveAverage="0" equalAverage="0" bottom="0" percent="0" rank="0" text="" dxfId="120">
      <formula>2</formula>
    </cfRule>
    <cfRule type="cellIs" priority="123" operator="equal" aboveAverage="0" equalAverage="0" bottom="0" percent="0" rank="0" text="" dxfId="121">
      <formula>"в"</formula>
    </cfRule>
    <cfRule type="cellIs" priority="124" operator="equal" aboveAverage="0" equalAverage="0" bottom="0" percent="0" rank="0" text="" dxfId="122">
      <formula>"от"</formula>
    </cfRule>
  </conditionalFormatting>
  <conditionalFormatting sqref="L18,S18,Z18,AG18">
    <cfRule type="cellIs" priority="125" operator="equal" aboveAverage="0" equalAverage="0" bottom="0" percent="0" rank="0" text="" dxfId="123">
      <formula>2</formula>
    </cfRule>
    <cfRule type="cellIs" priority="126" operator="equal" aboveAverage="0" equalAverage="0" bottom="0" percent="0" rank="0" text="" dxfId="124">
      <formula>"в"</formula>
    </cfRule>
    <cfRule type="cellIs" priority="127" operator="equal" aboveAverage="0" equalAverage="0" bottom="0" percent="0" rank="0" text="" dxfId="125">
      <formula>"от"</formula>
    </cfRule>
  </conditionalFormatting>
  <conditionalFormatting sqref="L18,S18,Z18,AG18">
    <cfRule type="cellIs" priority="128" operator="equal" aboveAverage="0" equalAverage="0" bottom="0" percent="0" rank="0" text="" dxfId="126">
      <formula>2</formula>
    </cfRule>
    <cfRule type="cellIs" priority="129" operator="equal" aboveAverage="0" equalAverage="0" bottom="0" percent="0" rank="0" text="" dxfId="127">
      <formula>"в"</formula>
    </cfRule>
    <cfRule type="cellIs" priority="130" operator="equal" aboveAverage="0" equalAverage="0" bottom="0" percent="0" rank="0" text="" dxfId="128">
      <formula>"от"</formula>
    </cfRule>
  </conditionalFormatting>
  <conditionalFormatting sqref="P18,W18,AD18">
    <cfRule type="cellIs" priority="131" operator="equal" aboveAverage="0" equalAverage="0" bottom="0" percent="0" rank="0" text="" dxfId="129">
      <formula>2</formula>
    </cfRule>
    <cfRule type="cellIs" priority="132" operator="equal" aboveAverage="0" equalAverage="0" bottom="0" percent="0" rank="0" text="" dxfId="130">
      <formula>"в"</formula>
    </cfRule>
    <cfRule type="cellIs" priority="133" operator="equal" aboveAverage="0" equalAverage="0" bottom="0" percent="0" rank="0" text="" dxfId="131">
      <formula>"от"</formula>
    </cfRule>
  </conditionalFormatting>
  <conditionalFormatting sqref="P18,W18,AD18">
    <cfRule type="cellIs" priority="134" operator="equal" aboveAverage="0" equalAverage="0" bottom="0" percent="0" rank="0" text="" dxfId="132">
      <formula>2</formula>
    </cfRule>
    <cfRule type="cellIs" priority="135" operator="equal" aboveAverage="0" equalAverage="0" bottom="0" percent="0" rank="0" text="" dxfId="133">
      <formula>"в"</formula>
    </cfRule>
    <cfRule type="cellIs" priority="136" operator="equal" aboveAverage="0" equalAverage="0" bottom="0" percent="0" rank="0" text="" dxfId="134">
      <formula>"от"</formula>
    </cfRule>
  </conditionalFormatting>
  <conditionalFormatting sqref="C17,J17">
    <cfRule type="cellIs" priority="137" operator="equal" aboveAverage="0" equalAverage="0" bottom="0" percent="0" rank="0" text="" dxfId="135">
      <formula>2</formula>
    </cfRule>
    <cfRule type="cellIs" priority="138" operator="equal" aboveAverage="0" equalAverage="0" bottom="0" percent="0" rank="0" text="" dxfId="136">
      <formula>"в"</formula>
    </cfRule>
    <cfRule type="cellIs" priority="139" operator="equal" aboveAverage="0" equalAverage="0" bottom="0" percent="0" rank="0" text="" dxfId="137">
      <formula>"от"</formula>
    </cfRule>
  </conditionalFormatting>
  <conditionalFormatting sqref="C17,J17">
    <cfRule type="cellIs" priority="140" operator="equal" aboveAverage="0" equalAverage="0" bottom="0" percent="0" rank="0" text="" dxfId="138">
      <formula>2</formula>
    </cfRule>
    <cfRule type="cellIs" priority="141" operator="equal" aboveAverage="0" equalAverage="0" bottom="0" percent="0" rank="0" text="" dxfId="139">
      <formula>"в"</formula>
    </cfRule>
    <cfRule type="cellIs" priority="142" operator="equal" aboveAverage="0" equalAverage="0" bottom="0" percent="0" rank="0" text="" dxfId="140">
      <formula>"от"</formula>
    </cfRule>
  </conditionalFormatting>
  <conditionalFormatting sqref="D17,R17,AF17">
    <cfRule type="cellIs" priority="143" operator="equal" aboveAverage="0" equalAverage="0" bottom="0" percent="0" rank="0" text="" dxfId="141">
      <formula>2</formula>
    </cfRule>
    <cfRule type="cellIs" priority="144" operator="equal" aboveAverage="0" equalAverage="0" bottom="0" percent="0" rank="0" text="" dxfId="142">
      <formula>"в"</formula>
    </cfRule>
    <cfRule type="cellIs" priority="145" operator="equal" aboveAverage="0" equalAverage="0" bottom="0" percent="0" rank="0" text="" dxfId="143">
      <formula>"от"</formula>
    </cfRule>
  </conditionalFormatting>
  <conditionalFormatting sqref="D17,R17,AF17">
    <cfRule type="cellIs" priority="146" operator="equal" aboveAverage="0" equalAverage="0" bottom="0" percent="0" rank="0" text="" dxfId="144">
      <formula>2</formula>
    </cfRule>
    <cfRule type="cellIs" priority="147" operator="equal" aboveAverage="0" equalAverage="0" bottom="0" percent="0" rank="0" text="" dxfId="145">
      <formula>"в"</formula>
    </cfRule>
    <cfRule type="cellIs" priority="148" operator="equal" aboveAverage="0" equalAverage="0" bottom="0" percent="0" rank="0" text="" dxfId="146">
      <formula>"от"</formula>
    </cfRule>
  </conditionalFormatting>
  <conditionalFormatting sqref="U16">
    <cfRule type="cellIs" priority="149" operator="equal" aboveAverage="0" equalAverage="0" bottom="0" percent="0" rank="0" text="" dxfId="147">
      <formula>2</formula>
    </cfRule>
    <cfRule type="cellIs" priority="150" operator="equal" aboveAverage="0" equalAverage="0" bottom="0" percent="0" rank="0" text="" dxfId="148">
      <formula>"в"</formula>
    </cfRule>
    <cfRule type="cellIs" priority="151" operator="equal" aboveAverage="0" equalAverage="0" bottom="0" percent="0" rank="0" text="" dxfId="149">
      <formula>"от"</formula>
    </cfRule>
  </conditionalFormatting>
  <conditionalFormatting sqref="U16">
    <cfRule type="cellIs" priority="152" operator="equal" aboveAverage="0" equalAverage="0" bottom="0" percent="0" rank="0" text="" dxfId="150">
      <formula>2</formula>
    </cfRule>
    <cfRule type="cellIs" priority="153" operator="equal" aboveAverage="0" equalAverage="0" bottom="0" percent="0" rank="0" text="" dxfId="151">
      <formula>"в"</formula>
    </cfRule>
    <cfRule type="cellIs" priority="154" operator="equal" aboveAverage="0" equalAverage="0" bottom="0" percent="0" rank="0" text="" dxfId="152">
      <formula>"от"</formula>
    </cfRule>
  </conditionalFormatting>
  <conditionalFormatting sqref="C20">
    <cfRule type="cellIs" priority="155" operator="equal" aboveAverage="0" equalAverage="0" bottom="0" percent="0" rank="0" text="" dxfId="153">
      <formula>2</formula>
    </cfRule>
    <cfRule type="cellIs" priority="156" operator="equal" aboveAverage="0" equalAverage="0" bottom="0" percent="0" rank="0" text="" dxfId="154">
      <formula>"в"</formula>
    </cfRule>
    <cfRule type="cellIs" priority="157" operator="equal" aboveAverage="0" equalAverage="0" bottom="0" percent="0" rank="0" text="" dxfId="155">
      <formula>"от"</formula>
    </cfRule>
  </conditionalFormatting>
  <conditionalFormatting sqref="C20">
    <cfRule type="cellIs" priority="158" operator="equal" aboveAverage="0" equalAverage="0" bottom="0" percent="0" rank="0" text="" dxfId="156">
      <formula>2</formula>
    </cfRule>
    <cfRule type="cellIs" priority="159" operator="equal" aboveAverage="0" equalAverage="0" bottom="0" percent="0" rank="0" text="" dxfId="157">
      <formula>"в"</formula>
    </cfRule>
    <cfRule type="cellIs" priority="160" operator="equal" aboveAverage="0" equalAverage="0" bottom="0" percent="0" rank="0" text="" dxfId="158">
      <formula>"от"</formula>
    </cfRule>
  </conditionalFormatting>
  <conditionalFormatting sqref="F20">
    <cfRule type="cellIs" priority="161" operator="equal" aboveAverage="0" equalAverage="0" bottom="0" percent="0" rank="0" text="" dxfId="159">
      <formula>2</formula>
    </cfRule>
    <cfRule type="cellIs" priority="162" operator="equal" aboveAverage="0" equalAverage="0" bottom="0" percent="0" rank="0" text="" dxfId="160">
      <formula>"в"</formula>
    </cfRule>
    <cfRule type="cellIs" priority="163" operator="equal" aboveAverage="0" equalAverage="0" bottom="0" percent="0" rank="0" text="" dxfId="161">
      <formula>"от"</formula>
    </cfRule>
  </conditionalFormatting>
  <conditionalFormatting sqref="F20">
    <cfRule type="cellIs" priority="164" operator="equal" aboveAverage="0" equalAverage="0" bottom="0" percent="0" rank="0" text="" dxfId="162">
      <formula>2</formula>
    </cfRule>
    <cfRule type="cellIs" priority="165" operator="equal" aboveAverage="0" equalAverage="0" bottom="0" percent="0" rank="0" text="" dxfId="163">
      <formula>"в"</formula>
    </cfRule>
    <cfRule type="cellIs" priority="166" operator="equal" aboveAverage="0" equalAverage="0" bottom="0" percent="0" rank="0" text="" dxfId="164">
      <formula>"от"</formula>
    </cfRule>
  </conditionalFormatting>
  <conditionalFormatting sqref="M20">
    <cfRule type="cellIs" priority="167" operator="equal" aboveAverage="0" equalAverage="0" bottom="0" percent="0" rank="0" text="" dxfId="165">
      <formula>2</formula>
    </cfRule>
    <cfRule type="cellIs" priority="168" operator="equal" aboveAverage="0" equalAverage="0" bottom="0" percent="0" rank="0" text="" dxfId="166">
      <formula>"в"</formula>
    </cfRule>
    <cfRule type="cellIs" priority="169" operator="equal" aboveAverage="0" equalAverage="0" bottom="0" percent="0" rank="0" text="" dxfId="167">
      <formula>"от"</formula>
    </cfRule>
  </conditionalFormatting>
  <conditionalFormatting sqref="M20">
    <cfRule type="cellIs" priority="170" operator="equal" aboveAverage="0" equalAverage="0" bottom="0" percent="0" rank="0" text="" dxfId="168">
      <formula>2</formula>
    </cfRule>
    <cfRule type="cellIs" priority="171" operator="equal" aboveAverage="0" equalAverage="0" bottom="0" percent="0" rank="0" text="" dxfId="169">
      <formula>"в"</formula>
    </cfRule>
    <cfRule type="cellIs" priority="172" operator="equal" aboveAverage="0" equalAverage="0" bottom="0" percent="0" rank="0" text="" dxfId="170">
      <formula>"от"</formula>
    </cfRule>
  </conditionalFormatting>
  <conditionalFormatting sqref="T20">
    <cfRule type="cellIs" priority="173" operator="equal" aboveAverage="0" equalAverage="0" bottom="0" percent="0" rank="0" text="" dxfId="171">
      <formula>2</formula>
    </cfRule>
    <cfRule type="cellIs" priority="174" operator="equal" aboveAverage="0" equalAverage="0" bottom="0" percent="0" rank="0" text="" dxfId="172">
      <formula>"в"</formula>
    </cfRule>
    <cfRule type="cellIs" priority="175" operator="equal" aboveAverage="0" equalAverage="0" bottom="0" percent="0" rank="0" text="" dxfId="173">
      <formula>"от"</formula>
    </cfRule>
  </conditionalFormatting>
  <conditionalFormatting sqref="T20">
    <cfRule type="cellIs" priority="176" operator="equal" aboveAverage="0" equalAverage="0" bottom="0" percent="0" rank="0" text="" dxfId="174">
      <formula>2</formula>
    </cfRule>
    <cfRule type="cellIs" priority="177" operator="equal" aboveAverage="0" equalAverage="0" bottom="0" percent="0" rank="0" text="" dxfId="175">
      <formula>"в"</formula>
    </cfRule>
    <cfRule type="cellIs" priority="178" operator="equal" aboveAverage="0" equalAverage="0" bottom="0" percent="0" rank="0" text="" dxfId="176">
      <formula>"от"</formula>
    </cfRule>
  </conditionalFormatting>
  <conditionalFormatting sqref="X20">
    <cfRule type="cellIs" priority="179" operator="equal" aboveAverage="0" equalAverage="0" bottom="0" percent="0" rank="0" text="" dxfId="177">
      <formula>2</formula>
    </cfRule>
    <cfRule type="cellIs" priority="180" operator="equal" aboveAverage="0" equalAverage="0" bottom="0" percent="0" rank="0" text="" dxfId="178">
      <formula>"в"</formula>
    </cfRule>
    <cfRule type="cellIs" priority="181" operator="equal" aboveAverage="0" equalAverage="0" bottom="0" percent="0" rank="0" text="" dxfId="179">
      <formula>"от"</formula>
    </cfRule>
  </conditionalFormatting>
  <conditionalFormatting sqref="X20">
    <cfRule type="cellIs" priority="182" operator="equal" aboveAverage="0" equalAverage="0" bottom="0" percent="0" rank="0" text="" dxfId="180">
      <formula>2</formula>
    </cfRule>
    <cfRule type="cellIs" priority="183" operator="equal" aboveAverage="0" equalAverage="0" bottom="0" percent="0" rank="0" text="" dxfId="181">
      <formula>"в"</formula>
    </cfRule>
    <cfRule type="cellIs" priority="184" operator="equal" aboveAverage="0" equalAverage="0" bottom="0" percent="0" rank="0" text="" dxfId="182">
      <formula>"от"</formula>
    </cfRule>
  </conditionalFormatting>
  <conditionalFormatting sqref="AE20">
    <cfRule type="cellIs" priority="185" operator="equal" aboveAverage="0" equalAverage="0" bottom="0" percent="0" rank="0" text="" dxfId="183">
      <formula>2</formula>
    </cfRule>
    <cfRule type="cellIs" priority="186" operator="equal" aboveAverage="0" equalAverage="0" bottom="0" percent="0" rank="0" text="" dxfId="184">
      <formula>"в"</formula>
    </cfRule>
    <cfRule type="cellIs" priority="187" operator="equal" aboveAverage="0" equalAverage="0" bottom="0" percent="0" rank="0" text="" dxfId="185">
      <formula>"от"</formula>
    </cfRule>
  </conditionalFormatting>
  <conditionalFormatting sqref="AE20">
    <cfRule type="cellIs" priority="188" operator="equal" aboveAverage="0" equalAverage="0" bottom="0" percent="0" rank="0" text="" dxfId="186">
      <formula>2</formula>
    </cfRule>
    <cfRule type="cellIs" priority="189" operator="equal" aboveAverage="0" equalAverage="0" bottom="0" percent="0" rank="0" text="" dxfId="187">
      <formula>"в"</formula>
    </cfRule>
    <cfRule type="cellIs" priority="190" operator="equal" aboveAverage="0" equalAverage="0" bottom="0" percent="0" rank="0" text="" dxfId="188">
      <formula>"от"</formula>
    </cfRule>
  </conditionalFormatting>
  <conditionalFormatting sqref="F16">
    <cfRule type="cellIs" priority="191" operator="equal" aboveAverage="0" equalAverage="0" bottom="0" percent="0" rank="0" text="" dxfId="189">
      <formula>2</formula>
    </cfRule>
    <cfRule type="cellIs" priority="192" operator="equal" aboveAverage="0" equalAverage="0" bottom="0" percent="0" rank="0" text="" dxfId="190">
      <formula>"в"</formula>
    </cfRule>
    <cfRule type="cellIs" priority="193" operator="equal" aboveAverage="0" equalAverage="0" bottom="0" percent="0" rank="0" text="" dxfId="191">
      <formula>"от"</formula>
    </cfRule>
  </conditionalFormatting>
  <conditionalFormatting sqref="L16:M16">
    <cfRule type="cellIs" priority="194" operator="equal" aboveAverage="0" equalAverage="0" bottom="0" percent="0" rank="0" text="" dxfId="192">
      <formula>2</formula>
    </cfRule>
    <cfRule type="cellIs" priority="195" operator="equal" aboveAverage="0" equalAverage="0" bottom="0" percent="0" rank="0" text="" dxfId="193">
      <formula>"в"</formula>
    </cfRule>
    <cfRule type="cellIs" priority="196" operator="equal" aboveAverage="0" equalAverage="0" bottom="0" percent="0" rank="0" text="" dxfId="194">
      <formula>"от"</formula>
    </cfRule>
  </conditionalFormatting>
  <conditionalFormatting sqref="S16:T16">
    <cfRule type="cellIs" priority="197" operator="equal" aboveAverage="0" equalAverage="0" bottom="0" percent="0" rank="0" text="" dxfId="195">
      <formula>2</formula>
    </cfRule>
    <cfRule type="cellIs" priority="198" operator="equal" aboveAverage="0" equalAverage="0" bottom="0" percent="0" rank="0" text="" dxfId="196">
      <formula>"в"</formula>
    </cfRule>
    <cfRule type="cellIs" priority="199" operator="equal" aboveAverage="0" equalAverage="0" bottom="0" percent="0" rank="0" text="" dxfId="197">
      <formula>"от"</formula>
    </cfRule>
  </conditionalFormatting>
  <conditionalFormatting sqref="Z16:AA16">
    <cfRule type="cellIs" priority="200" operator="equal" aboveAverage="0" equalAverage="0" bottom="0" percent="0" rank="0" text="" dxfId="198">
      <formula>2</formula>
    </cfRule>
    <cfRule type="cellIs" priority="201" operator="equal" aboveAverage="0" equalAverage="0" bottom="0" percent="0" rank="0" text="" dxfId="199">
      <formula>"в"</formula>
    </cfRule>
    <cfRule type="cellIs" priority="202" operator="equal" aboveAverage="0" equalAverage="0" bottom="0" percent="0" rank="0" text="" dxfId="200">
      <formula>"от"</formula>
    </cfRule>
  </conditionalFormatting>
  <conditionalFormatting sqref="H17:I17">
    <cfRule type="cellIs" priority="203" operator="equal" aboveAverage="0" equalAverage="0" bottom="0" percent="0" rank="0" text="" dxfId="201">
      <formula>2</formula>
    </cfRule>
    <cfRule type="cellIs" priority="204" operator="equal" aboveAverage="0" equalAverage="0" bottom="0" percent="0" rank="0" text="" dxfId="202">
      <formula>"в"</formula>
    </cfRule>
    <cfRule type="cellIs" priority="205" operator="equal" aboveAverage="0" equalAverage="0" bottom="0" percent="0" rank="0" text="" dxfId="203">
      <formula>"от"</formula>
    </cfRule>
  </conditionalFormatting>
  <conditionalFormatting sqref="O17:P17">
    <cfRule type="cellIs" priority="206" operator="equal" aboveAverage="0" equalAverage="0" bottom="0" percent="0" rank="0" text="" dxfId="204">
      <formula>2</formula>
    </cfRule>
    <cfRule type="cellIs" priority="207" operator="equal" aboveAverage="0" equalAverage="0" bottom="0" percent="0" rank="0" text="" dxfId="205">
      <formula>"в"</formula>
    </cfRule>
    <cfRule type="cellIs" priority="208" operator="equal" aboveAverage="0" equalAverage="0" bottom="0" percent="0" rank="0" text="" dxfId="206">
      <formula>"от"</formula>
    </cfRule>
  </conditionalFormatting>
  <conditionalFormatting sqref="V17:W17">
    <cfRule type="cellIs" priority="209" operator="equal" aboveAverage="0" equalAverage="0" bottom="0" percent="0" rank="0" text="" dxfId="207">
      <formula>2</formula>
    </cfRule>
    <cfRule type="cellIs" priority="210" operator="equal" aboveAverage="0" equalAverage="0" bottom="0" percent="0" rank="0" text="" dxfId="208">
      <formula>"в"</formula>
    </cfRule>
    <cfRule type="cellIs" priority="211" operator="equal" aboveAverage="0" equalAverage="0" bottom="0" percent="0" rank="0" text="" dxfId="209">
      <formula>"от"</formula>
    </cfRule>
  </conditionalFormatting>
  <conditionalFormatting sqref="AC17:AD17">
    <cfRule type="cellIs" priority="212" operator="equal" aboveAverage="0" equalAverage="0" bottom="0" percent="0" rank="0" text="" dxfId="210">
      <formula>2</formula>
    </cfRule>
    <cfRule type="cellIs" priority="213" operator="equal" aboveAverage="0" equalAverage="0" bottom="0" percent="0" rank="0" text="" dxfId="211">
      <formula>"в"</formula>
    </cfRule>
    <cfRule type="cellIs" priority="214" operator="equal" aboveAverage="0" equalAverage="0" bottom="0" percent="0" rank="0" text="" dxfId="212">
      <formula>"от"</formula>
    </cfRule>
  </conditionalFormatting>
  <conditionalFormatting sqref="C18,Q18,X18,AE18">
    <cfRule type="cellIs" priority="215" operator="equal" aboveAverage="0" equalAverage="0" bottom="0" percent="0" rank="0" text="" dxfId="213">
      <formula>2</formula>
    </cfRule>
    <cfRule type="cellIs" priority="216" operator="equal" aboveAverage="0" equalAverage="0" bottom="0" percent="0" rank="0" text="" dxfId="214">
      <formula>"в"</formula>
    </cfRule>
    <cfRule type="cellIs" priority="217" operator="equal" aboveAverage="0" equalAverage="0" bottom="0" percent="0" rank="0" text="" dxfId="215">
      <formula>"от"</formula>
    </cfRule>
  </conditionalFormatting>
  <conditionalFormatting sqref="C19">
    <cfRule type="cellIs" priority="218" operator="equal" aboveAverage="0" equalAverage="0" bottom="0" percent="0" rank="0" text="" dxfId="216">
      <formula>2</formula>
    </cfRule>
    <cfRule type="cellIs" priority="219" operator="equal" aboveAverage="0" equalAverage="0" bottom="0" percent="0" rank="0" text="" dxfId="217">
      <formula>"в"</formula>
    </cfRule>
    <cfRule type="cellIs" priority="220" operator="equal" aboveAverage="0" equalAverage="0" bottom="0" percent="0" rank="0" text="" dxfId="218">
      <formula>"от"</formula>
    </cfRule>
  </conditionalFormatting>
  <conditionalFormatting sqref="J19:K19">
    <cfRule type="cellIs" priority="221" operator="equal" aboveAverage="0" equalAverage="0" bottom="0" percent="0" rank="0" text="" dxfId="219">
      <formula>2</formula>
    </cfRule>
    <cfRule type="cellIs" priority="222" operator="equal" aboveAverage="0" equalAverage="0" bottom="0" percent="0" rank="0" text="" dxfId="220">
      <formula>"в"</formula>
    </cfRule>
    <cfRule type="cellIs" priority="223" operator="equal" aboveAverage="0" equalAverage="0" bottom="0" percent="0" rank="0" text="" dxfId="221">
      <formula>"от"</formula>
    </cfRule>
  </conditionalFormatting>
  <conditionalFormatting sqref="Q19:R19">
    <cfRule type="cellIs" priority="224" operator="equal" aboveAverage="0" equalAverage="0" bottom="0" percent="0" rank="0" text="" dxfId="222">
      <formula>2</formula>
    </cfRule>
    <cfRule type="cellIs" priority="225" operator="equal" aboveAverage="0" equalAverage="0" bottom="0" percent="0" rank="0" text="" dxfId="223">
      <formula>"в"</formula>
    </cfRule>
    <cfRule type="cellIs" priority="226" operator="equal" aboveAverage="0" equalAverage="0" bottom="0" percent="0" rank="0" text="" dxfId="224">
      <formula>"от"</formula>
    </cfRule>
  </conditionalFormatting>
  <conditionalFormatting sqref="X19:Y19">
    <cfRule type="cellIs" priority="227" operator="equal" aboveAverage="0" equalAverage="0" bottom="0" percent="0" rank="0" text="" dxfId="225">
      <formula>2</formula>
    </cfRule>
    <cfRule type="cellIs" priority="228" operator="equal" aboveAverage="0" equalAverage="0" bottom="0" percent="0" rank="0" text="" dxfId="226">
      <formula>"в"</formula>
    </cfRule>
    <cfRule type="cellIs" priority="229" operator="equal" aboveAverage="0" equalAverage="0" bottom="0" percent="0" rank="0" text="" dxfId="227">
      <formula>"от"</formula>
    </cfRule>
  </conditionalFormatting>
  <conditionalFormatting sqref="AE19:AF19">
    <cfRule type="cellIs" priority="230" operator="equal" aboveAverage="0" equalAverage="0" bottom="0" percent="0" rank="0" text="" dxfId="228">
      <formula>2</formula>
    </cfRule>
    <cfRule type="cellIs" priority="231" operator="equal" aboveAverage="0" equalAverage="0" bottom="0" percent="0" rank="0" text="" dxfId="229">
      <formula>"в"</formula>
    </cfRule>
    <cfRule type="cellIs" priority="232" operator="equal" aboveAverage="0" equalAverage="0" bottom="0" percent="0" rank="0" text="" dxfId="230">
      <formula>"от"</formula>
    </cfRule>
  </conditionalFormatting>
  <conditionalFormatting sqref="AG19">
    <cfRule type="cellIs" priority="233" operator="equal" aboveAverage="0" equalAverage="0" bottom="0" percent="0" rank="0" text="" dxfId="231">
      <formula>2</formula>
    </cfRule>
    <cfRule type="cellIs" priority="234" operator="equal" aboveAverage="0" equalAverage="0" bottom="0" percent="0" rank="0" text="" dxfId="232">
      <formula>"в"</formula>
    </cfRule>
    <cfRule type="cellIs" priority="235" operator="equal" aboveAverage="0" equalAverage="0" bottom="0" percent="0" rank="0" text="" dxfId="233">
      <formula>"от"</formula>
    </cfRule>
  </conditionalFormatting>
  <conditionalFormatting sqref="AA19">
    <cfRule type="cellIs" priority="236" operator="equal" aboveAverage="0" equalAverage="0" bottom="0" percent="0" rank="0" text="" dxfId="234">
      <formula>2</formula>
    </cfRule>
    <cfRule type="cellIs" priority="237" operator="equal" aboveAverage="0" equalAverage="0" bottom="0" percent="0" rank="0" text="" dxfId="235">
      <formula>"в"</formula>
    </cfRule>
    <cfRule type="cellIs" priority="238" operator="equal" aboveAverage="0" equalAverage="0" bottom="0" percent="0" rank="0" text="" dxfId="236">
      <formula>"от"</formula>
    </cfRule>
  </conditionalFormatting>
  <conditionalFormatting sqref="U20">
    <cfRule type="cellIs" priority="239" operator="equal" aboveAverage="0" equalAverage="0" bottom="0" percent="0" rank="0" text="" dxfId="237">
      <formula>2</formula>
    </cfRule>
    <cfRule type="cellIs" priority="240" operator="equal" aboveAverage="0" equalAverage="0" bottom="0" percent="0" rank="0" text="" dxfId="238">
      <formula>"в"</formula>
    </cfRule>
    <cfRule type="cellIs" priority="241" operator="equal" aboveAverage="0" equalAverage="0" bottom="0" percent="0" rank="0" text="" dxfId="239">
      <formula>"от"</formula>
    </cfRule>
  </conditionalFormatting>
  <conditionalFormatting sqref="AI18:AJ18">
    <cfRule type="cellIs" priority="242" operator="greaterThan" aboveAverage="0" equalAverage="0" bottom="0" percent="0" rank="0" text="" dxfId="240">
      <formula>3</formula>
    </cfRule>
  </conditionalFormatting>
  <conditionalFormatting sqref="Q17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AE17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W20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I20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H16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AB16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N20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L15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F15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E18:F18,D19:I19,H18:J18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E18:F18,D19:I19,H18:J18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D18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G18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I16:J16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G15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H15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I14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J14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D14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D20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D20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E17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E17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F17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F17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L17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L17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M17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M17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E16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E16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K18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J20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J20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K20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K20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H20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H20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O19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O19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P19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P19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K17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K17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N15,U15,AB15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O15,V15,AC15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M15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P14,W14,AD14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Q14,X14,AE14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N18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N18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O18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O18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O20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O20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R20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R20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conditionalFormatting sqref="V20">
    <cfRule type="cellIs" priority="414" operator="equal" aboveAverage="0" equalAverage="0" bottom="0" percent="0" rank="0" text="" dxfId="412">
      <formula>2</formula>
    </cfRule>
    <cfRule type="cellIs" priority="415" operator="equal" aboveAverage="0" equalAverage="0" bottom="0" percent="0" rank="0" text="" dxfId="413">
      <formula>"в"</formula>
    </cfRule>
    <cfRule type="cellIs" priority="416" operator="equal" aboveAverage="0" equalAverage="0" bottom="0" percent="0" rank="0" text="" dxfId="414">
      <formula>"от"</formula>
    </cfRule>
  </conditionalFormatting>
  <conditionalFormatting sqref="V20">
    <cfRule type="cellIs" priority="417" operator="equal" aboveAverage="0" equalAverage="0" bottom="0" percent="0" rank="0" text="" dxfId="415">
      <formula>2</formula>
    </cfRule>
    <cfRule type="cellIs" priority="418" operator="equal" aboveAverage="0" equalAverage="0" bottom="0" percent="0" rank="0" text="" dxfId="416">
      <formula>"в"</formula>
    </cfRule>
    <cfRule type="cellIs" priority="419" operator="equal" aboveAverage="0" equalAverage="0" bottom="0" percent="0" rank="0" text="" dxfId="417">
      <formula>"от"</formula>
    </cfRule>
  </conditionalFormatting>
  <conditionalFormatting sqref="Y20">
    <cfRule type="cellIs" priority="420" operator="equal" aboveAverage="0" equalAverage="0" bottom="0" percent="0" rank="0" text="" dxfId="418">
      <formula>2</formula>
    </cfRule>
    <cfRule type="cellIs" priority="421" operator="equal" aboveAverage="0" equalAverage="0" bottom="0" percent="0" rank="0" text="" dxfId="419">
      <formula>"в"</formula>
    </cfRule>
    <cfRule type="cellIs" priority="422" operator="equal" aboveAverage="0" equalAverage="0" bottom="0" percent="0" rank="0" text="" dxfId="420">
      <formula>"от"</formula>
    </cfRule>
  </conditionalFormatting>
  <conditionalFormatting sqref="Y20">
    <cfRule type="cellIs" priority="423" operator="equal" aboveAverage="0" equalAverage="0" bottom="0" percent="0" rank="0" text="" dxfId="421">
      <formula>2</formula>
    </cfRule>
    <cfRule type="cellIs" priority="424" operator="equal" aboveAverage="0" equalAverage="0" bottom="0" percent="0" rank="0" text="" dxfId="422">
      <formula>"в"</formula>
    </cfRule>
    <cfRule type="cellIs" priority="425" operator="equal" aboveAverage="0" equalAverage="0" bottom="0" percent="0" rank="0" text="" dxfId="423">
      <formula>"от"</formula>
    </cfRule>
  </conditionalFormatting>
  <conditionalFormatting sqref="AC20">
    <cfRule type="cellIs" priority="426" operator="equal" aboveAverage="0" equalAverage="0" bottom="0" percent="0" rank="0" text="" dxfId="424">
      <formula>2</formula>
    </cfRule>
    <cfRule type="cellIs" priority="427" operator="equal" aboveAverage="0" equalAverage="0" bottom="0" percent="0" rank="0" text="" dxfId="425">
      <formula>"в"</formula>
    </cfRule>
    <cfRule type="cellIs" priority="428" operator="equal" aboveAverage="0" equalAverage="0" bottom="0" percent="0" rank="0" text="" dxfId="426">
      <formula>"от"</formula>
    </cfRule>
  </conditionalFormatting>
  <conditionalFormatting sqref="AC20">
    <cfRule type="cellIs" priority="429" operator="equal" aboveAverage="0" equalAverage="0" bottom="0" percent="0" rank="0" text="" dxfId="427">
      <formula>2</formula>
    </cfRule>
    <cfRule type="cellIs" priority="430" operator="equal" aboveAverage="0" equalAverage="0" bottom="0" percent="0" rank="0" text="" dxfId="428">
      <formula>"в"</formula>
    </cfRule>
    <cfRule type="cellIs" priority="431" operator="equal" aboveAverage="0" equalAverage="0" bottom="0" percent="0" rank="0" text="" dxfId="429">
      <formula>"от"</formula>
    </cfRule>
  </conditionalFormatting>
  <conditionalFormatting sqref="AF20">
    <cfRule type="cellIs" priority="432" operator="equal" aboveAverage="0" equalAverage="0" bottom="0" percent="0" rank="0" text="" dxfId="430">
      <formula>2</formula>
    </cfRule>
    <cfRule type="cellIs" priority="433" operator="equal" aboveAverage="0" equalAverage="0" bottom="0" percent="0" rank="0" text="" dxfId="431">
      <formula>"в"</formula>
    </cfRule>
    <cfRule type="cellIs" priority="434" operator="equal" aboveAverage="0" equalAverage="0" bottom="0" percent="0" rank="0" text="" dxfId="432">
      <formula>"от"</formula>
    </cfRule>
  </conditionalFormatting>
  <conditionalFormatting sqref="AF20">
    <cfRule type="cellIs" priority="435" operator="equal" aboveAverage="0" equalAverage="0" bottom="0" percent="0" rank="0" text="" dxfId="433">
      <formula>2</formula>
    </cfRule>
    <cfRule type="cellIs" priority="436" operator="equal" aboveAverage="0" equalAverage="0" bottom="0" percent="0" rank="0" text="" dxfId="434">
      <formula>"в"</formula>
    </cfRule>
    <cfRule type="cellIs" priority="437" operator="equal" aboveAverage="0" equalAverage="0" bottom="0" percent="0" rank="0" text="" dxfId="435">
      <formula>"от"</formula>
    </cfRule>
  </conditionalFormatting>
  <conditionalFormatting sqref="P16">
    <cfRule type="cellIs" priority="438" operator="equal" aboveAverage="0" equalAverage="0" bottom="0" percent="0" rank="0" text="" dxfId="436">
      <formula>2</formula>
    </cfRule>
    <cfRule type="cellIs" priority="439" operator="equal" aboveAverage="0" equalAverage="0" bottom="0" percent="0" rank="0" text="" dxfId="437">
      <formula>"в"</formula>
    </cfRule>
    <cfRule type="cellIs" priority="440" operator="equal" aboveAverage="0" equalAverage="0" bottom="0" percent="0" rank="0" text="" dxfId="438">
      <formula>"от"</formula>
    </cfRule>
  </conditionalFormatting>
  <conditionalFormatting sqref="P16">
    <cfRule type="cellIs" priority="441" operator="equal" aboveAverage="0" equalAverage="0" bottom="0" percent="0" rank="0" text="" dxfId="439">
      <formula>2</formula>
    </cfRule>
    <cfRule type="cellIs" priority="442" operator="equal" aboveAverage="0" equalAverage="0" bottom="0" percent="0" rank="0" text="" dxfId="440">
      <formula>"в"</formula>
    </cfRule>
    <cfRule type="cellIs" priority="443" operator="equal" aboveAverage="0" equalAverage="0" bottom="0" percent="0" rank="0" text="" dxfId="441">
      <formula>"от"</formula>
    </cfRule>
  </conditionalFormatting>
  <conditionalFormatting sqref="Q16">
    <cfRule type="cellIs" priority="444" operator="equal" aboveAverage="0" equalAverage="0" bottom="0" percent="0" rank="0" text="" dxfId="442">
      <formula>2</formula>
    </cfRule>
    <cfRule type="cellIs" priority="445" operator="equal" aboveAverage="0" equalAverage="0" bottom="0" percent="0" rank="0" text="" dxfId="443">
      <formula>"в"</formula>
    </cfRule>
    <cfRule type="cellIs" priority="446" operator="equal" aboveAverage="0" equalAverage="0" bottom="0" percent="0" rank="0" text="" dxfId="444">
      <formula>"от"</formula>
    </cfRule>
  </conditionalFormatting>
  <conditionalFormatting sqref="Q16">
    <cfRule type="cellIs" priority="447" operator="equal" aboveAverage="0" equalAverage="0" bottom="0" percent="0" rank="0" text="" dxfId="445">
      <formula>2</formula>
    </cfRule>
    <cfRule type="cellIs" priority="448" operator="equal" aboveAverage="0" equalAverage="0" bottom="0" percent="0" rank="0" text="" dxfId="446">
      <formula>"в"</formula>
    </cfRule>
    <cfRule type="cellIs" priority="449" operator="equal" aboveAverage="0" equalAverage="0" bottom="0" percent="0" rank="0" text="" dxfId="447">
      <formula>"от"</formula>
    </cfRule>
  </conditionalFormatting>
  <conditionalFormatting sqref="R16">
    <cfRule type="cellIs" priority="450" operator="equal" aboveAverage="0" equalAverage="0" bottom="0" percent="0" rank="0" text="" dxfId="448">
      <formula>2</formula>
    </cfRule>
    <cfRule type="cellIs" priority="451" operator="equal" aboveAverage="0" equalAverage="0" bottom="0" percent="0" rank="0" text="" dxfId="449">
      <formula>"в"</formula>
    </cfRule>
    <cfRule type="cellIs" priority="452" operator="equal" aboveAverage="0" equalAverage="0" bottom="0" percent="0" rank="0" text="" dxfId="450">
      <formula>"от"</formula>
    </cfRule>
  </conditionalFormatting>
  <conditionalFormatting sqref="R16">
    <cfRule type="cellIs" priority="453" operator="equal" aboveAverage="0" equalAverage="0" bottom="0" percent="0" rank="0" text="" dxfId="451">
      <formula>2</formula>
    </cfRule>
    <cfRule type="cellIs" priority="454" operator="equal" aboveAverage="0" equalAverage="0" bottom="0" percent="0" rank="0" text="" dxfId="452">
      <formula>"в"</formula>
    </cfRule>
    <cfRule type="cellIs" priority="455" operator="equal" aboveAverage="0" equalAverage="0" bottom="0" percent="0" rank="0" text="" dxfId="453">
      <formula>"от"</formula>
    </cfRule>
  </conditionalFormatting>
  <conditionalFormatting sqref="S17">
    <cfRule type="cellIs" priority="456" operator="equal" aboveAverage="0" equalAverage="0" bottom="0" percent="0" rank="0" text="" dxfId="454">
      <formula>2</formula>
    </cfRule>
    <cfRule type="cellIs" priority="457" operator="equal" aboveAverage="0" equalAverage="0" bottom="0" percent="0" rank="0" text="" dxfId="455">
      <formula>"в"</formula>
    </cfRule>
    <cfRule type="cellIs" priority="458" operator="equal" aboveAverage="0" equalAverage="0" bottom="0" percent="0" rank="0" text="" dxfId="456">
      <formula>"от"</formula>
    </cfRule>
  </conditionalFormatting>
  <conditionalFormatting sqref="S17">
    <cfRule type="cellIs" priority="459" operator="equal" aboveAverage="0" equalAverage="0" bottom="0" percent="0" rank="0" text="" dxfId="457">
      <formula>2</formula>
    </cfRule>
    <cfRule type="cellIs" priority="460" operator="equal" aboveAverage="0" equalAverage="0" bottom="0" percent="0" rank="0" text="" dxfId="458">
      <formula>"в"</formula>
    </cfRule>
    <cfRule type="cellIs" priority="461" operator="equal" aboveAverage="0" equalAverage="0" bottom="0" percent="0" rank="0" text="" dxfId="459">
      <formula>"от"</formula>
    </cfRule>
  </conditionalFormatting>
  <conditionalFormatting sqref="T17">
    <cfRule type="cellIs" priority="462" operator="equal" aboveAverage="0" equalAverage="0" bottom="0" percent="0" rank="0" text="" dxfId="460">
      <formula>2</formula>
    </cfRule>
    <cfRule type="cellIs" priority="463" operator="equal" aboveAverage="0" equalAverage="0" bottom="0" percent="0" rank="0" text="" dxfId="461">
      <formula>"в"</formula>
    </cfRule>
    <cfRule type="cellIs" priority="464" operator="equal" aboveAverage="0" equalAverage="0" bottom="0" percent="0" rank="0" text="" dxfId="462">
      <formula>"от"</formula>
    </cfRule>
  </conditionalFormatting>
  <conditionalFormatting sqref="T17">
    <cfRule type="cellIs" priority="465" operator="equal" aboveAverage="0" equalAverage="0" bottom="0" percent="0" rank="0" text="" dxfId="463">
      <formula>2</formula>
    </cfRule>
    <cfRule type="cellIs" priority="466" operator="equal" aboveAverage="0" equalAverage="0" bottom="0" percent="0" rank="0" text="" dxfId="464">
      <formula>"в"</formula>
    </cfRule>
    <cfRule type="cellIs" priority="467" operator="equal" aboveAverage="0" equalAverage="0" bottom="0" percent="0" rank="0" text="" dxfId="465">
      <formula>"от"</formula>
    </cfRule>
  </conditionalFormatting>
  <conditionalFormatting sqref="U19">
    <cfRule type="cellIs" priority="468" operator="equal" aboveAverage="0" equalAverage="0" bottom="0" percent="0" rank="0" text="" dxfId="466">
      <formula>2</formula>
    </cfRule>
    <cfRule type="cellIs" priority="469" operator="equal" aboveAverage="0" equalAverage="0" bottom="0" percent="0" rank="0" text="" dxfId="467">
      <formula>"в"</formula>
    </cfRule>
    <cfRule type="cellIs" priority="470" operator="equal" aboveAverage="0" equalAverage="0" bottom="0" percent="0" rank="0" text="" dxfId="468">
      <formula>"от"</formula>
    </cfRule>
  </conditionalFormatting>
  <conditionalFormatting sqref="U19">
    <cfRule type="cellIs" priority="471" operator="equal" aboveAverage="0" equalAverage="0" bottom="0" percent="0" rank="0" text="" dxfId="469">
      <formula>2</formula>
    </cfRule>
    <cfRule type="cellIs" priority="472" operator="equal" aboveAverage="0" equalAverage="0" bottom="0" percent="0" rank="0" text="" dxfId="470">
      <formula>"в"</formula>
    </cfRule>
    <cfRule type="cellIs" priority="473" operator="equal" aboveAverage="0" equalAverage="0" bottom="0" percent="0" rank="0" text="" dxfId="471">
      <formula>"от"</formula>
    </cfRule>
  </conditionalFormatting>
  <conditionalFormatting sqref="V19">
    <cfRule type="cellIs" priority="474" operator="equal" aboveAverage="0" equalAverage="0" bottom="0" percent="0" rank="0" text="" dxfId="472">
      <formula>2</formula>
    </cfRule>
    <cfRule type="cellIs" priority="475" operator="equal" aboveAverage="0" equalAverage="0" bottom="0" percent="0" rank="0" text="" dxfId="473">
      <formula>"в"</formula>
    </cfRule>
    <cfRule type="cellIs" priority="476" operator="equal" aboveAverage="0" equalAverage="0" bottom="0" percent="0" rank="0" text="" dxfId="474">
      <formula>"от"</formula>
    </cfRule>
  </conditionalFormatting>
  <conditionalFormatting sqref="V19">
    <cfRule type="cellIs" priority="477" operator="equal" aboveAverage="0" equalAverage="0" bottom="0" percent="0" rank="0" text="" dxfId="475">
      <formula>2</formula>
    </cfRule>
    <cfRule type="cellIs" priority="478" operator="equal" aboveAverage="0" equalAverage="0" bottom="0" percent="0" rank="0" text="" dxfId="476">
      <formula>"в"</formula>
    </cfRule>
    <cfRule type="cellIs" priority="479" operator="equal" aboveAverage="0" equalAverage="0" bottom="0" percent="0" rank="0" text="" dxfId="477">
      <formula>"от"</formula>
    </cfRule>
  </conditionalFormatting>
  <conditionalFormatting sqref="R18">
    <cfRule type="cellIs" priority="480" operator="equal" aboveAverage="0" equalAverage="0" bottom="0" percent="0" rank="0" text="" dxfId="478">
      <formula>2</formula>
    </cfRule>
    <cfRule type="cellIs" priority="481" operator="equal" aboveAverage="0" equalAverage="0" bottom="0" percent="0" rank="0" text="" dxfId="479">
      <formula>"в"</formula>
    </cfRule>
    <cfRule type="cellIs" priority="482" operator="equal" aboveAverage="0" equalAverage="0" bottom="0" percent="0" rank="0" text="" dxfId="480">
      <formula>"от"</formula>
    </cfRule>
  </conditionalFormatting>
  <conditionalFormatting sqref="R18">
    <cfRule type="cellIs" priority="483" operator="equal" aboveAverage="0" equalAverage="0" bottom="0" percent="0" rank="0" text="" dxfId="481">
      <formula>2</formula>
    </cfRule>
    <cfRule type="cellIs" priority="484" operator="equal" aboveAverage="0" equalAverage="0" bottom="0" percent="0" rank="0" text="" dxfId="482">
      <formula>"в"</formula>
    </cfRule>
    <cfRule type="cellIs" priority="485" operator="equal" aboveAverage="0" equalAverage="0" bottom="0" percent="0" rank="0" text="" dxfId="483">
      <formula>"от"</formula>
    </cfRule>
  </conditionalFormatting>
  <conditionalFormatting sqref="U18">
    <cfRule type="cellIs" priority="486" operator="equal" aboveAverage="0" equalAverage="0" bottom="0" percent="0" rank="0" text="" dxfId="484">
      <formula>2</formula>
    </cfRule>
    <cfRule type="cellIs" priority="487" operator="equal" aboveAverage="0" equalAverage="0" bottom="0" percent="0" rank="0" text="" dxfId="485">
      <formula>"в"</formula>
    </cfRule>
    <cfRule type="cellIs" priority="488" operator="equal" aboveAverage="0" equalAverage="0" bottom="0" percent="0" rank="0" text="" dxfId="486">
      <formula>"от"</formula>
    </cfRule>
  </conditionalFormatting>
  <conditionalFormatting sqref="U18">
    <cfRule type="cellIs" priority="489" operator="equal" aboveAverage="0" equalAverage="0" bottom="0" percent="0" rank="0" text="" dxfId="487">
      <formula>2</formula>
    </cfRule>
    <cfRule type="cellIs" priority="490" operator="equal" aboveAverage="0" equalAverage="0" bottom="0" percent="0" rank="0" text="" dxfId="488">
      <formula>"в"</formula>
    </cfRule>
    <cfRule type="cellIs" priority="491" operator="equal" aboveAverage="0" equalAverage="0" bottom="0" percent="0" rank="0" text="" dxfId="489">
      <formula>"от"</formula>
    </cfRule>
  </conditionalFormatting>
  <conditionalFormatting sqref="Y18">
    <cfRule type="cellIs" priority="492" operator="equal" aboveAverage="0" equalAverage="0" bottom="0" percent="0" rank="0" text="" dxfId="490">
      <formula>2</formula>
    </cfRule>
    <cfRule type="cellIs" priority="493" operator="equal" aboveAverage="0" equalAverage="0" bottom="0" percent="0" rank="0" text="" dxfId="491">
      <formula>"в"</formula>
    </cfRule>
    <cfRule type="cellIs" priority="494" operator="equal" aboveAverage="0" equalAverage="0" bottom="0" percent="0" rank="0" text="" dxfId="492">
      <formula>"от"</formula>
    </cfRule>
  </conditionalFormatting>
  <conditionalFormatting sqref="Y18">
    <cfRule type="cellIs" priority="495" operator="equal" aboveAverage="0" equalAverage="0" bottom="0" percent="0" rank="0" text="" dxfId="493">
      <formula>2</formula>
    </cfRule>
    <cfRule type="cellIs" priority="496" operator="equal" aboveAverage="0" equalAverage="0" bottom="0" percent="0" rank="0" text="" dxfId="494">
      <formula>"в"</formula>
    </cfRule>
    <cfRule type="cellIs" priority="497" operator="equal" aboveAverage="0" equalAverage="0" bottom="0" percent="0" rank="0" text="" dxfId="495">
      <formula>"от"</formula>
    </cfRule>
  </conditionalFormatting>
  <conditionalFormatting sqref="AB18">
    <cfRule type="cellIs" priority="498" operator="equal" aboveAverage="0" equalAverage="0" bottom="0" percent="0" rank="0" text="" dxfId="496">
      <formula>2</formula>
    </cfRule>
    <cfRule type="cellIs" priority="499" operator="equal" aboveAverage="0" equalAverage="0" bottom="0" percent="0" rank="0" text="" dxfId="497">
      <formula>"в"</formula>
    </cfRule>
    <cfRule type="cellIs" priority="500" operator="equal" aboveAverage="0" equalAverage="0" bottom="0" percent="0" rank="0" text="" dxfId="498">
      <formula>"от"</formula>
    </cfRule>
  </conditionalFormatting>
  <conditionalFormatting sqref="AB18">
    <cfRule type="cellIs" priority="501" operator="equal" aboveAverage="0" equalAverage="0" bottom="0" percent="0" rank="0" text="" dxfId="499">
      <formula>2</formula>
    </cfRule>
    <cfRule type="cellIs" priority="502" operator="equal" aboveAverage="0" equalAverage="0" bottom="0" percent="0" rank="0" text="" dxfId="500">
      <formula>"в"</formula>
    </cfRule>
    <cfRule type="cellIs" priority="503" operator="equal" aboveAverage="0" equalAverage="0" bottom="0" percent="0" rank="0" text="" dxfId="501">
      <formula>"от"</formula>
    </cfRule>
  </conditionalFormatting>
  <conditionalFormatting sqref="AF18">
    <cfRule type="cellIs" priority="504" operator="equal" aboveAverage="0" equalAverage="0" bottom="0" percent="0" rank="0" text="" dxfId="502">
      <formula>2</formula>
    </cfRule>
    <cfRule type="cellIs" priority="505" operator="equal" aboveAverage="0" equalAverage="0" bottom="0" percent="0" rank="0" text="" dxfId="503">
      <formula>"в"</formula>
    </cfRule>
    <cfRule type="cellIs" priority="506" operator="equal" aboveAverage="0" equalAverage="0" bottom="0" percent="0" rank="0" text="" dxfId="504">
      <formula>"от"</formula>
    </cfRule>
  </conditionalFormatting>
  <conditionalFormatting sqref="AF18">
    <cfRule type="cellIs" priority="507" operator="equal" aboveAverage="0" equalAverage="0" bottom="0" percent="0" rank="0" text="" dxfId="505">
      <formula>2</formula>
    </cfRule>
    <cfRule type="cellIs" priority="508" operator="equal" aboveAverage="0" equalAverage="0" bottom="0" percent="0" rank="0" text="" dxfId="506">
      <formula>"в"</formula>
    </cfRule>
    <cfRule type="cellIs" priority="509" operator="equal" aboveAverage="0" equalAverage="0" bottom="0" percent="0" rank="0" text="" dxfId="507">
      <formula>"от"</formula>
    </cfRule>
  </conditionalFormatting>
  <conditionalFormatting sqref="R14">
    <cfRule type="cellIs" priority="510" operator="equal" aboveAverage="0" equalAverage="0" bottom="0" percent="0" rank="0" text="" dxfId="508">
      <formula>2</formula>
    </cfRule>
    <cfRule type="cellIs" priority="511" operator="equal" aboveAverage="0" equalAverage="0" bottom="0" percent="0" rank="0" text="" dxfId="509">
      <formula>"в"</formula>
    </cfRule>
    <cfRule type="cellIs" priority="512" operator="equal" aboveAverage="0" equalAverage="0" bottom="0" percent="0" rank="0" text="" dxfId="510">
      <formula>"от"</formula>
    </cfRule>
  </conditionalFormatting>
  <conditionalFormatting sqref="S20">
    <cfRule type="cellIs" priority="513" operator="equal" aboveAverage="0" equalAverage="0" bottom="0" percent="0" rank="0" text="" dxfId="511">
      <formula>2</formula>
    </cfRule>
    <cfRule type="cellIs" priority="514" operator="equal" aboveAverage="0" equalAverage="0" bottom="0" percent="0" rank="0" text="" dxfId="512">
      <formula>"в"</formula>
    </cfRule>
    <cfRule type="cellIs" priority="515" operator="equal" aboveAverage="0" equalAverage="0" bottom="0" percent="0" rank="0" text="" dxfId="513">
      <formula>"от"</formula>
    </cfRule>
  </conditionalFormatting>
  <conditionalFormatting sqref="S20">
    <cfRule type="cellIs" priority="516" operator="equal" aboveAverage="0" equalAverage="0" bottom="0" percent="0" rank="0" text="" dxfId="514">
      <formula>2</formula>
    </cfRule>
    <cfRule type="cellIs" priority="517" operator="equal" aboveAverage="0" equalAverage="0" bottom="0" percent="0" rank="0" text="" dxfId="515">
      <formula>"в"</formula>
    </cfRule>
    <cfRule type="cellIs" priority="518" operator="equal" aboveAverage="0" equalAverage="0" bottom="0" percent="0" rank="0" text="" dxfId="516">
      <formula>"от"</formula>
    </cfRule>
  </conditionalFormatting>
  <conditionalFormatting sqref="T18">
    <cfRule type="cellIs" priority="519" operator="equal" aboveAverage="0" equalAverage="0" bottom="0" percent="0" rank="0" text="" dxfId="517">
      <formula>2</formula>
    </cfRule>
    <cfRule type="cellIs" priority="520" operator="equal" aboveAverage="0" equalAverage="0" bottom="0" percent="0" rank="0" text="" dxfId="518">
      <formula>"в"</formula>
    </cfRule>
    <cfRule type="cellIs" priority="521" operator="equal" aboveAverage="0" equalAverage="0" bottom="0" percent="0" rank="0" text="" dxfId="519">
      <formula>"от"</formula>
    </cfRule>
  </conditionalFormatting>
  <conditionalFormatting sqref="T18">
    <cfRule type="cellIs" priority="522" operator="equal" aboveAverage="0" equalAverage="0" bottom="0" percent="0" rank="0" text="" dxfId="520">
      <formula>2</formula>
    </cfRule>
    <cfRule type="cellIs" priority="523" operator="equal" aboveAverage="0" equalAverage="0" bottom="0" percent="0" rank="0" text="" dxfId="521">
      <formula>"в"</formula>
    </cfRule>
    <cfRule type="cellIs" priority="524" operator="equal" aboveAverage="0" equalAverage="0" bottom="0" percent="0" rank="0" text="" dxfId="522">
      <formula>"от"</formula>
    </cfRule>
  </conditionalFormatting>
  <conditionalFormatting sqref="Z17">
    <cfRule type="cellIs" priority="525" operator="equal" aboveAverage="0" equalAverage="0" bottom="0" percent="0" rank="0" text="" dxfId="523">
      <formula>2</formula>
    </cfRule>
    <cfRule type="cellIs" priority="526" operator="equal" aboveAverage="0" equalAverage="0" bottom="0" percent="0" rank="0" text="" dxfId="524">
      <formula>"в"</formula>
    </cfRule>
    <cfRule type="cellIs" priority="527" operator="equal" aboveAverage="0" equalAverage="0" bottom="0" percent="0" rank="0" text="" dxfId="525">
      <formula>"от"</formula>
    </cfRule>
  </conditionalFormatting>
  <conditionalFormatting sqref="Z17">
    <cfRule type="cellIs" priority="528" operator="equal" aboveAverage="0" equalAverage="0" bottom="0" percent="0" rank="0" text="" dxfId="526">
      <formula>2</formula>
    </cfRule>
    <cfRule type="cellIs" priority="529" operator="equal" aboveAverage="0" equalAverage="0" bottom="0" percent="0" rank="0" text="" dxfId="527">
      <formula>"в"</formula>
    </cfRule>
    <cfRule type="cellIs" priority="530" operator="equal" aboveAverage="0" equalAverage="0" bottom="0" percent="0" rank="0" text="" dxfId="528">
      <formula>"от"</formula>
    </cfRule>
  </conditionalFormatting>
  <conditionalFormatting sqref="AA17">
    <cfRule type="cellIs" priority="531" operator="equal" aboveAverage="0" equalAverage="0" bottom="0" percent="0" rank="0" text="" dxfId="529">
      <formula>2</formula>
    </cfRule>
    <cfRule type="cellIs" priority="532" operator="equal" aboveAverage="0" equalAverage="0" bottom="0" percent="0" rank="0" text="" dxfId="530">
      <formula>"в"</formula>
    </cfRule>
    <cfRule type="cellIs" priority="533" operator="equal" aboveAverage="0" equalAverage="0" bottom="0" percent="0" rank="0" text="" dxfId="531">
      <formula>"от"</formula>
    </cfRule>
  </conditionalFormatting>
  <conditionalFormatting sqref="AA17">
    <cfRule type="cellIs" priority="534" operator="equal" aboveAverage="0" equalAverage="0" bottom="0" percent="0" rank="0" text="" dxfId="532">
      <formula>2</formula>
    </cfRule>
    <cfRule type="cellIs" priority="535" operator="equal" aboveAverage="0" equalAverage="0" bottom="0" percent="0" rank="0" text="" dxfId="533">
      <formula>"в"</formula>
    </cfRule>
    <cfRule type="cellIs" priority="536" operator="equal" aboveAverage="0" equalAverage="0" bottom="0" percent="0" rank="0" text="" dxfId="534">
      <formula>"от"</formula>
    </cfRule>
  </conditionalFormatting>
  <conditionalFormatting sqref="X17">
    <cfRule type="cellIs" priority="537" operator="equal" aboveAverage="0" equalAverage="0" bottom="0" percent="0" rank="0" text="" dxfId="535">
      <formula>2</formula>
    </cfRule>
    <cfRule type="cellIs" priority="538" operator="equal" aboveAverage="0" equalAverage="0" bottom="0" percent="0" rank="0" text="" dxfId="536">
      <formula>"в"</formula>
    </cfRule>
    <cfRule type="cellIs" priority="539" operator="equal" aboveAverage="0" equalAverage="0" bottom="0" percent="0" rank="0" text="" dxfId="537">
      <formula>"от"</formula>
    </cfRule>
  </conditionalFormatting>
  <conditionalFormatting sqref="X17">
    <cfRule type="cellIs" priority="540" operator="equal" aboveAverage="0" equalAverage="0" bottom="0" percent="0" rank="0" text="" dxfId="538">
      <formula>2</formula>
    </cfRule>
    <cfRule type="cellIs" priority="541" operator="equal" aboveAverage="0" equalAverage="0" bottom="0" percent="0" rank="0" text="" dxfId="539">
      <formula>"в"</formula>
    </cfRule>
    <cfRule type="cellIs" priority="542" operator="equal" aboveAverage="0" equalAverage="0" bottom="0" percent="0" rank="0" text="" dxfId="540">
      <formula>"от"</formula>
    </cfRule>
  </conditionalFormatting>
  <conditionalFormatting sqref="W16">
    <cfRule type="cellIs" priority="543" operator="equal" aboveAverage="0" equalAverage="0" bottom="0" percent="0" rank="0" text="" dxfId="541">
      <formula>2</formula>
    </cfRule>
    <cfRule type="cellIs" priority="544" operator="equal" aboveAverage="0" equalAverage="0" bottom="0" percent="0" rank="0" text="" dxfId="542">
      <formula>"в"</formula>
    </cfRule>
    <cfRule type="cellIs" priority="545" operator="equal" aboveAverage="0" equalAverage="0" bottom="0" percent="0" rank="0" text="" dxfId="543">
      <formula>"от"</formula>
    </cfRule>
  </conditionalFormatting>
  <conditionalFormatting sqref="X16">
    <cfRule type="cellIs" priority="546" operator="equal" aboveAverage="0" equalAverage="0" bottom="0" percent="0" rank="0" text="" dxfId="544">
      <formula>2</formula>
    </cfRule>
    <cfRule type="cellIs" priority="547" operator="equal" aboveAverage="0" equalAverage="0" bottom="0" percent="0" rank="0" text="" dxfId="545">
      <formula>"в"</formula>
    </cfRule>
    <cfRule type="cellIs" priority="548" operator="equal" aboveAverage="0" equalAverage="0" bottom="0" percent="0" rank="0" text="" dxfId="546">
      <formula>"от"</formula>
    </cfRule>
  </conditionalFormatting>
  <conditionalFormatting sqref="AD16">
    <cfRule type="cellIs" priority="549" operator="equal" aboveAverage="0" equalAverage="0" bottom="0" percent="0" rank="0" text="" dxfId="547">
      <formula>2</formula>
    </cfRule>
    <cfRule type="cellIs" priority="550" operator="equal" aboveAverage="0" equalAverage="0" bottom="0" percent="0" rank="0" text="" dxfId="548">
      <formula>"в"</formula>
    </cfRule>
    <cfRule type="cellIs" priority="551" operator="equal" aboveAverage="0" equalAverage="0" bottom="0" percent="0" rank="0" text="" dxfId="549">
      <formula>"от"</formula>
    </cfRule>
  </conditionalFormatting>
  <conditionalFormatting sqref="AE16">
    <cfRule type="cellIs" priority="552" operator="equal" aboveAverage="0" equalAverage="0" bottom="0" percent="0" rank="0" text="" dxfId="550">
      <formula>2</formula>
    </cfRule>
    <cfRule type="cellIs" priority="553" operator="equal" aboveAverage="0" equalAverage="0" bottom="0" percent="0" rank="0" text="" dxfId="551">
      <formula>"в"</formula>
    </cfRule>
    <cfRule type="cellIs" priority="554" operator="equal" aboveAverage="0" equalAverage="0" bottom="0" percent="0" rank="0" text="" dxfId="552">
      <formula>"от"</formula>
    </cfRule>
  </conditionalFormatting>
  <conditionalFormatting sqref="Y17">
    <cfRule type="cellIs" priority="555" operator="equal" aboveAverage="0" equalAverage="0" bottom="0" percent="0" rank="0" text="" dxfId="553">
      <formula>2</formula>
    </cfRule>
    <cfRule type="cellIs" priority="556" operator="equal" aboveAverage="0" equalAverage="0" bottom="0" percent="0" rank="0" text="" dxfId="554">
      <formula>"в"</formula>
    </cfRule>
    <cfRule type="cellIs" priority="557" operator="equal" aboveAverage="0" equalAverage="0" bottom="0" percent="0" rank="0" text="" dxfId="555">
      <formula>"от"</formula>
    </cfRule>
  </conditionalFormatting>
  <conditionalFormatting sqref="Y17">
    <cfRule type="cellIs" priority="558" operator="equal" aboveAverage="0" equalAverage="0" bottom="0" percent="0" rank="0" text="" dxfId="556">
      <formula>2</formula>
    </cfRule>
    <cfRule type="cellIs" priority="559" operator="equal" aboveAverage="0" equalAverage="0" bottom="0" percent="0" rank="0" text="" dxfId="557">
      <formula>"в"</formula>
    </cfRule>
    <cfRule type="cellIs" priority="560" operator="equal" aboveAverage="0" equalAverage="0" bottom="0" percent="0" rank="0" text="" dxfId="558">
      <formula>"от"</formula>
    </cfRule>
  </conditionalFormatting>
  <conditionalFormatting sqref="AB19">
    <cfRule type="cellIs" priority="561" operator="equal" aboveAverage="0" equalAverage="0" bottom="0" percent="0" rank="0" text="" dxfId="559">
      <formula>2</formula>
    </cfRule>
    <cfRule type="cellIs" priority="562" operator="equal" aboveAverage="0" equalAverage="0" bottom="0" percent="0" rank="0" text="" dxfId="560">
      <formula>"в"</formula>
    </cfRule>
    <cfRule type="cellIs" priority="563" operator="equal" aboveAverage="0" equalAverage="0" bottom="0" percent="0" rank="0" text="" dxfId="561">
      <formula>"от"</formula>
    </cfRule>
  </conditionalFormatting>
  <conditionalFormatting sqref="AB19">
    <cfRule type="cellIs" priority="564" operator="equal" aboveAverage="0" equalAverage="0" bottom="0" percent="0" rank="0" text="" dxfId="562">
      <formula>2</formula>
    </cfRule>
    <cfRule type="cellIs" priority="565" operator="equal" aboveAverage="0" equalAverage="0" bottom="0" percent="0" rank="0" text="" dxfId="563">
      <formula>"в"</formula>
    </cfRule>
    <cfRule type="cellIs" priority="566" operator="equal" aboveAverage="0" equalAverage="0" bottom="0" percent="0" rank="0" text="" dxfId="564">
      <formula>"от"</formula>
    </cfRule>
  </conditionalFormatting>
  <conditionalFormatting sqref="AC19">
    <cfRule type="cellIs" priority="567" operator="equal" aboveAverage="0" equalAverage="0" bottom="0" percent="0" rank="0" text="" dxfId="565">
      <formula>2</formula>
    </cfRule>
    <cfRule type="cellIs" priority="568" operator="equal" aboveAverage="0" equalAverage="0" bottom="0" percent="0" rank="0" text="" dxfId="566">
      <formula>"в"</formula>
    </cfRule>
    <cfRule type="cellIs" priority="569" operator="equal" aboveAverage="0" equalAverage="0" bottom="0" percent="0" rank="0" text="" dxfId="567">
      <formula>"от"</formula>
    </cfRule>
  </conditionalFormatting>
  <conditionalFormatting sqref="AC19">
    <cfRule type="cellIs" priority="570" operator="equal" aboveAverage="0" equalAverage="0" bottom="0" percent="0" rank="0" text="" dxfId="568">
      <formula>2</formula>
    </cfRule>
    <cfRule type="cellIs" priority="571" operator="equal" aboveAverage="0" equalAverage="0" bottom="0" percent="0" rank="0" text="" dxfId="569">
      <formula>"в"</formula>
    </cfRule>
    <cfRule type="cellIs" priority="572" operator="equal" aboveAverage="0" equalAverage="0" bottom="0" percent="0" rank="0" text="" dxfId="570">
      <formula>"от"</formula>
    </cfRule>
  </conditionalFormatting>
  <conditionalFormatting sqref="Z20">
    <cfRule type="cellIs" priority="573" operator="equal" aboveAverage="0" equalAverage="0" bottom="0" percent="0" rank="0" text="" dxfId="571">
      <formula>2</formula>
    </cfRule>
    <cfRule type="cellIs" priority="574" operator="equal" aboveAverage="0" equalAverage="0" bottom="0" percent="0" rank="0" text="" dxfId="572">
      <formula>"в"</formula>
    </cfRule>
    <cfRule type="cellIs" priority="575" operator="equal" aboveAverage="0" equalAverage="0" bottom="0" percent="0" rank="0" text="" dxfId="573">
      <formula>"от"</formula>
    </cfRule>
  </conditionalFormatting>
  <conditionalFormatting sqref="Z20">
    <cfRule type="cellIs" priority="576" operator="equal" aboveAverage="0" equalAverage="0" bottom="0" percent="0" rank="0" text="" dxfId="574">
      <formula>2</formula>
    </cfRule>
    <cfRule type="cellIs" priority="577" operator="equal" aboveAverage="0" equalAverage="0" bottom="0" percent="0" rank="0" text="" dxfId="575">
      <formula>"в"</formula>
    </cfRule>
    <cfRule type="cellIs" priority="578" operator="equal" aboveAverage="0" equalAverage="0" bottom="0" percent="0" rank="0" text="" dxfId="576">
      <formula>"от"</formula>
    </cfRule>
  </conditionalFormatting>
  <conditionalFormatting sqref="AA20">
    <cfRule type="cellIs" priority="579" operator="equal" aboveAverage="0" equalAverage="0" bottom="0" percent="0" rank="0" text="" dxfId="577">
      <formula>2</formula>
    </cfRule>
    <cfRule type="cellIs" priority="580" operator="equal" aboveAverage="0" equalAverage="0" bottom="0" percent="0" rank="0" text="" dxfId="578">
      <formula>"в"</formula>
    </cfRule>
    <cfRule type="cellIs" priority="581" operator="equal" aboveAverage="0" equalAverage="0" bottom="0" percent="0" rank="0" text="" dxfId="579">
      <formula>"от"</formula>
    </cfRule>
  </conditionalFormatting>
  <conditionalFormatting sqref="AA20">
    <cfRule type="cellIs" priority="582" operator="equal" aboveAverage="0" equalAverage="0" bottom="0" percent="0" rank="0" text="" dxfId="580">
      <formula>2</formula>
    </cfRule>
    <cfRule type="cellIs" priority="583" operator="equal" aboveAverage="0" equalAverage="0" bottom="0" percent="0" rank="0" text="" dxfId="581">
      <formula>"в"</formula>
    </cfRule>
    <cfRule type="cellIs" priority="584" operator="equal" aboveAverage="0" equalAverage="0" bottom="0" percent="0" rank="0" text="" dxfId="582">
      <formula>"от"</formula>
    </cfRule>
  </conditionalFormatting>
  <conditionalFormatting sqref="AG17">
    <cfRule type="cellIs" priority="585" operator="equal" aboveAverage="0" equalAverage="0" bottom="0" percent="0" rank="0" text="" dxfId="583">
      <formula>2</formula>
    </cfRule>
    <cfRule type="cellIs" priority="586" operator="equal" aboveAverage="0" equalAverage="0" bottom="0" percent="0" rank="0" text="" dxfId="584">
      <formula>"в"</formula>
    </cfRule>
    <cfRule type="cellIs" priority="587" operator="equal" aboveAverage="0" equalAverage="0" bottom="0" percent="0" rank="0" text="" dxfId="585">
      <formula>"от"</formula>
    </cfRule>
  </conditionalFormatting>
  <conditionalFormatting sqref="AG17">
    <cfRule type="cellIs" priority="588" operator="equal" aboveAverage="0" equalAverage="0" bottom="0" percent="0" rank="0" text="" dxfId="586">
      <formula>2</formula>
    </cfRule>
    <cfRule type="cellIs" priority="589" operator="equal" aboveAverage="0" equalAverage="0" bottom="0" percent="0" rank="0" text="" dxfId="587">
      <formula>"в"</formula>
    </cfRule>
    <cfRule type="cellIs" priority="590" operator="equal" aboveAverage="0" equalAverage="0" bottom="0" percent="0" rank="0" text="" dxfId="588">
      <formula>"от"</formula>
    </cfRule>
  </conditionalFormatting>
  <conditionalFormatting sqref="AG16">
    <cfRule type="cellIs" priority="591" operator="equal" aboveAverage="0" equalAverage="0" bottom="0" percent="0" rank="0" text="" dxfId="589">
      <formula>2</formula>
    </cfRule>
    <cfRule type="cellIs" priority="592" operator="equal" aboveAverage="0" equalAverage="0" bottom="0" percent="0" rank="0" text="" dxfId="590">
      <formula>"в"</formula>
    </cfRule>
    <cfRule type="cellIs" priority="593" operator="equal" aboveAverage="0" equalAverage="0" bottom="0" percent="0" rank="0" text="" dxfId="591">
      <formula>"от"</formula>
    </cfRule>
  </conditionalFormatting>
  <conditionalFormatting sqref="AG16">
    <cfRule type="cellIs" priority="594" operator="equal" aboveAverage="0" equalAverage="0" bottom="0" percent="0" rank="0" text="" dxfId="592">
      <formula>2</formula>
    </cfRule>
    <cfRule type="cellIs" priority="595" operator="equal" aboveAverage="0" equalAverage="0" bottom="0" percent="0" rank="0" text="" dxfId="593">
      <formula>"в"</formula>
    </cfRule>
    <cfRule type="cellIs" priority="596" operator="equal" aboveAverage="0" equalAverage="0" bottom="0" percent="0" rank="0" text="" dxfId="594">
      <formula>"от"</formula>
    </cfRule>
  </conditionalFormatting>
  <conditionalFormatting sqref="AC14">
    <cfRule type="cellIs" priority="597" operator="equal" aboveAverage="0" equalAverage="0" bottom="0" percent="0" rank="0" text="" dxfId="595">
      <formula>2</formula>
    </cfRule>
    <cfRule type="cellIs" priority="598" operator="equal" aboveAverage="0" equalAverage="0" bottom="0" percent="0" rank="0" text="" dxfId="596">
      <formula>"в"</formula>
    </cfRule>
    <cfRule type="cellIs" priority="599" operator="equal" aboveAverage="0" equalAverage="0" bottom="0" percent="0" rank="0" text="" dxfId="597">
      <formula>"от"</formula>
    </cfRule>
  </conditionalFormatting>
  <conditionalFormatting sqref="AD15">
    <cfRule type="cellIs" priority="600" operator="equal" aboveAverage="0" equalAverage="0" bottom="0" percent="0" rank="0" text="" dxfId="598">
      <formula>2</formula>
    </cfRule>
    <cfRule type="cellIs" priority="601" operator="equal" aboveAverage="0" equalAverage="0" bottom="0" percent="0" rank="0" text="" dxfId="599">
      <formula>"в"</formula>
    </cfRule>
    <cfRule type="cellIs" priority="602" operator="equal" aboveAverage="0" equalAverage="0" bottom="0" percent="0" rank="0" text="" dxfId="600">
      <formula>"от"</formula>
    </cfRule>
  </conditionalFormatting>
  <conditionalFormatting sqref="H14">
    <cfRule type="cellIs" priority="603" operator="equal" aboveAverage="0" equalAverage="0" bottom="0" percent="0" rank="0" text="" dxfId="601">
      <formula>2</formula>
    </cfRule>
    <cfRule type="cellIs" priority="604" operator="equal" aboveAverage="0" equalAverage="0" bottom="0" percent="0" rank="0" text="" dxfId="602">
      <formula>"в"</formula>
    </cfRule>
    <cfRule type="cellIs" priority="605" operator="equal" aboveAverage="0" equalAverage="0" bottom="0" percent="0" rank="0" text="" dxfId="603">
      <formula>"от"</formula>
    </cfRule>
  </conditionalFormatting>
  <conditionalFormatting sqref="I21,P21,W21,AD21">
    <cfRule type="cellIs" priority="606" operator="equal" aboveAverage="0" equalAverage="0" bottom="0" percent="0" rank="0" text="" dxfId="604">
      <formula>2</formula>
    </cfRule>
    <cfRule type="cellIs" priority="607" operator="equal" aboveAverage="0" equalAverage="0" bottom="0" percent="0" rank="0" text="" dxfId="605">
      <formula>"в"</formula>
    </cfRule>
    <cfRule type="cellIs" priority="608" operator="equal" aboveAverage="0" equalAverage="0" bottom="0" percent="0" rank="0" text="" dxfId="606">
      <formula>"от"</formula>
    </cfRule>
  </conditionalFormatting>
  <conditionalFormatting sqref="I21,P21,W21,AD21">
    <cfRule type="cellIs" priority="609" operator="equal" aboveAverage="0" equalAverage="0" bottom="0" percent="0" rank="0" text="" dxfId="607">
      <formula>2</formula>
    </cfRule>
    <cfRule type="cellIs" priority="610" operator="equal" aboveAverage="0" equalAverage="0" bottom="0" percent="0" rank="0" text="" dxfId="608">
      <formula>"в"</formula>
    </cfRule>
    <cfRule type="cellIs" priority="611" operator="equal" aboveAverage="0" equalAverage="0" bottom="0" percent="0" rank="0" text="" dxfId="609">
      <formula>"от"</formula>
    </cfRule>
  </conditionalFormatting>
  <conditionalFormatting sqref="L21,S21,Z21,AG21">
    <cfRule type="cellIs" priority="612" operator="equal" aboveAverage="0" equalAverage="0" bottom="0" percent="0" rank="0" text="" dxfId="610">
      <formula>2</formula>
    </cfRule>
    <cfRule type="cellIs" priority="613" operator="equal" aboveAverage="0" equalAverage="0" bottom="0" percent="0" rank="0" text="" dxfId="611">
      <formula>"в"</formula>
    </cfRule>
    <cfRule type="cellIs" priority="614" operator="equal" aboveAverage="0" equalAverage="0" bottom="0" percent="0" rank="0" text="" dxfId="612">
      <formula>"от"</formula>
    </cfRule>
  </conditionalFormatting>
  <conditionalFormatting sqref="D15">
    <cfRule type="cellIs" priority="615" operator="equal" aboveAverage="0" equalAverage="0" bottom="0" percent="0" rank="0" text="" dxfId="613">
      <formula>2</formula>
    </cfRule>
    <cfRule type="cellIs" priority="616" operator="equal" aboveAverage="0" equalAverage="0" bottom="0" percent="0" rank="0" text="" dxfId="614">
      <formula>"в"</formula>
    </cfRule>
    <cfRule type="cellIs" priority="617" operator="equal" aboveAverage="0" equalAverage="0" bottom="0" percent="0" rank="0" text="" dxfId="615">
      <formula>"от"</formula>
    </cfRule>
  </conditionalFormatting>
  <conditionalFormatting sqref="K15">
    <cfRule type="cellIs" priority="618" operator="equal" aboveAverage="0" equalAverage="0" bottom="0" percent="0" rank="0" text="" dxfId="616">
      <formula>2</formula>
    </cfRule>
    <cfRule type="cellIs" priority="619" operator="equal" aboveAverage="0" equalAverage="0" bottom="0" percent="0" rank="0" text="" dxfId="617">
      <formula>"в"</formula>
    </cfRule>
    <cfRule type="cellIs" priority="620" operator="equal" aboveAverage="0" equalAverage="0" bottom="0" percent="0" rank="0" text="" dxfId="618">
      <formula>"от"</formula>
    </cfRule>
  </conditionalFormatting>
  <conditionalFormatting sqref="E21">
    <cfRule type="cellIs" priority="621" operator="equal" aboveAverage="0" equalAverage="0" bottom="0" percent="0" rank="0" text="" dxfId="619">
      <formula>2</formula>
    </cfRule>
    <cfRule type="cellIs" priority="622" operator="equal" aboveAverage="0" equalAverage="0" bottom="0" percent="0" rank="0" text="" dxfId="620">
      <formula>"в"</formula>
    </cfRule>
    <cfRule type="cellIs" priority="623" operator="equal" aboveAverage="0" equalAverage="0" bottom="0" percent="0" rank="0" text="" dxfId="621">
      <formula>"от"</formula>
    </cfRule>
  </conditionalFormatting>
  <conditionalFormatting sqref="Q21,X21,AE21">
    <cfRule type="cellIs" priority="624" operator="equal" aboveAverage="0" equalAverage="0" bottom="0" percent="0" rank="0" text="" dxfId="622">
      <formula>2</formula>
    </cfRule>
    <cfRule type="cellIs" priority="625" operator="equal" aboveAverage="0" equalAverage="0" bottom="0" percent="0" rank="0" text="" dxfId="623">
      <formula>"в"</formula>
    </cfRule>
    <cfRule type="cellIs" priority="626" operator="equal" aboveAverage="0" equalAverage="0" bottom="0" percent="0" rank="0" text="" dxfId="624">
      <formula>"от"</formula>
    </cfRule>
  </conditionalFormatting>
  <conditionalFormatting sqref="Q21,X21,AE21">
    <cfRule type="cellIs" priority="627" operator="equal" aboveAverage="0" equalAverage="0" bottom="0" percent="0" rank="0" text="" dxfId="625">
      <formula>2</formula>
    </cfRule>
    <cfRule type="cellIs" priority="628" operator="equal" aboveAverage="0" equalAverage="0" bottom="0" percent="0" rank="0" text="" dxfId="626">
      <formula>"в"</formula>
    </cfRule>
    <cfRule type="cellIs" priority="629" operator="equal" aboveAverage="0" equalAverage="0" bottom="0" percent="0" rank="0" text="" dxfId="627">
      <formula>"от"</formula>
    </cfRule>
  </conditionalFormatting>
  <conditionalFormatting sqref="O21,V21,AC21">
    <cfRule type="cellIs" priority="630" operator="equal" aboveAverage="0" equalAverage="0" bottom="0" percent="0" rank="0" text="" dxfId="628">
      <formula>2</formula>
    </cfRule>
    <cfRule type="cellIs" priority="631" operator="equal" aboveAverage="0" equalAverage="0" bottom="0" percent="0" rank="0" text="" dxfId="629">
      <formula>"в"</formula>
    </cfRule>
    <cfRule type="cellIs" priority="632" operator="equal" aboveAverage="0" equalAverage="0" bottom="0" percent="0" rank="0" text="" dxfId="630">
      <formula>"от"</formula>
    </cfRule>
  </conditionalFormatting>
  <conditionalFormatting sqref="O21,V21,AC21">
    <cfRule type="cellIs" priority="633" operator="equal" aboveAverage="0" equalAverage="0" bottom="0" percent="0" rank="0" text="" dxfId="631">
      <formula>2</formula>
    </cfRule>
    <cfRule type="cellIs" priority="634" operator="equal" aboveAverage="0" equalAverage="0" bottom="0" percent="0" rank="0" text="" dxfId="632">
      <formula>"в"</formula>
    </cfRule>
    <cfRule type="cellIs" priority="635" operator="equal" aboveAverage="0" equalAverage="0" bottom="0" percent="0" rank="0" text="" dxfId="633">
      <formula>"от"</formula>
    </cfRule>
  </conditionalFormatting>
  <conditionalFormatting sqref="J21">
    <cfRule type="cellIs" priority="636" operator="equal" aboveAverage="0" equalAverage="0" bottom="0" percent="0" rank="0" text="" dxfId="634">
      <formula>2</formula>
    </cfRule>
    <cfRule type="cellIs" priority="637" operator="equal" aboveAverage="0" equalAverage="0" bottom="0" percent="0" rank="0" text="" dxfId="635">
      <formula>"в"</formula>
    </cfRule>
    <cfRule type="cellIs" priority="638" operator="equal" aboveAverage="0" equalAverage="0" bottom="0" percent="0" rank="0" text="" dxfId="636">
      <formula>"от"</formula>
    </cfRule>
  </conditionalFormatting>
  <conditionalFormatting sqref="J21">
    <cfRule type="cellIs" priority="639" operator="equal" aboveAverage="0" equalAverage="0" bottom="0" percent="0" rank="0" text="" dxfId="637">
      <formula>2</formula>
    </cfRule>
    <cfRule type="cellIs" priority="640" operator="equal" aboveAverage="0" equalAverage="0" bottom="0" percent="0" rank="0" text="" dxfId="638">
      <formula>"в"</formula>
    </cfRule>
    <cfRule type="cellIs" priority="641" operator="equal" aboveAverage="0" equalAverage="0" bottom="0" percent="0" rank="0" text="" dxfId="639">
      <formula>"от"</formula>
    </cfRule>
  </conditionalFormatting>
  <conditionalFormatting sqref="F21">
    <cfRule type="cellIs" priority="642" operator="equal" aboveAverage="0" equalAverage="0" bottom="0" percent="0" rank="0" text="" dxfId="640">
      <formula>2</formula>
    </cfRule>
    <cfRule type="cellIs" priority="643" operator="equal" aboveAverage="0" equalAverage="0" bottom="0" percent="0" rank="0" text="" dxfId="641">
      <formula>"в"</formula>
    </cfRule>
    <cfRule type="cellIs" priority="644" operator="equal" aboveAverage="0" equalAverage="0" bottom="0" percent="0" rank="0" text="" dxfId="642">
      <formula>"от"</formula>
    </cfRule>
  </conditionalFormatting>
  <conditionalFormatting sqref="F21">
    <cfRule type="cellIs" priority="645" operator="equal" aboveAverage="0" equalAverage="0" bottom="0" percent="0" rank="0" text="" dxfId="643">
      <formula>2</formula>
    </cfRule>
    <cfRule type="cellIs" priority="646" operator="equal" aboveAverage="0" equalAverage="0" bottom="0" percent="0" rank="0" text="" dxfId="644">
      <formula>"в"</formula>
    </cfRule>
    <cfRule type="cellIs" priority="647" operator="equal" aboveAverage="0" equalAverage="0" bottom="0" percent="0" rank="0" text="" dxfId="645">
      <formula>"от"</formula>
    </cfRule>
  </conditionalFormatting>
  <conditionalFormatting sqref="H21">
    <cfRule type="cellIs" priority="648" operator="equal" aboveAverage="0" equalAverage="0" bottom="0" percent="0" rank="0" text="" dxfId="646">
      <formula>2</formula>
    </cfRule>
    <cfRule type="cellIs" priority="649" operator="equal" aboveAverage="0" equalAverage="0" bottom="0" percent="0" rank="0" text="" dxfId="647">
      <formula>"в"</formula>
    </cfRule>
    <cfRule type="cellIs" priority="650" operator="equal" aboveAverage="0" equalAverage="0" bottom="0" percent="0" rank="0" text="" dxfId="648">
      <formula>"от"</formula>
    </cfRule>
  </conditionalFormatting>
  <conditionalFormatting sqref="H21">
    <cfRule type="cellIs" priority="651" operator="equal" aboveAverage="0" equalAverage="0" bottom="0" percent="0" rank="0" text="" dxfId="649">
      <formula>2</formula>
    </cfRule>
    <cfRule type="cellIs" priority="652" operator="equal" aboveAverage="0" equalAverage="0" bottom="0" percent="0" rank="0" text="" dxfId="650">
      <formula>"в"</formula>
    </cfRule>
    <cfRule type="cellIs" priority="653" operator="equal" aboveAverage="0" equalAverage="0" bottom="0" percent="0" rank="0" text="" dxfId="651">
      <formula>"от"</formula>
    </cfRule>
  </conditionalFormatting>
  <conditionalFormatting sqref="Z50:AA50,AA49:AB49,P49,V49,L48:M48,K49:L49,E49:F49">
    <cfRule type="cellIs" priority="654" operator="equal" aboveAverage="0" equalAverage="0" bottom="0" percent="0" rank="0" text="" dxfId="652">
      <formula>2</formula>
    </cfRule>
    <cfRule type="cellIs" priority="655" operator="equal" aboveAverage="0" equalAverage="0" bottom="0" percent="0" rank="0" text="" dxfId="653">
      <formula>"в"</formula>
    </cfRule>
    <cfRule type="cellIs" priority="656" operator="equal" aboveAverage="0" equalAverage="0" bottom="0" percent="0" rank="0" text="" dxfId="654">
      <formula>"от"</formula>
    </cfRule>
  </conditionalFormatting>
  <conditionalFormatting sqref="V42:AG42">
    <cfRule type="cellIs" priority="657" operator="equal" aboveAverage="0" equalAverage="0" bottom="0" percent="0" rank="0" text="" dxfId="655">
      <formula>"сб"</formula>
    </cfRule>
    <cfRule type="cellIs" priority="658" operator="equal" aboveAverage="0" equalAverage="0" bottom="0" percent="0" rank="0" text="" dxfId="656">
      <formula>"вс"</formula>
    </cfRule>
  </conditionalFormatting>
  <conditionalFormatting sqref="P48">
    <cfRule type="cellIs" priority="659" operator="equal" aboveAverage="0" equalAverage="0" bottom="0" percent="0" rank="0" text="" dxfId="657">
      <formula>2</formula>
    </cfRule>
    <cfRule type="cellIs" priority="660" operator="equal" aboveAverage="0" equalAverage="0" bottom="0" percent="0" rank="0" text="" dxfId="658">
      <formula>"в"</formula>
    </cfRule>
    <cfRule type="cellIs" priority="661" operator="equal" aboveAverage="0" equalAverage="0" bottom="0" percent="0" rank="0" text="" dxfId="659">
      <formula>"от"</formula>
    </cfRule>
  </conditionalFormatting>
  <conditionalFormatting sqref="AD44:AE44,K44:L44,AB43:AC43,U43:V43">
    <cfRule type="cellIs" priority="662" operator="equal" aboveAverage="0" equalAverage="0" bottom="0" percent="0" rank="0" text="" dxfId="660">
      <formula>2</formula>
    </cfRule>
    <cfRule type="cellIs" priority="663" operator="equal" aboveAverage="0" equalAverage="0" bottom="0" percent="0" rank="0" text="" dxfId="661">
      <formula>"в"</formula>
    </cfRule>
    <cfRule type="cellIs" priority="664" operator="equal" aboveAverage="0" equalAverage="0" bottom="0" percent="0" rank="0" text="" dxfId="662">
      <formula>"от"</formula>
    </cfRule>
  </conditionalFormatting>
  <conditionalFormatting sqref="F47,T49,X49,Q50">
    <cfRule type="cellIs" priority="665" operator="equal" aboveAverage="0" equalAverage="0" bottom="0" percent="0" rank="0" text="" dxfId="663">
      <formula>2</formula>
    </cfRule>
    <cfRule type="cellIs" priority="666" operator="equal" aboveAverage="0" equalAverage="0" bottom="0" percent="0" rank="0" text="" dxfId="664">
      <formula>"в"</formula>
    </cfRule>
    <cfRule type="cellIs" priority="667" operator="equal" aboveAverage="0" equalAverage="0" bottom="0" percent="0" rank="0" text="" dxfId="665">
      <formula>"от"</formula>
    </cfRule>
  </conditionalFormatting>
  <conditionalFormatting sqref="AD46:AE46,AG50">
    <cfRule type="cellIs" priority="668" operator="equal" aboveAverage="0" equalAverage="0" bottom="0" percent="0" rank="0" text="" dxfId="666">
      <formula>2</formula>
    </cfRule>
    <cfRule type="cellIs" priority="669" operator="equal" aboveAverage="0" equalAverage="0" bottom="0" percent="0" rank="0" text="" dxfId="667">
      <formula>"в"</formula>
    </cfRule>
    <cfRule type="cellIs" priority="670" operator="equal" aboveAverage="0" equalAverage="0" bottom="0" percent="0" rank="0" text="" dxfId="668">
      <formula>"от"</formula>
    </cfRule>
  </conditionalFormatting>
  <conditionalFormatting sqref="X46">
    <cfRule type="cellIs" priority="671" operator="equal" aboveAverage="0" equalAverage="0" bottom="0" percent="0" rank="0" text="" dxfId="669">
      <formula>2</formula>
    </cfRule>
    <cfRule type="cellIs" priority="672" operator="equal" aboveAverage="0" equalAverage="0" bottom="0" percent="0" rank="0" text="" dxfId="670">
      <formula>"в"</formula>
    </cfRule>
    <cfRule type="cellIs" priority="673" operator="equal" aboveAverage="0" equalAverage="0" bottom="0" percent="0" rank="0" text="" dxfId="671">
      <formula>"от"</formula>
    </cfRule>
  </conditionalFormatting>
  <conditionalFormatting sqref="AI45:AI50,M46,G48,I48">
    <cfRule type="cellIs" priority="674" operator="equal" aboveAverage="0" equalAverage="0" bottom="0" percent="0" rank="0" text="" dxfId="672">
      <formula>2</formula>
    </cfRule>
    <cfRule type="cellIs" priority="675" operator="equal" aboveAverage="0" equalAverage="0" bottom="0" percent="0" rank="0" text="" dxfId="673">
      <formula>"в"</formula>
    </cfRule>
    <cfRule type="cellIs" priority="676" operator="equal" aboveAverage="0" equalAverage="0" bottom="0" percent="0" rank="0" text="" dxfId="674">
      <formula>"от"</formula>
    </cfRule>
  </conditionalFormatting>
  <conditionalFormatting sqref="AD48,R46">
    <cfRule type="cellIs" priority="677" operator="equal" aboveAverage="0" equalAverage="0" bottom="0" percent="0" rank="0" text="" dxfId="675">
      <formula>2</formula>
    </cfRule>
    <cfRule type="cellIs" priority="678" operator="equal" aboveAverage="0" equalAverage="0" bottom="0" percent="0" rank="0" text="" dxfId="676">
      <formula>"в"</formula>
    </cfRule>
    <cfRule type="cellIs" priority="679" operator="equal" aboveAverage="0" equalAverage="0" bottom="0" percent="0" rank="0" text="" dxfId="677">
      <formula>"от"</formula>
    </cfRule>
  </conditionalFormatting>
  <conditionalFormatting sqref="C40:AB40,AE40:AG40">
    <cfRule type="cellIs" priority="680" operator="equal" aboveAverage="0" equalAverage="0" bottom="0" percent="0" rank="0" text="" dxfId="678">
      <formula>"сб"</formula>
    </cfRule>
    <cfRule type="cellIs" priority="681" operator="equal" aboveAverage="0" equalAverage="0" bottom="0" percent="0" rank="0" text="" dxfId="679">
      <formula>"вс"</formula>
    </cfRule>
  </conditionalFormatting>
  <conditionalFormatting sqref="C42:Q42">
    <cfRule type="cellIs" priority="682" operator="equal" aboveAverage="0" equalAverage="0" bottom="0" percent="0" rank="0" text="" dxfId="680">
      <formula>"сб"</formula>
    </cfRule>
    <cfRule type="cellIs" priority="683" operator="equal" aboveAverage="0" equalAverage="0" bottom="0" percent="0" rank="0" text="" dxfId="681">
      <formula>"вс"</formula>
    </cfRule>
  </conditionalFormatting>
  <conditionalFormatting sqref="O42:Q42">
    <cfRule type="cellIs" priority="684" operator="equal" aboveAverage="0" equalAverage="0" bottom="0" percent="0" rank="0" text="" dxfId="682">
      <formula>"сб"</formula>
    </cfRule>
    <cfRule type="cellIs" priority="685" operator="equal" aboveAverage="0" equalAverage="0" bottom="0" percent="0" rank="0" text="" dxfId="683">
      <formula>"вс"</formula>
    </cfRule>
  </conditionalFormatting>
  <conditionalFormatting sqref="R42:T42">
    <cfRule type="cellIs" priority="686" operator="equal" aboveAverage="0" equalAverage="0" bottom="0" percent="0" rank="0" text="" dxfId="684">
      <formula>"сб"</formula>
    </cfRule>
    <cfRule type="cellIs" priority="687" operator="equal" aboveAverage="0" equalAverage="0" bottom="0" percent="0" rank="0" text="" dxfId="685">
      <formula>"вс"</formula>
    </cfRule>
  </conditionalFormatting>
  <conditionalFormatting sqref="U42:V42">
    <cfRule type="cellIs" priority="688" operator="equal" aboveAverage="0" equalAverage="0" bottom="0" percent="0" rank="0" text="" dxfId="686">
      <formula>"сб"</formula>
    </cfRule>
    <cfRule type="cellIs" priority="689" operator="equal" aboveAverage="0" equalAverage="0" bottom="0" percent="0" rank="0" text="" dxfId="687">
      <formula>"вс"</formula>
    </cfRule>
  </conditionalFormatting>
  <conditionalFormatting sqref="V42">
    <cfRule type="cellIs" priority="690" operator="equal" aboveAverage="0" equalAverage="0" bottom="0" percent="0" rank="0" text="" dxfId="688">
      <formula>"сб"</formula>
    </cfRule>
    <cfRule type="cellIs" priority="691" operator="equal" aboveAverage="0" equalAverage="0" bottom="0" percent="0" rank="0" text="" dxfId="689">
      <formula>"вс"</formula>
    </cfRule>
  </conditionalFormatting>
  <conditionalFormatting sqref="W42:X42">
    <cfRule type="cellIs" priority="692" operator="equal" aboveAverage="0" equalAverage="0" bottom="0" percent="0" rank="0" text="" dxfId="690">
      <formula>"сб"</formula>
    </cfRule>
    <cfRule type="cellIs" priority="693" operator="equal" aboveAverage="0" equalAverage="0" bottom="0" percent="0" rank="0" text="" dxfId="691">
      <formula>"вс"</formula>
    </cfRule>
  </conditionalFormatting>
  <conditionalFormatting sqref="W42:X42">
    <cfRule type="cellIs" priority="694" operator="equal" aboveAverage="0" equalAverage="0" bottom="0" percent="0" rank="0" text="" dxfId="692">
      <formula>"сб"</formula>
    </cfRule>
    <cfRule type="cellIs" priority="695" operator="equal" aboveAverage="0" equalAverage="0" bottom="0" percent="0" rank="0" text="" dxfId="693">
      <formula>"вс"</formula>
    </cfRule>
  </conditionalFormatting>
  <conditionalFormatting sqref="AF45">
    <cfRule type="cellIs" priority="696" operator="equal" aboveAverage="0" equalAverage="0" bottom="0" percent="0" rank="0" text="" dxfId="694">
      <formula>2</formula>
    </cfRule>
    <cfRule type="cellIs" priority="697" operator="equal" aboveAverage="0" equalAverage="0" bottom="0" percent="0" rank="0" text="" dxfId="695">
      <formula>"в"</formula>
    </cfRule>
    <cfRule type="cellIs" priority="698" operator="equal" aboveAverage="0" equalAverage="0" bottom="0" percent="0" rank="0" text="" dxfId="696">
      <formula>"от"</formula>
    </cfRule>
  </conditionalFormatting>
  <conditionalFormatting sqref="S46">
    <cfRule type="cellIs" priority="699" operator="equal" aboveAverage="0" equalAverage="0" bottom="0" percent="0" rank="0" text="" dxfId="697">
      <formula>2</formula>
    </cfRule>
    <cfRule type="cellIs" priority="700" operator="equal" aboveAverage="0" equalAverage="0" bottom="0" percent="0" rank="0" text="" dxfId="698">
      <formula>"в"</formula>
    </cfRule>
    <cfRule type="cellIs" priority="701" operator="equal" aboveAverage="0" equalAverage="0" bottom="0" percent="0" rank="0" text="" dxfId="699">
      <formula>"от"</formula>
    </cfRule>
  </conditionalFormatting>
  <conditionalFormatting sqref="AC46">
    <cfRule type="cellIs" priority="702" operator="equal" aboveAverage="0" equalAverage="0" bottom="0" percent="0" rank="0" text="" dxfId="700">
      <formula>2</formula>
    </cfRule>
    <cfRule type="cellIs" priority="703" operator="equal" aboveAverage="0" equalAverage="0" bottom="0" percent="0" rank="0" text="" dxfId="701">
      <formula>"в"</formula>
    </cfRule>
    <cfRule type="cellIs" priority="704" operator="equal" aboveAverage="0" equalAverage="0" bottom="0" percent="0" rank="0" text="" dxfId="702">
      <formula>"от"</formula>
    </cfRule>
  </conditionalFormatting>
  <conditionalFormatting sqref="Z45">
    <cfRule type="cellIs" priority="705" operator="equal" aboveAverage="0" equalAverage="0" bottom="0" percent="0" rank="0" text="" dxfId="703">
      <formula>2</formula>
    </cfRule>
    <cfRule type="cellIs" priority="706" operator="equal" aboveAverage="0" equalAverage="0" bottom="0" percent="0" rank="0" text="" dxfId="704">
      <formula>"в"</formula>
    </cfRule>
    <cfRule type="cellIs" priority="707" operator="equal" aboveAverage="0" equalAverage="0" bottom="0" percent="0" rank="0" text="" dxfId="705">
      <formula>"от"</formula>
    </cfRule>
  </conditionalFormatting>
  <conditionalFormatting sqref="W49">
    <cfRule type="cellIs" priority="708" operator="equal" aboveAverage="0" equalAverage="0" bottom="0" percent="0" rank="0" text="" dxfId="706">
      <formula>2</formula>
    </cfRule>
    <cfRule type="cellIs" priority="709" operator="equal" aboveAverage="0" equalAverage="0" bottom="0" percent="0" rank="0" text="" dxfId="707">
      <formula>"в"</formula>
    </cfRule>
    <cfRule type="cellIs" priority="710" operator="equal" aboveAverage="0" equalAverage="0" bottom="0" percent="0" rank="0" text="" dxfId="708">
      <formula>"от"</formula>
    </cfRule>
  </conditionalFormatting>
  <conditionalFormatting sqref="E45">
    <cfRule type="cellIs" priority="711" operator="equal" aboveAverage="0" equalAverage="0" bottom="0" percent="0" rank="0" text="" dxfId="709">
      <formula>2</formula>
    </cfRule>
    <cfRule type="cellIs" priority="712" operator="equal" aboveAverage="0" equalAverage="0" bottom="0" percent="0" rank="0" text="" dxfId="710">
      <formula>"в"</formula>
    </cfRule>
    <cfRule type="cellIs" priority="713" operator="equal" aboveAverage="0" equalAverage="0" bottom="0" percent="0" rank="0" text="" dxfId="711">
      <formula>"от"</formula>
    </cfRule>
  </conditionalFormatting>
  <conditionalFormatting sqref="L50">
    <cfRule type="cellIs" priority="714" operator="equal" aboveAverage="0" equalAverage="0" bottom="0" percent="0" rank="0" text="" dxfId="712">
      <formula>2</formula>
    </cfRule>
    <cfRule type="cellIs" priority="715" operator="equal" aboveAverage="0" equalAverage="0" bottom="0" percent="0" rank="0" text="" dxfId="713">
      <formula>"в"</formula>
    </cfRule>
    <cfRule type="cellIs" priority="716" operator="equal" aboveAverage="0" equalAverage="0" bottom="0" percent="0" rank="0" text="" dxfId="714">
      <formula>"от"</formula>
    </cfRule>
  </conditionalFormatting>
  <conditionalFormatting sqref="L45">
    <cfRule type="cellIs" priority="717" operator="equal" aboveAverage="0" equalAverage="0" bottom="0" percent="0" rank="0" text="" dxfId="715">
      <formula>2</formula>
    </cfRule>
    <cfRule type="cellIs" priority="718" operator="equal" aboveAverage="0" equalAverage="0" bottom="0" percent="0" rank="0" text="" dxfId="716">
      <formula>"в"</formula>
    </cfRule>
    <cfRule type="cellIs" priority="719" operator="equal" aboveAverage="0" equalAverage="0" bottom="0" percent="0" rank="0" text="" dxfId="717">
      <formula>"от"</formula>
    </cfRule>
  </conditionalFormatting>
  <conditionalFormatting sqref="AB46">
    <cfRule type="cellIs" priority="720" operator="equal" aboveAverage="0" equalAverage="0" bottom="0" percent="0" rank="0" text="" dxfId="718">
      <formula>2</formula>
    </cfRule>
    <cfRule type="cellIs" priority="721" operator="equal" aboveAverage="0" equalAverage="0" bottom="0" percent="0" rank="0" text="" dxfId="719">
      <formula>"в"</formula>
    </cfRule>
    <cfRule type="cellIs" priority="722" operator="equal" aboveAverage="0" equalAverage="0" bottom="0" percent="0" rank="0" text="" dxfId="720">
      <formula>"от"</formula>
    </cfRule>
  </conditionalFormatting>
  <conditionalFormatting sqref="P46:Q46">
    <cfRule type="cellIs" priority="723" operator="equal" aboveAverage="0" equalAverage="0" bottom="0" percent="0" rank="0" text="" dxfId="721">
      <formula>2</formula>
    </cfRule>
    <cfRule type="cellIs" priority="724" operator="equal" aboveAverage="0" equalAverage="0" bottom="0" percent="0" rank="0" text="" dxfId="722">
      <formula>"в"</formula>
    </cfRule>
    <cfRule type="cellIs" priority="725" operator="equal" aboveAverage="0" equalAverage="0" bottom="0" percent="0" rank="0" text="" dxfId="723">
      <formula>"от"</formula>
    </cfRule>
  </conditionalFormatting>
  <conditionalFormatting sqref="K47">
    <cfRule type="cellIs" priority="726" operator="equal" aboveAverage="0" equalAverage="0" bottom="0" percent="0" rank="0" text="" dxfId="724">
      <formula>2</formula>
    </cfRule>
    <cfRule type="cellIs" priority="727" operator="equal" aboveAverage="0" equalAverage="0" bottom="0" percent="0" rank="0" text="" dxfId="725">
      <formula>"в"</formula>
    </cfRule>
    <cfRule type="cellIs" priority="728" operator="equal" aboveAverage="0" equalAverage="0" bottom="0" percent="0" rank="0" text="" dxfId="726">
      <formula>"от"</formula>
    </cfRule>
  </conditionalFormatting>
  <conditionalFormatting sqref="N48">
    <cfRule type="cellIs" priority="729" operator="equal" aboveAverage="0" equalAverage="0" bottom="0" percent="0" rank="0" text="" dxfId="727">
      <formula>2</formula>
    </cfRule>
    <cfRule type="cellIs" priority="730" operator="equal" aboveAverage="0" equalAverage="0" bottom="0" percent="0" rank="0" text="" dxfId="728">
      <formula>"в"</formula>
    </cfRule>
    <cfRule type="cellIs" priority="731" operator="equal" aboveAverage="0" equalAverage="0" bottom="0" percent="0" rank="0" text="" dxfId="729">
      <formula>"от"</formula>
    </cfRule>
  </conditionalFormatting>
  <conditionalFormatting sqref="R47">
    <cfRule type="cellIs" priority="732" operator="equal" aboveAverage="0" equalAverage="0" bottom="0" percent="0" rank="0" text="" dxfId="730">
      <formula>2</formula>
    </cfRule>
    <cfRule type="cellIs" priority="733" operator="equal" aboveAverage="0" equalAverage="0" bottom="0" percent="0" rank="0" text="" dxfId="731">
      <formula>"в"</formula>
    </cfRule>
    <cfRule type="cellIs" priority="734" operator="equal" aboveAverage="0" equalAverage="0" bottom="0" percent="0" rank="0" text="" dxfId="732">
      <formula>"от"</formula>
    </cfRule>
  </conditionalFormatting>
  <conditionalFormatting sqref="U47:X47">
    <cfRule type="cellIs" priority="735" operator="equal" aboveAverage="0" equalAverage="0" bottom="0" percent="0" rank="0" text="" dxfId="733">
      <formula>2</formula>
    </cfRule>
    <cfRule type="cellIs" priority="736" operator="equal" aboveAverage="0" equalAverage="0" bottom="0" percent="0" rank="0" text="" dxfId="734">
      <formula>"в"</formula>
    </cfRule>
    <cfRule type="cellIs" priority="737" operator="equal" aboveAverage="0" equalAverage="0" bottom="0" percent="0" rank="0" text="" dxfId="735">
      <formula>"от"</formula>
    </cfRule>
  </conditionalFormatting>
  <conditionalFormatting sqref="F46:G46">
    <cfRule type="cellIs" priority="738" operator="equal" aboveAverage="0" equalAverage="0" bottom="0" percent="0" rank="0" text="" dxfId="736">
      <formula>2</formula>
    </cfRule>
    <cfRule type="cellIs" priority="739" operator="equal" aboveAverage="0" equalAverage="0" bottom="0" percent="0" rank="0" text="" dxfId="737">
      <formula>"в"</formula>
    </cfRule>
    <cfRule type="cellIs" priority="740" operator="equal" aboveAverage="0" equalAverage="0" bottom="0" percent="0" rank="0" text="" dxfId="738">
      <formula>"от"</formula>
    </cfRule>
  </conditionalFormatting>
  <conditionalFormatting sqref="V46:W46">
    <cfRule type="cellIs" priority="741" operator="equal" aboveAverage="0" equalAverage="0" bottom="0" percent="0" rank="0" text="" dxfId="739">
      <formula>2</formula>
    </cfRule>
    <cfRule type="cellIs" priority="742" operator="equal" aboveAverage="0" equalAverage="0" bottom="0" percent="0" rank="0" text="" dxfId="740">
      <formula>"в"</formula>
    </cfRule>
    <cfRule type="cellIs" priority="743" operator="equal" aboveAverage="0" equalAverage="0" bottom="0" percent="0" rank="0" text="" dxfId="741">
      <formula>"от"</formula>
    </cfRule>
  </conditionalFormatting>
  <conditionalFormatting sqref="AD50">
    <cfRule type="cellIs" priority="744" operator="equal" aboveAverage="0" equalAverage="0" bottom="0" percent="0" rank="0" text="" dxfId="742">
      <formula>2</formula>
    </cfRule>
    <cfRule type="cellIs" priority="745" operator="equal" aboveAverage="0" equalAverage="0" bottom="0" percent="0" rank="0" text="" dxfId="743">
      <formula>"в"</formula>
    </cfRule>
    <cfRule type="cellIs" priority="746" operator="equal" aboveAverage="0" equalAverage="0" bottom="0" percent="0" rank="0" text="" dxfId="744">
      <formula>"от"</formula>
    </cfRule>
  </conditionalFormatting>
  <conditionalFormatting sqref="P47">
    <cfRule type="cellIs" priority="747" operator="equal" aboveAverage="0" equalAverage="0" bottom="0" percent="0" rank="0" text="" dxfId="745">
      <formula>2</formula>
    </cfRule>
    <cfRule type="cellIs" priority="748" operator="equal" aboveAverage="0" equalAverage="0" bottom="0" percent="0" rank="0" text="" dxfId="746">
      <formula>"в"</formula>
    </cfRule>
    <cfRule type="cellIs" priority="749" operator="equal" aboveAverage="0" equalAverage="0" bottom="0" percent="0" rank="0" text="" dxfId="747">
      <formula>"от"</formula>
    </cfRule>
  </conditionalFormatting>
  <conditionalFormatting sqref="Y48">
    <cfRule type="cellIs" priority="750" operator="equal" aboveAverage="0" equalAverage="0" bottom="0" percent="0" rank="0" text="" dxfId="748">
      <formula>2</formula>
    </cfRule>
    <cfRule type="cellIs" priority="751" operator="equal" aboveAverage="0" equalAverage="0" bottom="0" percent="0" rank="0" text="" dxfId="749">
      <formula>"в"</formula>
    </cfRule>
    <cfRule type="cellIs" priority="752" operator="equal" aboveAverage="0" equalAverage="0" bottom="0" percent="0" rank="0" text="" dxfId="750">
      <formula>"от"</formula>
    </cfRule>
  </conditionalFormatting>
  <conditionalFormatting sqref="Q47">
    <cfRule type="cellIs" priority="753" operator="equal" aboveAverage="0" equalAverage="0" bottom="0" percent="0" rank="0" text="" dxfId="751">
      <formula>2</formula>
    </cfRule>
    <cfRule type="cellIs" priority="754" operator="equal" aboveAverage="0" equalAverage="0" bottom="0" percent="0" rank="0" text="" dxfId="752">
      <formula>"в"</formula>
    </cfRule>
    <cfRule type="cellIs" priority="755" operator="equal" aboveAverage="0" equalAverage="0" bottom="0" percent="0" rank="0" text="" dxfId="753">
      <formula>"от"</formula>
    </cfRule>
  </conditionalFormatting>
  <conditionalFormatting sqref="E50">
    <cfRule type="cellIs" priority="756" operator="equal" aboveAverage="0" equalAverage="0" bottom="0" percent="0" rank="0" text="" dxfId="754">
      <formula>2</formula>
    </cfRule>
    <cfRule type="cellIs" priority="757" operator="equal" aboveAverage="0" equalAverage="0" bottom="0" percent="0" rank="0" text="" dxfId="755">
      <formula>"в"</formula>
    </cfRule>
    <cfRule type="cellIs" priority="758" operator="equal" aboveAverage="0" equalAverage="0" bottom="0" percent="0" rank="0" text="" dxfId="756">
      <formula>"от"</formula>
    </cfRule>
  </conditionalFormatting>
  <conditionalFormatting sqref="K46">
    <cfRule type="cellIs" priority="759" operator="equal" aboveAverage="0" equalAverage="0" bottom="0" percent="0" rank="0" text="" dxfId="757">
      <formula>2</formula>
    </cfRule>
    <cfRule type="cellIs" priority="760" operator="equal" aboveAverage="0" equalAverage="0" bottom="0" percent="0" rank="0" text="" dxfId="758">
      <formula>"в"</formula>
    </cfRule>
    <cfRule type="cellIs" priority="761" operator="equal" aboveAverage="0" equalAverage="0" bottom="0" percent="0" rank="0" text="" dxfId="759">
      <formula>"от"</formula>
    </cfRule>
  </conditionalFormatting>
  <conditionalFormatting sqref="Y46">
    <cfRule type="cellIs" priority="762" operator="equal" aboveAverage="0" equalAverage="0" bottom="0" percent="0" rank="0" text="" dxfId="760">
      <formula>2</formula>
    </cfRule>
    <cfRule type="cellIs" priority="763" operator="equal" aboveAverage="0" equalAverage="0" bottom="0" percent="0" rank="0" text="" dxfId="761">
      <formula>"в"</formula>
    </cfRule>
    <cfRule type="cellIs" priority="764" operator="equal" aboveAverage="0" equalAverage="0" bottom="0" percent="0" rank="0" text="" dxfId="762">
      <formula>"от"</formula>
    </cfRule>
  </conditionalFormatting>
  <conditionalFormatting sqref="T48">
    <cfRule type="cellIs" priority="765" operator="equal" aboveAverage="0" equalAverage="0" bottom="0" percent="0" rank="0" text="" dxfId="763">
      <formula>2</formula>
    </cfRule>
    <cfRule type="cellIs" priority="766" operator="equal" aboveAverage="0" equalAverage="0" bottom="0" percent="0" rank="0" text="" dxfId="764">
      <formula>"в"</formula>
    </cfRule>
    <cfRule type="cellIs" priority="767" operator="equal" aboveAverage="0" equalAverage="0" bottom="0" percent="0" rank="0" text="" dxfId="765">
      <formula>"от"</formula>
    </cfRule>
  </conditionalFormatting>
  <conditionalFormatting sqref="AB47:AC47">
    <cfRule type="cellIs" priority="768" operator="equal" aboveAverage="0" equalAverage="0" bottom="0" percent="0" rank="0" text="" dxfId="766">
      <formula>2</formula>
    </cfRule>
    <cfRule type="cellIs" priority="769" operator="equal" aboveAverage="0" equalAverage="0" bottom="0" percent="0" rank="0" text="" dxfId="767">
      <formula>"в"</formula>
    </cfRule>
    <cfRule type="cellIs" priority="770" operator="equal" aboveAverage="0" equalAverage="0" bottom="0" percent="0" rank="0" text="" dxfId="768">
      <formula>"от"</formula>
    </cfRule>
  </conditionalFormatting>
  <conditionalFormatting sqref="L46">
    <cfRule type="cellIs" priority="771" operator="equal" aboveAverage="0" equalAverage="0" bottom="0" percent="0" rank="0" text="" dxfId="769">
      <formula>2</formula>
    </cfRule>
    <cfRule type="cellIs" priority="772" operator="equal" aboveAverage="0" equalAverage="0" bottom="0" percent="0" rank="0" text="" dxfId="770">
      <formula>"в"</formula>
    </cfRule>
    <cfRule type="cellIs" priority="773" operator="equal" aboveAverage="0" equalAverage="0" bottom="0" percent="0" rank="0" text="" dxfId="771">
      <formula>"от"</formula>
    </cfRule>
  </conditionalFormatting>
  <conditionalFormatting sqref="I49">
    <cfRule type="cellIs" priority="774" operator="equal" aboveAverage="0" equalAverage="0" bottom="0" percent="0" rank="0" text="" dxfId="772">
      <formula>2</formula>
    </cfRule>
    <cfRule type="cellIs" priority="775" operator="equal" aboveAverage="0" equalAverage="0" bottom="0" percent="0" rank="0" text="" dxfId="773">
      <formula>"в"</formula>
    </cfRule>
    <cfRule type="cellIs" priority="776" operator="equal" aboveAverage="0" equalAverage="0" bottom="0" percent="0" rank="0" text="" dxfId="774">
      <formula>"от"</formula>
    </cfRule>
  </conditionalFormatting>
  <conditionalFormatting sqref="L47">
    <cfRule type="cellIs" priority="777" operator="equal" aboveAverage="0" equalAverage="0" bottom="0" percent="0" rank="0" text="" dxfId="775">
      <formula>2</formula>
    </cfRule>
    <cfRule type="cellIs" priority="778" operator="equal" aboveAverage="0" equalAverage="0" bottom="0" percent="0" rank="0" text="" dxfId="776">
      <formula>"в"</formula>
    </cfRule>
    <cfRule type="cellIs" priority="779" operator="equal" aboveAverage="0" equalAverage="0" bottom="0" percent="0" rank="0" text="" dxfId="777">
      <formula>"от"</formula>
    </cfRule>
  </conditionalFormatting>
  <conditionalFormatting sqref="AF44:AG44,Z44,S44">
    <cfRule type="cellIs" priority="780" operator="equal" aboveAverage="0" equalAverage="0" bottom="0" percent="0" rank="0" text="" dxfId="778">
      <formula>2</formula>
    </cfRule>
    <cfRule type="cellIs" priority="781" operator="equal" aboveAverage="0" equalAverage="0" bottom="0" percent="0" rank="0" text="" dxfId="779">
      <formula>"в"</formula>
    </cfRule>
    <cfRule type="cellIs" priority="782" operator="equal" aboveAverage="0" equalAverage="0" bottom="0" percent="0" rank="0" text="" dxfId="780">
      <formula>"от"</formula>
    </cfRule>
  </conditionalFormatting>
  <conditionalFormatting sqref="T43,W43">
    <cfRule type="cellIs" priority="783" operator="equal" aboveAverage="0" equalAverage="0" bottom="0" percent="0" rank="0" text="" dxfId="781">
      <formula>2</formula>
    </cfRule>
    <cfRule type="cellIs" priority="784" operator="equal" aboveAverage="0" equalAverage="0" bottom="0" percent="0" rank="0" text="" dxfId="782">
      <formula>"в"</formula>
    </cfRule>
    <cfRule type="cellIs" priority="785" operator="equal" aboveAverage="0" equalAverage="0" bottom="0" percent="0" rank="0" text="" dxfId="783">
      <formula>"от"</formula>
    </cfRule>
  </conditionalFormatting>
  <conditionalFormatting sqref="AA43,AD43">
    <cfRule type="cellIs" priority="786" operator="equal" aboveAverage="0" equalAverage="0" bottom="0" percent="0" rank="0" text="" dxfId="784">
      <formula>2</formula>
    </cfRule>
    <cfRule type="cellIs" priority="787" operator="equal" aboveAverage="0" equalAverage="0" bottom="0" percent="0" rank="0" text="" dxfId="785">
      <formula>"в"</formula>
    </cfRule>
    <cfRule type="cellIs" priority="788" operator="equal" aboveAverage="0" equalAverage="0" bottom="0" percent="0" rank="0" text="" dxfId="786">
      <formula>"от"</formula>
    </cfRule>
  </conditionalFormatting>
  <conditionalFormatting sqref="AE43:AF43,X43,Q43">
    <cfRule type="cellIs" priority="789" operator="equal" aboveAverage="0" equalAverage="0" bottom="0" percent="0" rank="0" text="" dxfId="787">
      <formula>2</formula>
    </cfRule>
    <cfRule type="cellIs" priority="790" operator="equal" aboveAverage="0" equalAverage="0" bottom="0" percent="0" rank="0" text="" dxfId="788">
      <formula>"в"</formula>
    </cfRule>
    <cfRule type="cellIs" priority="791" operator="equal" aboveAverage="0" equalAverage="0" bottom="0" percent="0" rank="0" text="" dxfId="789">
      <formula>"от"</formula>
    </cfRule>
  </conditionalFormatting>
  <conditionalFormatting sqref="D47:E47">
    <cfRule type="cellIs" priority="792" operator="equal" aboveAverage="0" equalAverage="0" bottom="0" percent="0" rank="0" text="" dxfId="790">
      <formula>2</formula>
    </cfRule>
    <cfRule type="cellIs" priority="793" operator="equal" aboveAverage="0" equalAverage="0" bottom="0" percent="0" rank="0" text="" dxfId="791">
      <formula>"в"</formula>
    </cfRule>
    <cfRule type="cellIs" priority="794" operator="equal" aboveAverage="0" equalAverage="0" bottom="0" percent="0" rank="0" text="" dxfId="792">
      <formula>"от"</formula>
    </cfRule>
  </conditionalFormatting>
  <conditionalFormatting sqref="F50">
    <cfRule type="cellIs" priority="795" operator="equal" aboveAverage="0" equalAverage="0" bottom="0" percent="0" rank="0" text="" dxfId="793">
      <formula>2</formula>
    </cfRule>
    <cfRule type="cellIs" priority="796" operator="equal" aboveAverage="0" equalAverage="0" bottom="0" percent="0" rank="0" text="" dxfId="794">
      <formula>"в"</formula>
    </cfRule>
    <cfRule type="cellIs" priority="797" operator="equal" aboveAverage="0" equalAverage="0" bottom="0" percent="0" rank="0" text="" dxfId="795">
      <formula>"от"</formula>
    </cfRule>
  </conditionalFormatting>
  <conditionalFormatting sqref="M43,P43">
    <cfRule type="cellIs" priority="798" operator="equal" aboveAverage="0" equalAverage="0" bottom="0" percent="0" rank="0" text="" dxfId="796">
      <formula>2</formula>
    </cfRule>
    <cfRule type="cellIs" priority="799" operator="equal" aboveAverage="0" equalAverage="0" bottom="0" percent="0" rank="0" text="" dxfId="797">
      <formula>"в"</formula>
    </cfRule>
    <cfRule type="cellIs" priority="800" operator="equal" aboveAverage="0" equalAverage="0" bottom="0" percent="0" rank="0" text="" dxfId="798">
      <formula>"от"</formula>
    </cfRule>
  </conditionalFormatting>
  <conditionalFormatting sqref="T49">
    <cfRule type="cellIs" priority="801" operator="equal" aboveAverage="0" equalAverage="0" bottom="0" percent="0" rank="0" text="" dxfId="799">
      <formula>2</formula>
    </cfRule>
    <cfRule type="cellIs" priority="802" operator="equal" aboveAverage="0" equalAverage="0" bottom="0" percent="0" rank="0" text="" dxfId="800">
      <formula>"в"</formula>
    </cfRule>
    <cfRule type="cellIs" priority="803" operator="equal" aboveAverage="0" equalAverage="0" bottom="0" percent="0" rank="0" text="" dxfId="801">
      <formula>"от"</formula>
    </cfRule>
  </conditionalFormatting>
  <conditionalFormatting sqref="E46">
    <cfRule type="cellIs" priority="804" operator="equal" aboveAverage="0" equalAverage="0" bottom="0" percent="0" rank="0" text="" dxfId="802">
      <formula>2</formula>
    </cfRule>
    <cfRule type="cellIs" priority="805" operator="equal" aboveAverage="0" equalAverage="0" bottom="0" percent="0" rank="0" text="" dxfId="803">
      <formula>"в"</formula>
    </cfRule>
    <cfRule type="cellIs" priority="806" operator="equal" aboveAverage="0" equalAverage="0" bottom="0" percent="0" rank="0" text="" dxfId="804">
      <formula>"от"</formula>
    </cfRule>
  </conditionalFormatting>
  <conditionalFormatting sqref="AA48">
    <cfRule type="cellIs" priority="807" operator="equal" aboveAverage="0" equalAverage="0" bottom="0" percent="0" rank="0" text="" dxfId="805">
      <formula>2</formula>
    </cfRule>
    <cfRule type="cellIs" priority="808" operator="equal" aboveAverage="0" equalAverage="0" bottom="0" percent="0" rank="0" text="" dxfId="806">
      <formula>"в"</formula>
    </cfRule>
    <cfRule type="cellIs" priority="809" operator="equal" aboveAverage="0" equalAverage="0" bottom="0" percent="0" rank="0" text="" dxfId="807">
      <formula>"от"</formula>
    </cfRule>
  </conditionalFormatting>
  <conditionalFormatting sqref="AE45">
    <cfRule type="cellIs" priority="810" operator="equal" aboveAverage="0" equalAverage="0" bottom="0" percent="0" rank="0" text="" dxfId="808">
      <formula>2</formula>
    </cfRule>
    <cfRule type="cellIs" priority="811" operator="equal" aboveAverage="0" equalAverage="0" bottom="0" percent="0" rank="0" text="" dxfId="809">
      <formula>"в"</formula>
    </cfRule>
    <cfRule type="cellIs" priority="812" operator="equal" aboveAverage="0" equalAverage="0" bottom="0" percent="0" rank="0" text="" dxfId="810">
      <formula>"от"</formula>
    </cfRule>
  </conditionalFormatting>
  <conditionalFormatting sqref="AG43">
    <cfRule type="cellIs" priority="813" operator="equal" aboveAverage="0" equalAverage="0" bottom="0" percent="0" rank="0" text="" dxfId="811">
      <formula>2</formula>
    </cfRule>
    <cfRule type="cellIs" priority="814" operator="equal" aboveAverage="0" equalAverage="0" bottom="0" percent="0" rank="0" text="" dxfId="812">
      <formula>"в"</formula>
    </cfRule>
    <cfRule type="cellIs" priority="815" operator="equal" aboveAverage="0" equalAverage="0" bottom="0" percent="0" rank="0" text="" dxfId="813">
      <formula>"от"</formula>
    </cfRule>
  </conditionalFormatting>
  <conditionalFormatting sqref="AC44,R44,Y44">
    <cfRule type="cellIs" priority="816" operator="equal" aboveAverage="0" equalAverage="0" bottom="0" percent="0" rank="0" text="" dxfId="814">
      <formula>2</formula>
    </cfRule>
    <cfRule type="cellIs" priority="817" operator="equal" aboveAverage="0" equalAverage="0" bottom="0" percent="0" rank="0" text="" dxfId="815">
      <formula>"в"</formula>
    </cfRule>
    <cfRule type="cellIs" priority="818" operator="equal" aboveAverage="0" equalAverage="0" bottom="0" percent="0" rank="0" text="" dxfId="816">
      <formula>"от"</formula>
    </cfRule>
  </conditionalFormatting>
  <conditionalFormatting sqref="W45,P45,I45">
    <cfRule type="cellIs" priority="819" operator="equal" aboveAverage="0" equalAverage="0" bottom="0" percent="0" rank="0" text="" dxfId="817">
      <formula>2</formula>
    </cfRule>
    <cfRule type="cellIs" priority="820" operator="equal" aboveAverage="0" equalAverage="0" bottom="0" percent="0" rank="0" text="" dxfId="818">
      <formula>"в"</formula>
    </cfRule>
    <cfRule type="cellIs" priority="821" operator="equal" aboveAverage="0" equalAverage="0" bottom="0" percent="0" rank="0" text="" dxfId="819">
      <formula>"от"</formula>
    </cfRule>
  </conditionalFormatting>
  <conditionalFormatting sqref="AG53">
    <cfRule type="cellIs" priority="822" operator="equal" aboveAverage="0" equalAverage="0" bottom="0" percent="0" rank="0" text="" dxfId="820">
      <formula>2</formula>
    </cfRule>
    <cfRule type="cellIs" priority="823" operator="equal" aboveAverage="0" equalAverage="0" bottom="0" percent="0" rank="0" text="" dxfId="821">
      <formula>"в"</formula>
    </cfRule>
    <cfRule type="cellIs" priority="824" operator="equal" aboveAverage="0" equalAverage="0" bottom="0" percent="0" rank="0" text="" dxfId="822">
      <formula>"от"</formula>
    </cfRule>
  </conditionalFormatting>
  <conditionalFormatting sqref="X50:Y50">
    <cfRule type="cellIs" priority="825" operator="equal" aboveAverage="0" equalAverage="0" bottom="0" percent="0" rank="0" text="" dxfId="823">
      <formula>2</formula>
    </cfRule>
    <cfRule type="cellIs" priority="826" operator="equal" aboveAverage="0" equalAverage="0" bottom="0" percent="0" rank="0" text="" dxfId="824">
      <formula>"в"</formula>
    </cfRule>
    <cfRule type="cellIs" priority="827" operator="equal" aboveAverage="0" equalAverage="0" bottom="0" percent="0" rank="0" text="" dxfId="825">
      <formula>"от"</formula>
    </cfRule>
  </conditionalFormatting>
  <conditionalFormatting sqref="R50">
    <cfRule type="cellIs" priority="828" operator="equal" aboveAverage="0" equalAverage="0" bottom="0" percent="0" rank="0" text="" dxfId="826">
      <formula>2</formula>
    </cfRule>
    <cfRule type="cellIs" priority="829" operator="equal" aboveAverage="0" equalAverage="0" bottom="0" percent="0" rank="0" text="" dxfId="827">
      <formula>"в"</formula>
    </cfRule>
    <cfRule type="cellIs" priority="830" operator="equal" aboveAverage="0" equalAverage="0" bottom="0" percent="0" rank="0" text="" dxfId="828">
      <formula>"от"</formula>
    </cfRule>
  </conditionalFormatting>
  <conditionalFormatting sqref="M50:N50">
    <cfRule type="cellIs" priority="831" operator="equal" aboveAverage="0" equalAverage="0" bottom="0" percent="0" rank="0" text="" dxfId="829">
      <formula>2</formula>
    </cfRule>
    <cfRule type="cellIs" priority="832" operator="equal" aboveAverage="0" equalAverage="0" bottom="0" percent="0" rank="0" text="" dxfId="830">
      <formula>"в"</formula>
    </cfRule>
    <cfRule type="cellIs" priority="833" operator="equal" aboveAverage="0" equalAverage="0" bottom="0" percent="0" rank="0" text="" dxfId="831">
      <formula>"от"</formula>
    </cfRule>
  </conditionalFormatting>
  <conditionalFormatting sqref="AE50:AF50">
    <cfRule type="cellIs" priority="834" operator="equal" aboveAverage="0" equalAverage="0" bottom="0" percent="0" rank="0" text="" dxfId="832">
      <formula>2</formula>
    </cfRule>
    <cfRule type="cellIs" priority="835" operator="equal" aboveAverage="0" equalAverage="0" bottom="0" percent="0" rank="0" text="" dxfId="833">
      <formula>"в"</formula>
    </cfRule>
    <cfRule type="cellIs" priority="836" operator="equal" aboveAverage="0" equalAverage="0" bottom="0" percent="0" rank="0" text="" dxfId="834">
      <formula>"от"</formula>
    </cfRule>
  </conditionalFormatting>
  <conditionalFormatting sqref="J46:J47">
    <cfRule type="cellIs" priority="837" operator="equal" aboveAverage="0" equalAverage="0" bottom="0" percent="0" rank="0" text="" dxfId="835">
      <formula>2</formula>
    </cfRule>
    <cfRule type="cellIs" priority="838" operator="equal" aboveAverage="0" equalAverage="0" bottom="0" percent="0" rank="0" text="" dxfId="836">
      <formula>"в"</formula>
    </cfRule>
    <cfRule type="cellIs" priority="839" operator="equal" aboveAverage="0" equalAverage="0" bottom="0" percent="0" rank="0" text="" dxfId="837">
      <formula>"от"</formula>
    </cfRule>
  </conditionalFormatting>
  <conditionalFormatting sqref="W47:X47">
    <cfRule type="cellIs" priority="840" operator="equal" aboveAverage="0" equalAverage="0" bottom="0" percent="0" rank="0" text="" dxfId="838">
      <formula>2</formula>
    </cfRule>
    <cfRule type="cellIs" priority="841" operator="equal" aboveAverage="0" equalAverage="0" bottom="0" percent="0" rank="0" text="" dxfId="839">
      <formula>"в"</formula>
    </cfRule>
    <cfRule type="cellIs" priority="842" operator="equal" aboveAverage="0" equalAverage="0" bottom="0" percent="0" rank="0" text="" dxfId="840">
      <formula>"от"</formula>
    </cfRule>
  </conditionalFormatting>
  <conditionalFormatting sqref="H48">
    <cfRule type="cellIs" priority="843" operator="equal" aboveAverage="0" equalAverage="0" bottom="0" percent="0" rank="0" text="" dxfId="841">
      <formula>2</formula>
    </cfRule>
    <cfRule type="cellIs" priority="844" operator="equal" aboveAverage="0" equalAverage="0" bottom="0" percent="0" rank="0" text="" dxfId="842">
      <formula>"в"</formula>
    </cfRule>
    <cfRule type="cellIs" priority="845" operator="equal" aboveAverage="0" equalAverage="0" bottom="0" percent="0" rank="0" text="" dxfId="843">
      <formula>"от"</formula>
    </cfRule>
  </conditionalFormatting>
  <conditionalFormatting sqref="AC49">
    <cfRule type="cellIs" priority="846" operator="equal" aboveAverage="0" equalAverage="0" bottom="0" percent="0" rank="0" text="" dxfId="844">
      <formula>2</formula>
    </cfRule>
    <cfRule type="cellIs" priority="847" operator="equal" aboveAverage="0" equalAverage="0" bottom="0" percent="0" rank="0" text="" dxfId="845">
      <formula>"в"</formula>
    </cfRule>
    <cfRule type="cellIs" priority="848" operator="equal" aboveAverage="0" equalAverage="0" bottom="0" percent="0" rank="0" text="" dxfId="846">
      <formula>"от"</formula>
    </cfRule>
  </conditionalFormatting>
  <conditionalFormatting sqref="O49">
    <cfRule type="cellIs" priority="849" operator="equal" aboveAverage="0" equalAverage="0" bottom="0" percent="0" rank="0" text="" dxfId="847">
      <formula>2</formula>
    </cfRule>
    <cfRule type="cellIs" priority="850" operator="equal" aboveAverage="0" equalAverage="0" bottom="0" percent="0" rank="0" text="" dxfId="848">
      <formula>"в"</formula>
    </cfRule>
    <cfRule type="cellIs" priority="851" operator="equal" aboveAverage="0" equalAverage="0" bottom="0" percent="0" rank="0" text="" dxfId="849">
      <formula>"от"</formula>
    </cfRule>
  </conditionalFormatting>
  <conditionalFormatting sqref="S48">
    <cfRule type="cellIs" priority="852" operator="equal" aboveAverage="0" equalAverage="0" bottom="0" percent="0" rank="0" text="" dxfId="850">
      <formula>2</formula>
    </cfRule>
    <cfRule type="cellIs" priority="853" operator="equal" aboveAverage="0" equalAverage="0" bottom="0" percent="0" rank="0" text="" dxfId="851">
      <formula>"в"</formula>
    </cfRule>
    <cfRule type="cellIs" priority="854" operator="equal" aboveAverage="0" equalAverage="0" bottom="0" percent="0" rank="0" text="" dxfId="852">
      <formula>"от"</formula>
    </cfRule>
  </conditionalFormatting>
  <conditionalFormatting sqref="AA45:AB45,M45:N45,F45:G45,T45:U46">
    <cfRule type="cellIs" priority="855" operator="equal" aboveAverage="0" equalAverage="0" bottom="0" percent="0" rank="0" text="" dxfId="853">
      <formula>2</formula>
    </cfRule>
    <cfRule type="cellIs" priority="856" operator="equal" aboveAverage="0" equalAverage="0" bottom="0" percent="0" rank="0" text="" dxfId="854">
      <formula>"в"</formula>
    </cfRule>
    <cfRule type="cellIs" priority="857" operator="equal" aboveAverage="0" equalAverage="0" bottom="0" percent="0" rank="0" text="" dxfId="855">
      <formula>"от"</formula>
    </cfRule>
  </conditionalFormatting>
  <conditionalFormatting sqref="AE53:AF53">
    <cfRule type="cellIs" priority="858" operator="equal" aboveAverage="0" equalAverage="0" bottom="0" percent="0" rank="0" text="" dxfId="856">
      <formula>2</formula>
    </cfRule>
    <cfRule type="cellIs" priority="859" operator="equal" aboveAverage="0" equalAverage="0" bottom="0" percent="0" rank="0" text="" dxfId="857">
      <formula>"в"</formula>
    </cfRule>
    <cfRule type="cellIs" priority="860" operator="equal" aboveAverage="0" equalAverage="0" bottom="0" percent="0" rank="0" text="" dxfId="858">
      <formula>"от"</formula>
    </cfRule>
  </conditionalFormatting>
  <conditionalFormatting sqref="T42:U42">
    <cfRule type="cellIs" priority="861" operator="equal" aboveAverage="0" equalAverage="0" bottom="0" percent="0" rank="0" text="" dxfId="859">
      <formula>"сб"</formula>
    </cfRule>
    <cfRule type="cellIs" priority="862" operator="equal" aboveAverage="0" equalAverage="0" bottom="0" percent="0" rank="0" text="" dxfId="860">
      <formula>"вс"</formula>
    </cfRule>
  </conditionalFormatting>
  <conditionalFormatting sqref="L42:N42">
    <cfRule type="cellIs" priority="863" operator="equal" aboveAverage="0" equalAverage="0" bottom="0" percent="0" rank="0" text="" dxfId="861">
      <formula>"сб"</formula>
    </cfRule>
    <cfRule type="cellIs" priority="864" operator="equal" aboveAverage="0" equalAverage="0" bottom="0" percent="0" rank="0" text="" dxfId="862">
      <formula>"вс"</formula>
    </cfRule>
  </conditionalFormatting>
  <conditionalFormatting sqref="O42:Q42">
    <cfRule type="cellIs" priority="865" operator="equal" aboveAverage="0" equalAverage="0" bottom="0" percent="0" rank="0" text="" dxfId="863">
      <formula>"сб"</formula>
    </cfRule>
    <cfRule type="cellIs" priority="866" operator="equal" aboveAverage="0" equalAverage="0" bottom="0" percent="0" rank="0" text="" dxfId="864">
      <formula>"вс"</formula>
    </cfRule>
  </conditionalFormatting>
  <conditionalFormatting sqref="R42:S42">
    <cfRule type="cellIs" priority="867" operator="equal" aboveAverage="0" equalAverage="0" bottom="0" percent="0" rank="0" text="" dxfId="865">
      <formula>"сб"</formula>
    </cfRule>
    <cfRule type="cellIs" priority="868" operator="equal" aboveAverage="0" equalAverage="0" bottom="0" percent="0" rank="0" text="" dxfId="866">
      <formula>"вс"</formula>
    </cfRule>
  </conditionalFormatting>
  <conditionalFormatting sqref="S42">
    <cfRule type="cellIs" priority="869" operator="equal" aboveAverage="0" equalAverage="0" bottom="0" percent="0" rank="0" text="" dxfId="867">
      <formula>"сб"</formula>
    </cfRule>
    <cfRule type="cellIs" priority="870" operator="equal" aboveAverage="0" equalAverage="0" bottom="0" percent="0" rank="0" text="" dxfId="868">
      <formula>"вс"</formula>
    </cfRule>
  </conditionalFormatting>
  <conditionalFormatting sqref="T42:U42">
    <cfRule type="cellIs" priority="871" operator="equal" aboveAverage="0" equalAverage="0" bottom="0" percent="0" rank="0" text="" dxfId="869">
      <formula>"сб"</formula>
    </cfRule>
    <cfRule type="cellIs" priority="872" operator="equal" aboveAverage="0" equalAverage="0" bottom="0" percent="0" rank="0" text="" dxfId="870">
      <formula>"вс"</formula>
    </cfRule>
  </conditionalFormatting>
  <conditionalFormatting sqref="G43:H43">
    <cfRule type="cellIs" priority="873" operator="equal" aboveAverage="0" equalAverage="0" bottom="0" percent="0" rank="0" text="" dxfId="871">
      <formula>2</formula>
    </cfRule>
    <cfRule type="cellIs" priority="874" operator="equal" aboveAverage="0" equalAverage="0" bottom="0" percent="0" rank="0" text="" dxfId="872">
      <formula>"в"</formula>
    </cfRule>
    <cfRule type="cellIs" priority="875" operator="equal" aboveAverage="0" equalAverage="0" bottom="0" percent="0" rank="0" text="" dxfId="873">
      <formula>"от"</formula>
    </cfRule>
  </conditionalFormatting>
  <conditionalFormatting sqref="G49:H49">
    <cfRule type="cellIs" priority="876" operator="equal" aboveAverage="0" equalAverage="0" bottom="0" percent="0" rank="0" text="" dxfId="874">
      <formula>2</formula>
    </cfRule>
    <cfRule type="cellIs" priority="877" operator="equal" aboveAverage="0" equalAverage="0" bottom="0" percent="0" rank="0" text="" dxfId="875">
      <formula>"в"</formula>
    </cfRule>
    <cfRule type="cellIs" priority="878" operator="equal" aboveAverage="0" equalAverage="0" bottom="0" percent="0" rank="0" text="" dxfId="876">
      <formula>"от"</formula>
    </cfRule>
  </conditionalFormatting>
  <conditionalFormatting sqref="N43:O43">
    <cfRule type="cellIs" priority="879" operator="equal" aboveAverage="0" equalAverage="0" bottom="0" percent="0" rank="0" text="" dxfId="877">
      <formula>2</formula>
    </cfRule>
    <cfRule type="cellIs" priority="880" operator="equal" aboveAverage="0" equalAverage="0" bottom="0" percent="0" rank="0" text="" dxfId="878">
      <formula>"в"</formula>
    </cfRule>
    <cfRule type="cellIs" priority="881" operator="equal" aboveAverage="0" equalAverage="0" bottom="0" percent="0" rank="0" text="" dxfId="879">
      <formula>"от"</formula>
    </cfRule>
  </conditionalFormatting>
  <conditionalFormatting sqref="C43:C44,C46:C49,D49">
    <cfRule type="cellIs" priority="882" operator="equal" aboveAverage="0" equalAverage="0" bottom="0" percent="0" rank="0" text="" dxfId="880">
      <formula>2</formula>
    </cfRule>
    <cfRule type="cellIs" priority="883" operator="equal" aboveAverage="0" equalAverage="0" bottom="0" percent="0" rank="0" text="" dxfId="881">
      <formula>"в"</formula>
    </cfRule>
    <cfRule type="cellIs" priority="884" operator="equal" aboveAverage="0" equalAverage="0" bottom="0" percent="0" rank="0" text="" dxfId="882">
      <formula>"от"</formula>
    </cfRule>
  </conditionalFormatting>
  <conditionalFormatting sqref="N49">
    <cfRule type="cellIs" priority="885" operator="equal" aboveAverage="0" equalAverage="0" bottom="0" percent="0" rank="0" text="" dxfId="883">
      <formula>2</formula>
    </cfRule>
    <cfRule type="cellIs" priority="886" operator="equal" aboveAverage="0" equalAverage="0" bottom="0" percent="0" rank="0" text="" dxfId="884">
      <formula>"в"</formula>
    </cfRule>
    <cfRule type="cellIs" priority="887" operator="equal" aboveAverage="0" equalAverage="0" bottom="0" percent="0" rank="0" text="" dxfId="885">
      <formula>"от"</formula>
    </cfRule>
  </conditionalFormatting>
  <conditionalFormatting sqref="D48">
    <cfRule type="cellIs" priority="888" operator="equal" aboveAverage="0" equalAverage="0" bottom="0" percent="0" rank="0" text="" dxfId="886">
      <formula>2</formula>
    </cfRule>
    <cfRule type="cellIs" priority="889" operator="equal" aboveAverage="0" equalAverage="0" bottom="0" percent="0" rank="0" text="" dxfId="887">
      <formula>"в"</formula>
    </cfRule>
    <cfRule type="cellIs" priority="890" operator="equal" aboveAverage="0" equalAverage="0" bottom="0" percent="0" rank="0" text="" dxfId="888">
      <formula>"от"</formula>
    </cfRule>
  </conditionalFormatting>
  <conditionalFormatting sqref="H46:I46,I47">
    <cfRule type="cellIs" priority="891" operator="equal" aboveAverage="0" equalAverage="0" bottom="0" percent="0" rank="0" text="" dxfId="889">
      <formula>2</formula>
    </cfRule>
    <cfRule type="cellIs" priority="892" operator="equal" aboveAverage="0" equalAverage="0" bottom="0" percent="0" rank="0" text="" dxfId="890">
      <formula>"в"</formula>
    </cfRule>
    <cfRule type="cellIs" priority="893" operator="equal" aboveAverage="0" equalAverage="0" bottom="0" percent="0" rank="0" text="" dxfId="891">
      <formula>"от"</formula>
    </cfRule>
  </conditionalFormatting>
  <conditionalFormatting sqref="J48">
    <cfRule type="cellIs" priority="894" operator="equal" aboveAverage="0" equalAverage="0" bottom="0" percent="0" rank="0" text="" dxfId="892">
      <formula>2</formula>
    </cfRule>
    <cfRule type="cellIs" priority="895" operator="equal" aboveAverage="0" equalAverage="0" bottom="0" percent="0" rank="0" text="" dxfId="893">
      <formula>"в"</formula>
    </cfRule>
    <cfRule type="cellIs" priority="896" operator="equal" aboveAverage="0" equalAverage="0" bottom="0" percent="0" rank="0" text="" dxfId="894">
      <formula>"от"</formula>
    </cfRule>
  </conditionalFormatting>
  <conditionalFormatting sqref="D46">
    <cfRule type="cellIs" priority="897" operator="equal" aboveAverage="0" equalAverage="0" bottom="0" percent="0" rank="0" text="" dxfId="895">
      <formula>2</formula>
    </cfRule>
    <cfRule type="cellIs" priority="898" operator="equal" aboveAverage="0" equalAverage="0" bottom="0" percent="0" rank="0" text="" dxfId="896">
      <formula>"в"</formula>
    </cfRule>
    <cfRule type="cellIs" priority="899" operator="equal" aboveAverage="0" equalAverage="0" bottom="0" percent="0" rank="0" text="" dxfId="897">
      <formula>"от"</formula>
    </cfRule>
  </conditionalFormatting>
  <conditionalFormatting sqref="D44:E44">
    <cfRule type="cellIs" priority="900" operator="equal" aboveAverage="0" equalAverage="0" bottom="0" percent="0" rank="0" text="" dxfId="898">
      <formula>2</formula>
    </cfRule>
    <cfRule type="cellIs" priority="901" operator="equal" aboveAverage="0" equalAverage="0" bottom="0" percent="0" rank="0" text="" dxfId="899">
      <formula>"в"</formula>
    </cfRule>
    <cfRule type="cellIs" priority="902" operator="equal" aboveAverage="0" equalAverage="0" bottom="0" percent="0" rank="0" text="" dxfId="900">
      <formula>"от"</formula>
    </cfRule>
  </conditionalFormatting>
  <conditionalFormatting sqref="I43:J43">
    <cfRule type="cellIs" priority="903" operator="equal" aboveAverage="0" equalAverage="0" bottom="0" percent="0" rank="0" text="" dxfId="901">
      <formula>2</formula>
    </cfRule>
    <cfRule type="cellIs" priority="904" operator="equal" aboveAverage="0" equalAverage="0" bottom="0" percent="0" rank="0" text="" dxfId="902">
      <formula>"в"</formula>
    </cfRule>
    <cfRule type="cellIs" priority="905" operator="equal" aboveAverage="0" equalAverage="0" bottom="0" percent="0" rank="0" text="" dxfId="903">
      <formula>"от"</formula>
    </cfRule>
  </conditionalFormatting>
  <conditionalFormatting sqref="Y48">
    <cfRule type="cellIs" priority="906" operator="equal" aboveAverage="0" equalAverage="0" bottom="0" percent="0" rank="0" text="" dxfId="904">
      <formula>2</formula>
    </cfRule>
    <cfRule type="cellIs" priority="907" operator="equal" aboveAverage="0" equalAverage="0" bottom="0" percent="0" rank="0" text="" dxfId="905">
      <formula>"в"</formula>
    </cfRule>
    <cfRule type="cellIs" priority="908" operator="equal" aboveAverage="0" equalAverage="0" bottom="0" percent="0" rank="0" text="" dxfId="906">
      <formula>"от"</formula>
    </cfRule>
  </conditionalFormatting>
  <conditionalFormatting sqref="G50:H50">
    <cfRule type="cellIs" priority="909" operator="equal" aboveAverage="0" equalAverage="0" bottom="0" percent="0" rank="0" text="" dxfId="907">
      <formula>2</formula>
    </cfRule>
    <cfRule type="cellIs" priority="910" operator="equal" aboveAverage="0" equalAverage="0" bottom="0" percent="0" rank="0" text="" dxfId="908">
      <formula>"в"</formula>
    </cfRule>
    <cfRule type="cellIs" priority="911" operator="equal" aboveAverage="0" equalAverage="0" bottom="0" percent="0" rank="0" text="" dxfId="909">
      <formula>"от"</formula>
    </cfRule>
  </conditionalFormatting>
  <conditionalFormatting sqref="K50">
    <cfRule type="cellIs" priority="912" operator="equal" aboveAverage="0" equalAverage="0" bottom="0" percent="0" rank="0" text="" dxfId="910">
      <formula>2</formula>
    </cfRule>
    <cfRule type="cellIs" priority="913" operator="equal" aboveAverage="0" equalAverage="0" bottom="0" percent="0" rank="0" text="" dxfId="911">
      <formula>"в"</formula>
    </cfRule>
    <cfRule type="cellIs" priority="914" operator="equal" aboveAverage="0" equalAverage="0" bottom="0" percent="0" rank="0" text="" dxfId="912">
      <formula>"от"</formula>
    </cfRule>
  </conditionalFormatting>
  <conditionalFormatting sqref="O47">
    <cfRule type="cellIs" priority="915" operator="equal" aboveAverage="0" equalAverage="0" bottom="0" percent="0" rank="0" text="" dxfId="913">
      <formula>2</formula>
    </cfRule>
    <cfRule type="cellIs" priority="916" operator="equal" aboveAverage="0" equalAverage="0" bottom="0" percent="0" rank="0" text="" dxfId="914">
      <formula>"в"</formula>
    </cfRule>
    <cfRule type="cellIs" priority="917" operator="equal" aboveAverage="0" equalAverage="0" bottom="0" percent="0" rank="0" text="" dxfId="915">
      <formula>"от"</formula>
    </cfRule>
  </conditionalFormatting>
  <conditionalFormatting sqref="T48:V48">
    <cfRule type="cellIs" priority="918" operator="equal" aboveAverage="0" equalAverage="0" bottom="0" percent="0" rank="0" text="" dxfId="916">
      <formula>2</formula>
    </cfRule>
    <cfRule type="cellIs" priority="919" operator="equal" aboveAverage="0" equalAverage="0" bottom="0" percent="0" rank="0" text="" dxfId="917">
      <formula>"в"</formula>
    </cfRule>
    <cfRule type="cellIs" priority="920" operator="equal" aboveAverage="0" equalAverage="0" bottom="0" percent="0" rank="0" text="" dxfId="918">
      <formula>"от"</formula>
    </cfRule>
  </conditionalFormatting>
  <conditionalFormatting sqref="R49:S49">
    <cfRule type="cellIs" priority="921" operator="equal" aboveAverage="0" equalAverage="0" bottom="0" percent="0" rank="0" text="" dxfId="919">
      <formula>2</formula>
    </cfRule>
    <cfRule type="cellIs" priority="922" operator="equal" aboveAverage="0" equalAverage="0" bottom="0" percent="0" rank="0" text="" dxfId="920">
      <formula>"в"</formula>
    </cfRule>
    <cfRule type="cellIs" priority="923" operator="equal" aboveAverage="0" equalAverage="0" bottom="0" percent="0" rank="0" text="" dxfId="921">
      <formula>"от"</formula>
    </cfRule>
  </conditionalFormatting>
  <conditionalFormatting sqref="M49">
    <cfRule type="cellIs" priority="924" operator="equal" aboveAverage="0" equalAverage="0" bottom="0" percent="0" rank="0" text="" dxfId="922">
      <formula>2</formula>
    </cfRule>
    <cfRule type="cellIs" priority="925" operator="equal" aboveAverage="0" equalAverage="0" bottom="0" percent="0" rank="0" text="" dxfId="923">
      <formula>"в"</formula>
    </cfRule>
    <cfRule type="cellIs" priority="926" operator="equal" aboveAverage="0" equalAverage="0" bottom="0" percent="0" rank="0" text="" dxfId="924">
      <formula>"от"</formula>
    </cfRule>
  </conditionalFormatting>
  <conditionalFormatting sqref="U47:V47">
    <cfRule type="cellIs" priority="927" operator="equal" aboveAverage="0" equalAverage="0" bottom="0" percent="0" rank="0" text="" dxfId="925">
      <formula>2</formula>
    </cfRule>
    <cfRule type="cellIs" priority="928" operator="equal" aboveAverage="0" equalAverage="0" bottom="0" percent="0" rank="0" text="" dxfId="926">
      <formula>"в"</formula>
    </cfRule>
    <cfRule type="cellIs" priority="929" operator="equal" aboveAverage="0" equalAverage="0" bottom="0" percent="0" rank="0" text="" dxfId="927">
      <formula>"от"</formula>
    </cfRule>
  </conditionalFormatting>
  <conditionalFormatting sqref="U48:V48">
    <cfRule type="cellIs" priority="930" operator="equal" aboveAverage="0" equalAverage="0" bottom="0" percent="0" rank="0" text="" dxfId="928">
      <formula>2</formula>
    </cfRule>
    <cfRule type="cellIs" priority="931" operator="equal" aboveAverage="0" equalAverage="0" bottom="0" percent="0" rank="0" text="" dxfId="929">
      <formula>"в"</formula>
    </cfRule>
    <cfRule type="cellIs" priority="932" operator="equal" aboveAverage="0" equalAverage="0" bottom="0" percent="0" rank="0" text="" dxfId="930">
      <formula>"от"</formula>
    </cfRule>
  </conditionalFormatting>
  <conditionalFormatting sqref="W49:Y49">
    <cfRule type="cellIs" priority="933" operator="equal" aboveAverage="0" equalAverage="0" bottom="0" percent="0" rank="0" text="" dxfId="931">
      <formula>2</formula>
    </cfRule>
    <cfRule type="cellIs" priority="934" operator="equal" aboveAverage="0" equalAverage="0" bottom="0" percent="0" rank="0" text="" dxfId="932">
      <formula>"в"</formula>
    </cfRule>
    <cfRule type="cellIs" priority="935" operator="equal" aboveAverage="0" equalAverage="0" bottom="0" percent="0" rank="0" text="" dxfId="933">
      <formula>"от"</formula>
    </cfRule>
  </conditionalFormatting>
  <conditionalFormatting sqref="AA47,Z48">
    <cfRule type="cellIs" priority="936" operator="equal" aboveAverage="0" equalAverage="0" bottom="0" percent="0" rank="0" text="" dxfId="934">
      <formula>2</formula>
    </cfRule>
    <cfRule type="cellIs" priority="937" operator="equal" aboveAverage="0" equalAverage="0" bottom="0" percent="0" rank="0" text="" dxfId="935">
      <formula>"в"</formula>
    </cfRule>
    <cfRule type="cellIs" priority="938" operator="equal" aboveAverage="0" equalAverage="0" bottom="0" percent="0" rank="0" text="" dxfId="936">
      <formula>"от"</formula>
    </cfRule>
  </conditionalFormatting>
  <conditionalFormatting sqref="AD49:AE49">
    <cfRule type="cellIs" priority="939" operator="equal" aboveAverage="0" equalAverage="0" bottom="0" percent="0" rank="0" text="" dxfId="937">
      <formula>2</formula>
    </cfRule>
    <cfRule type="cellIs" priority="940" operator="equal" aboveAverage="0" equalAverage="0" bottom="0" percent="0" rank="0" text="" dxfId="938">
      <formula>"в"</formula>
    </cfRule>
    <cfRule type="cellIs" priority="941" operator="equal" aboveAverage="0" equalAverage="0" bottom="0" percent="0" rank="0" text="" dxfId="939">
      <formula>"от"</formula>
    </cfRule>
  </conditionalFormatting>
  <conditionalFormatting sqref="W49">
    <cfRule type="cellIs" priority="942" operator="equal" aboveAverage="0" equalAverage="0" bottom="0" percent="0" rank="0" text="" dxfId="940">
      <formula>2</formula>
    </cfRule>
    <cfRule type="cellIs" priority="943" operator="equal" aboveAverage="0" equalAverage="0" bottom="0" percent="0" rank="0" text="" dxfId="941">
      <formula>"в"</formula>
    </cfRule>
    <cfRule type="cellIs" priority="944" operator="equal" aboveAverage="0" equalAverage="0" bottom="0" percent="0" rank="0" text="" dxfId="942">
      <formula>"от"</formula>
    </cfRule>
  </conditionalFormatting>
  <conditionalFormatting sqref="W50">
    <cfRule type="cellIs" priority="945" operator="equal" aboveAverage="0" equalAverage="0" bottom="0" percent="0" rank="0" text="" dxfId="943">
      <formula>2</formula>
    </cfRule>
    <cfRule type="cellIs" priority="946" operator="equal" aboveAverage="0" equalAverage="0" bottom="0" percent="0" rank="0" text="" dxfId="944">
      <formula>"в"</formula>
    </cfRule>
    <cfRule type="cellIs" priority="947" operator="equal" aboveAverage="0" equalAverage="0" bottom="0" percent="0" rank="0" text="" dxfId="945">
      <formula>"от"</formula>
    </cfRule>
  </conditionalFormatting>
  <conditionalFormatting sqref="AB50:AC50">
    <cfRule type="cellIs" priority="948" operator="equal" aboveAverage="0" equalAverage="0" bottom="0" percent="0" rank="0" text="" dxfId="946">
      <formula>2</formula>
    </cfRule>
    <cfRule type="cellIs" priority="949" operator="equal" aboveAverage="0" equalAverage="0" bottom="0" percent="0" rank="0" text="" dxfId="947">
      <formula>"в"</formula>
    </cfRule>
    <cfRule type="cellIs" priority="950" operator="equal" aboveAverage="0" equalAverage="0" bottom="0" percent="0" rank="0" text="" dxfId="948">
      <formula>"от"</formula>
    </cfRule>
  </conditionalFormatting>
  <conditionalFormatting sqref="W50">
    <cfRule type="cellIs" priority="951" operator="equal" aboveAverage="0" equalAverage="0" bottom="0" percent="0" rank="0" text="" dxfId="949">
      <formula>2</formula>
    </cfRule>
    <cfRule type="cellIs" priority="952" operator="equal" aboveAverage="0" equalAverage="0" bottom="0" percent="0" rank="0" text="" dxfId="950">
      <formula>"в"</formula>
    </cfRule>
    <cfRule type="cellIs" priority="953" operator="equal" aboveAverage="0" equalAverage="0" bottom="0" percent="0" rank="0" text="" dxfId="951">
      <formula>"от"</formula>
    </cfRule>
  </conditionalFormatting>
  <conditionalFormatting sqref="AB50:AC50">
    <cfRule type="cellIs" priority="954" operator="equal" aboveAverage="0" equalAverage="0" bottom="0" percent="0" rank="0" text="" dxfId="952">
      <formula>2</formula>
    </cfRule>
    <cfRule type="cellIs" priority="955" operator="equal" aboveAverage="0" equalAverage="0" bottom="0" percent="0" rank="0" text="" dxfId="953">
      <formula>"в"</formula>
    </cfRule>
    <cfRule type="cellIs" priority="956" operator="equal" aboveAverage="0" equalAverage="0" bottom="0" percent="0" rank="0" text="" dxfId="954">
      <formula>"от"</formula>
    </cfRule>
  </conditionalFormatting>
  <conditionalFormatting sqref="AF47:AG47">
    <cfRule type="cellIs" priority="957" operator="equal" aboveAverage="0" equalAverage="0" bottom="0" percent="0" rank="0" text="" dxfId="955">
      <formula>2</formula>
    </cfRule>
    <cfRule type="cellIs" priority="958" operator="equal" aboveAverage="0" equalAverage="0" bottom="0" percent="0" rank="0" text="" dxfId="956">
      <formula>"в"</formula>
    </cfRule>
    <cfRule type="cellIs" priority="959" operator="equal" aboveAverage="0" equalAverage="0" bottom="0" percent="0" rank="0" text="" dxfId="957">
      <formula>"от"</formula>
    </cfRule>
  </conditionalFormatting>
  <conditionalFormatting sqref="AG45">
    <cfRule type="cellIs" priority="960" operator="equal" aboveAverage="0" equalAverage="0" bottom="0" percent="0" rank="0" text="" dxfId="958">
      <formula>2</formula>
    </cfRule>
    <cfRule type="cellIs" priority="961" operator="equal" aboveAverage="0" equalAverage="0" bottom="0" percent="0" rank="0" text="" dxfId="959">
      <formula>"в"</formula>
    </cfRule>
    <cfRule type="cellIs" priority="962" operator="equal" aboveAverage="0" equalAverage="0" bottom="0" percent="0" rank="0" text="" dxfId="960">
      <formula>"от"</formula>
    </cfRule>
  </conditionalFormatting>
  <conditionalFormatting sqref="S45">
    <cfRule type="cellIs" priority="963" operator="equal" aboveAverage="0" equalAverage="0" bottom="0" percent="0" rank="0" text="" dxfId="961">
      <formula>2</formula>
    </cfRule>
    <cfRule type="cellIs" priority="964" operator="equal" aboveAverage="0" equalAverage="0" bottom="0" percent="0" rank="0" text="" dxfId="962">
      <formula>"в"</formula>
    </cfRule>
    <cfRule type="cellIs" priority="965" operator="equal" aboveAverage="0" equalAverage="0" bottom="0" percent="0" rank="0" text="" dxfId="963">
      <formula>"от"</formula>
    </cfRule>
  </conditionalFormatting>
  <conditionalFormatting sqref="O48">
    <cfRule type="cellIs" priority="966" operator="equal" aboveAverage="0" equalAverage="0" bottom="0" percent="0" rank="0" text="" dxfId="964">
      <formula>2</formula>
    </cfRule>
    <cfRule type="cellIs" priority="967" operator="equal" aboveAverage="0" equalAverage="0" bottom="0" percent="0" rank="0" text="" dxfId="965">
      <formula>"в"</formula>
    </cfRule>
    <cfRule type="cellIs" priority="968" operator="equal" aboveAverage="0" equalAverage="0" bottom="0" percent="0" rank="0" text="" dxfId="966">
      <formula>"от"</formula>
    </cfRule>
  </conditionalFormatting>
  <conditionalFormatting sqref="AB48">
    <cfRule type="cellIs" priority="969" operator="equal" aboveAverage="0" equalAverage="0" bottom="0" percent="0" rank="0" text="" dxfId="967">
      <formula>2</formula>
    </cfRule>
    <cfRule type="cellIs" priority="970" operator="equal" aboveAverage="0" equalAverage="0" bottom="0" percent="0" rank="0" text="" dxfId="968">
      <formula>"в"</formula>
    </cfRule>
    <cfRule type="cellIs" priority="971" operator="equal" aboveAverage="0" equalAverage="0" bottom="0" percent="0" rank="0" text="" dxfId="969">
      <formula>"от"</formula>
    </cfRule>
  </conditionalFormatting>
  <conditionalFormatting sqref="AE48:AG48">
    <cfRule type="cellIs" priority="972" operator="equal" aboveAverage="0" equalAverage="0" bottom="0" percent="0" rank="0" text="" dxfId="970">
      <formula>2</formula>
    </cfRule>
    <cfRule type="cellIs" priority="973" operator="equal" aboveAverage="0" equalAverage="0" bottom="0" percent="0" rank="0" text="" dxfId="971">
      <formula>"в"</formula>
    </cfRule>
    <cfRule type="cellIs" priority="974" operator="equal" aboveAverage="0" equalAverage="0" bottom="0" percent="0" rank="0" text="" dxfId="972">
      <formula>"от"</formula>
    </cfRule>
  </conditionalFormatting>
  <conditionalFormatting sqref="AE47">
    <cfRule type="cellIs" priority="975" operator="equal" aboveAverage="0" equalAverage="0" bottom="0" percent="0" rank="0" text="" dxfId="973">
      <formula>2</formula>
    </cfRule>
    <cfRule type="cellIs" priority="976" operator="equal" aboveAverage="0" equalAverage="0" bottom="0" percent="0" rank="0" text="" dxfId="974">
      <formula>"в"</formula>
    </cfRule>
    <cfRule type="cellIs" priority="977" operator="equal" aboveAverage="0" equalAverage="0" bottom="0" percent="0" rank="0" text="" dxfId="975">
      <formula>"от"</formula>
    </cfRule>
  </conditionalFormatting>
  <conditionalFormatting sqref="AG49">
    <cfRule type="cellIs" priority="978" operator="equal" aboveAverage="0" equalAverage="0" bottom="0" percent="0" rank="0" text="" dxfId="976">
      <formula>2</formula>
    </cfRule>
    <cfRule type="cellIs" priority="979" operator="equal" aboveAverage="0" equalAverage="0" bottom="0" percent="0" rank="0" text="" dxfId="977">
      <formula>"в"</formula>
    </cfRule>
    <cfRule type="cellIs" priority="980" operator="equal" aboveAverage="0" equalAverage="0" bottom="0" percent="0" rank="0" text="" dxfId="978">
      <formula>"от"</formula>
    </cfRule>
  </conditionalFormatting>
  <conditionalFormatting sqref="AF49">
    <cfRule type="cellIs" priority="981" operator="equal" aboveAverage="0" equalAverage="0" bottom="0" percent="0" rank="0" text="" dxfId="979">
      <formula>2</formula>
    </cfRule>
    <cfRule type="cellIs" priority="982" operator="equal" aboveAverage="0" equalAverage="0" bottom="0" percent="0" rank="0" text="" dxfId="980">
      <formula>"в"</formula>
    </cfRule>
    <cfRule type="cellIs" priority="983" operator="equal" aboveAverage="0" equalAverage="0" bottom="0" percent="0" rank="0" text="" dxfId="981">
      <formula>"от"</formula>
    </cfRule>
  </conditionalFormatting>
  <conditionalFormatting sqref="N46:O46">
    <cfRule type="cellIs" priority="984" operator="equal" aboveAverage="0" equalAverage="0" bottom="0" percent="0" rank="0" text="" dxfId="982">
      <formula>2</formula>
    </cfRule>
    <cfRule type="cellIs" priority="985" operator="equal" aboveAverage="0" equalAverage="0" bottom="0" percent="0" rank="0" text="" dxfId="983">
      <formula>"в"</formula>
    </cfRule>
    <cfRule type="cellIs" priority="986" operator="equal" aboveAverage="0" equalAverage="0" bottom="0" percent="0" rank="0" text="" dxfId="984">
      <formula>"от"</formula>
    </cfRule>
  </conditionalFormatting>
  <conditionalFormatting sqref="Z46:AA46">
    <cfRule type="cellIs" priority="987" operator="equal" aboveAverage="0" equalAverage="0" bottom="0" percent="0" rank="0" text="" dxfId="985">
      <formula>2</formula>
    </cfRule>
    <cfRule type="cellIs" priority="988" operator="equal" aboveAverage="0" equalAverage="0" bottom="0" percent="0" rank="0" text="" dxfId="986">
      <formula>"в"</formula>
    </cfRule>
    <cfRule type="cellIs" priority="989" operator="equal" aboveAverage="0" equalAverage="0" bottom="0" percent="0" rank="0" text="" dxfId="987">
      <formula>"от"</formula>
    </cfRule>
  </conditionalFormatting>
  <conditionalFormatting sqref="AF46:AG46">
    <cfRule type="cellIs" priority="990" operator="equal" aboveAverage="0" equalAverage="0" bottom="0" percent="0" rank="0" text="" dxfId="988">
      <formula>2</formula>
    </cfRule>
    <cfRule type="cellIs" priority="991" operator="equal" aboveAverage="0" equalAverage="0" bottom="0" percent="0" rank="0" text="" dxfId="989">
      <formula>"в"</formula>
    </cfRule>
    <cfRule type="cellIs" priority="992" operator="equal" aboveAverage="0" equalAverage="0" bottom="0" percent="0" rank="0" text="" dxfId="990">
      <formula>"от"</formula>
    </cfRule>
  </conditionalFormatting>
  <conditionalFormatting sqref="K43:L43">
    <cfRule type="cellIs" priority="993" operator="equal" aboveAverage="0" equalAverage="0" bottom="0" percent="0" rank="0" text="" dxfId="991">
      <formula>2</formula>
    </cfRule>
    <cfRule type="cellIs" priority="994" operator="equal" aboveAverage="0" equalAverage="0" bottom="0" percent="0" rank="0" text="" dxfId="992">
      <formula>"в"</formula>
    </cfRule>
    <cfRule type="cellIs" priority="995" operator="equal" aboveAverage="0" equalAverage="0" bottom="0" percent="0" rank="0" text="" dxfId="993">
      <formula>"от"</formula>
    </cfRule>
  </conditionalFormatting>
  <conditionalFormatting sqref="Y43:Z43,R43:S43,D43:F43">
    <cfRule type="cellIs" priority="996" operator="equal" aboveAverage="0" equalAverage="0" bottom="0" percent="0" rank="0" text="" dxfId="994">
      <formula>2</formula>
    </cfRule>
    <cfRule type="cellIs" priority="997" operator="equal" aboveAverage="0" equalAverage="0" bottom="0" percent="0" rank="0" text="" dxfId="995">
      <formula>"в"</formula>
    </cfRule>
    <cfRule type="cellIs" priority="998" operator="equal" aboveAverage="0" equalAverage="0" bottom="0" percent="0" rank="0" text="" dxfId="996">
      <formula>"от"</formula>
    </cfRule>
  </conditionalFormatting>
  <conditionalFormatting sqref="AA44:AB44,T44:U44,M44:N44,F44:G44">
    <cfRule type="cellIs" priority="999" operator="equal" aboveAverage="0" equalAverage="0" bottom="0" percent="0" rank="0" text="" dxfId="997">
      <formula>2</formula>
    </cfRule>
    <cfRule type="cellIs" priority="1000" operator="equal" aboveAverage="0" equalAverage="0" bottom="0" percent="0" rank="0" text="" dxfId="998">
      <formula>"в"</formula>
    </cfRule>
    <cfRule type="cellIs" priority="1001" operator="equal" aboveAverage="0" equalAverage="0" bottom="0" percent="0" rank="0" text="" dxfId="999">
      <formula>"от"</formula>
    </cfRule>
  </conditionalFormatting>
  <conditionalFormatting sqref="Y45,R45,K45,C45:D45">
    <cfRule type="cellIs" priority="1002" operator="equal" aboveAverage="0" equalAverage="0" bottom="0" percent="0" rank="0" text="" dxfId="1000">
      <formula>2</formula>
    </cfRule>
    <cfRule type="cellIs" priority="1003" operator="equal" aboveAverage="0" equalAverage="0" bottom="0" percent="0" rank="0" text="" dxfId="1001">
      <formula>"в"</formula>
    </cfRule>
    <cfRule type="cellIs" priority="1004" operator="equal" aboveAverage="0" equalAverage="0" bottom="0" percent="0" rank="0" text="" dxfId="1002">
      <formula>"от"</formula>
    </cfRule>
  </conditionalFormatting>
  <conditionalFormatting sqref="M47:N47,G47:H47">
    <cfRule type="cellIs" priority="1005" operator="equal" aboveAverage="0" equalAverage="0" bottom="0" percent="0" rank="0" text="" dxfId="1003">
      <formula>2</formula>
    </cfRule>
    <cfRule type="cellIs" priority="1006" operator="equal" aboveAverage="0" equalAverage="0" bottom="0" percent="0" rank="0" text="" dxfId="1004">
      <formula>"в"</formula>
    </cfRule>
    <cfRule type="cellIs" priority="1007" operator="equal" aboveAverage="0" equalAverage="0" bottom="0" percent="0" rank="0" text="" dxfId="1005">
      <formula>"от"</formula>
    </cfRule>
  </conditionalFormatting>
  <conditionalFormatting sqref="O50:P50,I50:J50,C50:D50,S50:V50">
    <cfRule type="cellIs" priority="1008" operator="equal" aboveAverage="0" equalAverage="0" bottom="0" percent="0" rank="0" text="" dxfId="1006">
      <formula>2</formula>
    </cfRule>
    <cfRule type="cellIs" priority="1009" operator="equal" aboveAverage="0" equalAverage="0" bottom="0" percent="0" rank="0" text="" dxfId="1007">
      <formula>"в"</formula>
    </cfRule>
    <cfRule type="cellIs" priority="1010" operator="equal" aboveAverage="0" equalAverage="0" bottom="0" percent="0" rank="0" text="" dxfId="1008">
      <formula>"от"</formula>
    </cfRule>
  </conditionalFormatting>
  <conditionalFormatting sqref="AC48,W48:X48,Q48:R48,E48:F48,Y47:Z47,S47:T47">
    <cfRule type="cellIs" priority="1011" operator="equal" aboveAverage="0" equalAverage="0" bottom="0" percent="0" rank="0" text="" dxfId="1009">
      <formula>2</formula>
    </cfRule>
    <cfRule type="cellIs" priority="1012" operator="equal" aboveAverage="0" equalAverage="0" bottom="0" percent="0" rank="0" text="" dxfId="1010">
      <formula>"в"</formula>
    </cfRule>
    <cfRule type="cellIs" priority="1013" operator="equal" aboveAverage="0" equalAverage="0" bottom="0" percent="0" rank="0" text="" dxfId="1011">
      <formula>"от"</formula>
    </cfRule>
  </conditionalFormatting>
  <conditionalFormatting sqref="U49">
    <cfRule type="cellIs" priority="1014" operator="equal" aboveAverage="0" equalAverage="0" bottom="0" percent="0" rank="0" text="" dxfId="1012">
      <formula>2</formula>
    </cfRule>
    <cfRule type="cellIs" priority="1015" operator="equal" aboveAverage="0" equalAverage="0" bottom="0" percent="0" rank="0" text="" dxfId="1013">
      <formula>"в"</formula>
    </cfRule>
    <cfRule type="cellIs" priority="1016" operator="equal" aboveAverage="0" equalAverage="0" bottom="0" percent="0" rank="0" text="" dxfId="1014">
      <formula>"от"</formula>
    </cfRule>
  </conditionalFormatting>
  <conditionalFormatting sqref="AD47">
    <cfRule type="cellIs" priority="1017" operator="equal" aboveAverage="0" equalAverage="0" bottom="0" percent="0" rank="0" text="" dxfId="1015">
      <formula>2</formula>
    </cfRule>
    <cfRule type="cellIs" priority="1018" operator="equal" aboveAverage="0" equalAverage="0" bottom="0" percent="0" rank="0" text="" dxfId="1016">
      <formula>"в"</formula>
    </cfRule>
    <cfRule type="cellIs" priority="1019" operator="equal" aboveAverage="0" equalAverage="0" bottom="0" percent="0" rank="0" text="" dxfId="1017">
      <formula>"от"</formula>
    </cfRule>
  </conditionalFormatting>
  <conditionalFormatting sqref="Z49">
    <cfRule type="cellIs" priority="1020" operator="equal" aboveAverage="0" equalAverage="0" bottom="0" percent="0" rank="0" text="" dxfId="1018">
      <formula>2</formula>
    </cfRule>
    <cfRule type="cellIs" priority="1021" operator="equal" aboveAverage="0" equalAverage="0" bottom="0" percent="0" rank="0" text="" dxfId="1019">
      <formula>"в"</formula>
    </cfRule>
    <cfRule type="cellIs" priority="1022" operator="equal" aboveAverage="0" equalAverage="0" bottom="0" percent="0" rank="0" text="" dxfId="1020">
      <formula>"от"</formula>
    </cfRule>
  </conditionalFormatting>
  <conditionalFormatting sqref="K48">
    <cfRule type="cellIs" priority="1023" operator="equal" aboveAverage="0" equalAverage="0" bottom="0" percent="0" rank="0" text="" dxfId="1021">
      <formula>2</formula>
    </cfRule>
    <cfRule type="cellIs" priority="1024" operator="equal" aboveAverage="0" equalAverage="0" bottom="0" percent="0" rank="0" text="" dxfId="1022">
      <formula>"в"</formula>
    </cfRule>
    <cfRule type="cellIs" priority="1025" operator="equal" aboveAverage="0" equalAverage="0" bottom="0" percent="0" rank="0" text="" dxfId="1023">
      <formula>"от"</formula>
    </cfRule>
  </conditionalFormatting>
  <conditionalFormatting sqref="X45">
    <cfRule type="cellIs" priority="1026" operator="equal" aboveAverage="0" equalAverage="0" bottom="0" percent="0" rank="0" text="" dxfId="1024">
      <formula>2</formula>
    </cfRule>
    <cfRule type="cellIs" priority="1027" operator="equal" aboveAverage="0" equalAverage="0" bottom="0" percent="0" rank="0" text="" dxfId="1025">
      <formula>"в"</formula>
    </cfRule>
    <cfRule type="cellIs" priority="1028" operator="equal" aboveAverage="0" equalAverage="0" bottom="0" percent="0" rank="0" text="" dxfId="1026">
      <formula>"от"</formula>
    </cfRule>
  </conditionalFormatting>
  <conditionalFormatting sqref="J49">
    <cfRule type="cellIs" priority="1029" operator="equal" aboveAverage="0" equalAverage="0" bottom="0" percent="0" rank="0" text="" dxfId="1027">
      <formula>2</formula>
    </cfRule>
    <cfRule type="cellIs" priority="1030" operator="equal" aboveAverage="0" equalAverage="0" bottom="0" percent="0" rank="0" text="" dxfId="1028">
      <formula>"в"</formula>
    </cfRule>
    <cfRule type="cellIs" priority="1031" operator="equal" aboveAverage="0" equalAverage="0" bottom="0" percent="0" rank="0" text="" dxfId="1029">
      <formula>"от"</formula>
    </cfRule>
  </conditionalFormatting>
  <conditionalFormatting sqref="Q49">
    <cfRule type="cellIs" priority="1032" operator="equal" aboveAverage="0" equalAverage="0" bottom="0" percent="0" rank="0" text="" dxfId="1030">
      <formula>2</formula>
    </cfRule>
    <cfRule type="cellIs" priority="1033" operator="equal" aboveAverage="0" equalAverage="0" bottom="0" percent="0" rank="0" text="" dxfId="1031">
      <formula>"в"</formula>
    </cfRule>
    <cfRule type="cellIs" priority="1034" operator="equal" aboveAverage="0" equalAverage="0" bottom="0" percent="0" rank="0" text="" dxfId="1032">
      <formula>"от"</formula>
    </cfRule>
  </conditionalFormatting>
  <conditionalFormatting sqref="H44">
    <cfRule type="cellIs" priority="1035" operator="equal" aboveAverage="0" equalAverage="0" bottom="0" percent="0" rank="0" text="" dxfId="1033">
      <formula>2</formula>
    </cfRule>
    <cfRule type="cellIs" priority="1036" operator="equal" aboveAverage="0" equalAverage="0" bottom="0" percent="0" rank="0" text="" dxfId="1034">
      <formula>"в"</formula>
    </cfRule>
    <cfRule type="cellIs" priority="1037" operator="equal" aboveAverage="0" equalAverage="0" bottom="0" percent="0" rank="0" text="" dxfId="1035">
      <formula>"от"</formula>
    </cfRule>
  </conditionalFormatting>
  <conditionalFormatting sqref="I44:J44">
    <cfRule type="cellIs" priority="1038" operator="equal" aboveAverage="0" equalAverage="0" bottom="0" percent="0" rank="0" text="" dxfId="1036">
      <formula>2</formula>
    </cfRule>
    <cfRule type="cellIs" priority="1039" operator="equal" aboveAverage="0" equalAverage="0" bottom="0" percent="0" rank="0" text="" dxfId="1037">
      <formula>"в"</formula>
    </cfRule>
    <cfRule type="cellIs" priority="1040" operator="equal" aboveAverage="0" equalAverage="0" bottom="0" percent="0" rank="0" text="" dxfId="1038">
      <formula>"от"</formula>
    </cfRule>
  </conditionalFormatting>
  <conditionalFormatting sqref="O44">
    <cfRule type="cellIs" priority="1041" operator="equal" aboveAverage="0" equalAverage="0" bottom="0" percent="0" rank="0" text="" dxfId="1039">
      <formula>2</formula>
    </cfRule>
    <cfRule type="cellIs" priority="1042" operator="equal" aboveAverage="0" equalAverage="0" bottom="0" percent="0" rank="0" text="" dxfId="1040">
      <formula>"в"</formula>
    </cfRule>
    <cfRule type="cellIs" priority="1043" operator="equal" aboveAverage="0" equalAverage="0" bottom="0" percent="0" rank="0" text="" dxfId="1041">
      <formula>"от"</formula>
    </cfRule>
  </conditionalFormatting>
  <conditionalFormatting sqref="P44:Q44">
    <cfRule type="cellIs" priority="1044" operator="equal" aboveAverage="0" equalAverage="0" bottom="0" percent="0" rank="0" text="" dxfId="1042">
      <formula>2</formula>
    </cfRule>
    <cfRule type="cellIs" priority="1045" operator="equal" aboveAverage="0" equalAverage="0" bottom="0" percent="0" rank="0" text="" dxfId="1043">
      <formula>"в"</formula>
    </cfRule>
    <cfRule type="cellIs" priority="1046" operator="equal" aboveAverage="0" equalAverage="0" bottom="0" percent="0" rank="0" text="" dxfId="1044">
      <formula>"от"</formula>
    </cfRule>
  </conditionalFormatting>
  <conditionalFormatting sqref="V44">
    <cfRule type="cellIs" priority="1047" operator="equal" aboveAverage="0" equalAverage="0" bottom="0" percent="0" rank="0" text="" dxfId="1045">
      <formula>2</formula>
    </cfRule>
    <cfRule type="cellIs" priority="1048" operator="equal" aboveAverage="0" equalAverage="0" bottom="0" percent="0" rank="0" text="" dxfId="1046">
      <formula>"в"</formula>
    </cfRule>
    <cfRule type="cellIs" priority="1049" operator="equal" aboveAverage="0" equalAverage="0" bottom="0" percent="0" rank="0" text="" dxfId="1047">
      <formula>"от"</formula>
    </cfRule>
  </conditionalFormatting>
  <conditionalFormatting sqref="W44:X44">
    <cfRule type="cellIs" priority="1050" operator="equal" aboveAverage="0" equalAverage="0" bottom="0" percent="0" rank="0" text="" dxfId="1048">
      <formula>2</formula>
    </cfRule>
    <cfRule type="cellIs" priority="1051" operator="equal" aboveAverage="0" equalAverage="0" bottom="0" percent="0" rank="0" text="" dxfId="1049">
      <formula>"в"</formula>
    </cfRule>
    <cfRule type="cellIs" priority="1052" operator="equal" aboveAverage="0" equalAverage="0" bottom="0" percent="0" rank="0" text="" dxfId="1050">
      <formula>"от"</formula>
    </cfRule>
  </conditionalFormatting>
  <conditionalFormatting sqref="H45">
    <cfRule type="cellIs" priority="1053" operator="equal" aboveAverage="0" equalAverage="0" bottom="0" percent="0" rank="0" text="" dxfId="1051">
      <formula>2</formula>
    </cfRule>
    <cfRule type="cellIs" priority="1054" operator="equal" aboveAverage="0" equalAverage="0" bottom="0" percent="0" rank="0" text="" dxfId="1052">
      <formula>"в"</formula>
    </cfRule>
    <cfRule type="cellIs" priority="1055" operator="equal" aboveAverage="0" equalAverage="0" bottom="0" percent="0" rank="0" text="" dxfId="1053">
      <formula>"от"</formula>
    </cfRule>
  </conditionalFormatting>
  <conditionalFormatting sqref="J45">
    <cfRule type="cellIs" priority="1056" operator="equal" aboveAverage="0" equalAverage="0" bottom="0" percent="0" rank="0" text="" dxfId="1054">
      <formula>2</formula>
    </cfRule>
    <cfRule type="cellIs" priority="1057" operator="equal" aboveAverage="0" equalAverage="0" bottom="0" percent="0" rank="0" text="" dxfId="1055">
      <formula>"в"</formula>
    </cfRule>
    <cfRule type="cellIs" priority="1058" operator="equal" aboveAverage="0" equalAverage="0" bottom="0" percent="0" rank="0" text="" dxfId="1056">
      <formula>"от"</formula>
    </cfRule>
  </conditionalFormatting>
  <conditionalFormatting sqref="O45">
    <cfRule type="cellIs" priority="1059" operator="equal" aboveAverage="0" equalAverage="0" bottom="0" percent="0" rank="0" text="" dxfId="1057">
      <formula>2</formula>
    </cfRule>
    <cfRule type="cellIs" priority="1060" operator="equal" aboveAverage="0" equalAverage="0" bottom="0" percent="0" rank="0" text="" dxfId="1058">
      <formula>"в"</formula>
    </cfRule>
    <cfRule type="cellIs" priority="1061" operator="equal" aboveAverage="0" equalAverage="0" bottom="0" percent="0" rank="0" text="" dxfId="1059">
      <formula>"от"</formula>
    </cfRule>
  </conditionalFormatting>
  <conditionalFormatting sqref="Q45">
    <cfRule type="cellIs" priority="1062" operator="equal" aboveAverage="0" equalAverage="0" bottom="0" percent="0" rank="0" text="" dxfId="1060">
      <formula>2</formula>
    </cfRule>
    <cfRule type="cellIs" priority="1063" operator="equal" aboveAverage="0" equalAverage="0" bottom="0" percent="0" rank="0" text="" dxfId="1061">
      <formula>"в"</formula>
    </cfRule>
    <cfRule type="cellIs" priority="1064" operator="equal" aboveAverage="0" equalAverage="0" bottom="0" percent="0" rank="0" text="" dxfId="1062">
      <formula>"от"</formula>
    </cfRule>
  </conditionalFormatting>
  <conditionalFormatting sqref="V45">
    <cfRule type="cellIs" priority="1065" operator="equal" aboveAverage="0" equalAverage="0" bottom="0" percent="0" rank="0" text="" dxfId="1063">
      <formula>2</formula>
    </cfRule>
    <cfRule type="cellIs" priority="1066" operator="equal" aboveAverage="0" equalAverage="0" bottom="0" percent="0" rank="0" text="" dxfId="1064">
      <formula>"в"</formula>
    </cfRule>
    <cfRule type="cellIs" priority="1067" operator="equal" aboveAverage="0" equalAverage="0" bottom="0" percent="0" rank="0" text="" dxfId="1065">
      <formula>"от"</formula>
    </cfRule>
  </conditionalFormatting>
  <conditionalFormatting sqref="AC45">
    <cfRule type="cellIs" priority="1068" operator="equal" aboveAverage="0" equalAverage="0" bottom="0" percent="0" rank="0" text="" dxfId="1066">
      <formula>2</formula>
    </cfRule>
    <cfRule type="cellIs" priority="1069" operator="equal" aboveAverage="0" equalAverage="0" bottom="0" percent="0" rank="0" text="" dxfId="1067">
      <formula>"в"</formula>
    </cfRule>
    <cfRule type="cellIs" priority="1070" operator="equal" aboveAverage="0" equalAverage="0" bottom="0" percent="0" rank="0" text="" dxfId="1068">
      <formula>"от"</formula>
    </cfRule>
  </conditionalFormatting>
  <conditionalFormatting sqref="AD45">
    <cfRule type="cellIs" priority="1071" operator="equal" aboveAverage="0" equalAverage="0" bottom="0" percent="0" rank="0" text="" dxfId="1069">
      <formula>2</formula>
    </cfRule>
    <cfRule type="cellIs" priority="1072" operator="equal" aboveAverage="0" equalAverage="0" bottom="0" percent="0" rank="0" text="" dxfId="1070">
      <formula>"в"</formula>
    </cfRule>
    <cfRule type="cellIs" priority="1073" operator="equal" aboveAverage="0" equalAverage="0" bottom="0" percent="0" rank="0" text="" dxfId="1071">
      <formula>"от"</formula>
    </cfRule>
  </conditionalFormatting>
  <conditionalFormatting sqref="J51:K51,F51">
    <cfRule type="cellIs" priority="1074" operator="equal" aboveAverage="0" equalAverage="0" bottom="0" percent="0" rank="0" text="" dxfId="1072">
      <formula>2</formula>
    </cfRule>
    <cfRule type="cellIs" priority="1075" operator="equal" aboveAverage="0" equalAverage="0" bottom="0" percent="0" rank="0" text="" dxfId="1073">
      <formula>"в"</formula>
    </cfRule>
    <cfRule type="cellIs" priority="1076" operator="equal" aboveAverage="0" equalAverage="0" bottom="0" percent="0" rank="0" text="" dxfId="1074">
      <formula>"от"</formula>
    </cfRule>
  </conditionalFormatting>
  <conditionalFormatting sqref="AD51">
    <cfRule type="cellIs" priority="1077" operator="equal" aboveAverage="0" equalAverage="0" bottom="0" percent="0" rank="0" text="" dxfId="1075">
      <formula>2</formula>
    </cfRule>
    <cfRule type="cellIs" priority="1078" operator="equal" aboveAverage="0" equalAverage="0" bottom="0" percent="0" rank="0" text="" dxfId="1076">
      <formula>"в"</formula>
    </cfRule>
    <cfRule type="cellIs" priority="1079" operator="equal" aboveAverage="0" equalAverage="0" bottom="0" percent="0" rank="0" text="" dxfId="1077">
      <formula>"от"</formula>
    </cfRule>
  </conditionalFormatting>
  <conditionalFormatting sqref="Z51">
    <cfRule type="cellIs" priority="1080" operator="equal" aboveAverage="0" equalAverage="0" bottom="0" percent="0" rank="0" text="" dxfId="1078">
      <formula>2</formula>
    </cfRule>
    <cfRule type="cellIs" priority="1081" operator="equal" aboveAverage="0" equalAverage="0" bottom="0" percent="0" rank="0" text="" dxfId="1079">
      <formula>"в"</formula>
    </cfRule>
    <cfRule type="cellIs" priority="1082" operator="equal" aboveAverage="0" equalAverage="0" bottom="0" percent="0" rank="0" text="" dxfId="1080">
      <formula>"от"</formula>
    </cfRule>
  </conditionalFormatting>
  <conditionalFormatting sqref="W51">
    <cfRule type="cellIs" priority="1083" operator="equal" aboveAverage="0" equalAverage="0" bottom="0" percent="0" rank="0" text="" dxfId="1081">
      <formula>2</formula>
    </cfRule>
    <cfRule type="cellIs" priority="1084" operator="equal" aboveAverage="0" equalAverage="0" bottom="0" percent="0" rank="0" text="" dxfId="1082">
      <formula>"в"</formula>
    </cfRule>
    <cfRule type="cellIs" priority="1085" operator="equal" aboveAverage="0" equalAverage="0" bottom="0" percent="0" rank="0" text="" dxfId="1083">
      <formula>"от"</formula>
    </cfRule>
  </conditionalFormatting>
  <conditionalFormatting sqref="S51">
    <cfRule type="cellIs" priority="1086" operator="equal" aboveAverage="0" equalAverage="0" bottom="0" percent="0" rank="0" text="" dxfId="1084">
      <formula>2</formula>
    </cfRule>
    <cfRule type="cellIs" priority="1087" operator="equal" aboveAverage="0" equalAverage="0" bottom="0" percent="0" rank="0" text="" dxfId="1085">
      <formula>"в"</formula>
    </cfRule>
    <cfRule type="cellIs" priority="1088" operator="equal" aboveAverage="0" equalAverage="0" bottom="0" percent="0" rank="0" text="" dxfId="1086">
      <formula>"от"</formula>
    </cfRule>
  </conditionalFormatting>
  <conditionalFormatting sqref="P51">
    <cfRule type="cellIs" priority="1089" operator="equal" aboveAverage="0" equalAverage="0" bottom="0" percent="0" rank="0" text="" dxfId="1087">
      <formula>2</formula>
    </cfRule>
    <cfRule type="cellIs" priority="1090" operator="equal" aboveAverage="0" equalAverage="0" bottom="0" percent="0" rank="0" text="" dxfId="1088">
      <formula>"в"</formula>
    </cfRule>
    <cfRule type="cellIs" priority="1091" operator="equal" aboveAverage="0" equalAverage="0" bottom="0" percent="0" rank="0" text="" dxfId="1089">
      <formula>"от"</formula>
    </cfRule>
  </conditionalFormatting>
  <conditionalFormatting sqref="AA51,T51">
    <cfRule type="cellIs" priority="1092" operator="equal" aboveAverage="0" equalAverage="0" bottom="0" percent="0" rank="0" text="" dxfId="1090">
      <formula>2</formula>
    </cfRule>
    <cfRule type="cellIs" priority="1093" operator="equal" aboveAverage="0" equalAverage="0" bottom="0" percent="0" rank="0" text="" dxfId="1091">
      <formula>"в"</formula>
    </cfRule>
    <cfRule type="cellIs" priority="1094" operator="equal" aboveAverage="0" equalAverage="0" bottom="0" percent="0" rank="0" text="" dxfId="1092">
      <formula>"от"</formula>
    </cfRule>
  </conditionalFormatting>
  <conditionalFormatting sqref="AG51">
    <cfRule type="cellIs" priority="1095" operator="equal" aboveAverage="0" equalAverage="0" bottom="0" percent="0" rank="0" text="" dxfId="1093">
      <formula>2</formula>
    </cfRule>
    <cfRule type="cellIs" priority="1096" operator="equal" aboveAverage="0" equalAverage="0" bottom="0" percent="0" rank="0" text="" dxfId="1094">
      <formula>"в"</formula>
    </cfRule>
    <cfRule type="cellIs" priority="1097" operator="equal" aboveAverage="0" equalAverage="0" bottom="0" percent="0" rank="0" text="" dxfId="1095">
      <formula>"от"</formula>
    </cfRule>
  </conditionalFormatting>
  <conditionalFormatting sqref="AE51:AF51,X51:Y51,Q51:R51">
    <cfRule type="cellIs" priority="1098" operator="equal" aboveAverage="0" equalAverage="0" bottom="0" percent="0" rank="0" text="" dxfId="1096">
      <formula>2</formula>
    </cfRule>
    <cfRule type="cellIs" priority="1099" operator="equal" aboveAverage="0" equalAverage="0" bottom="0" percent="0" rank="0" text="" dxfId="1097">
      <formula>"в"</formula>
    </cfRule>
    <cfRule type="cellIs" priority="1100" operator="equal" aboveAverage="0" equalAverage="0" bottom="0" percent="0" rank="0" text="" dxfId="1098">
      <formula>"от"</formula>
    </cfRule>
  </conditionalFormatting>
  <conditionalFormatting sqref="C51">
    <cfRule type="cellIs" priority="1101" operator="equal" aboveAverage="0" equalAverage="0" bottom="0" percent="0" rank="0" text="" dxfId="1099">
      <formula>2</formula>
    </cfRule>
    <cfRule type="cellIs" priority="1102" operator="equal" aboveAverage="0" equalAverage="0" bottom="0" percent="0" rank="0" text="" dxfId="1100">
      <formula>"в"</formula>
    </cfRule>
    <cfRule type="cellIs" priority="1103" operator="equal" aboveAverage="0" equalAverage="0" bottom="0" percent="0" rank="0" text="" dxfId="1101">
      <formula>"от"</formula>
    </cfRule>
  </conditionalFormatting>
  <conditionalFormatting sqref="D51">
    <cfRule type="cellIs" priority="1104" operator="equal" aboveAverage="0" equalAverage="0" bottom="0" percent="0" rank="0" text="" dxfId="1102">
      <formula>2</formula>
    </cfRule>
    <cfRule type="cellIs" priority="1105" operator="equal" aboveAverage="0" equalAverage="0" bottom="0" percent="0" rank="0" text="" dxfId="1103">
      <formula>"в"</formula>
    </cfRule>
    <cfRule type="cellIs" priority="1106" operator="equal" aboveAverage="0" equalAverage="0" bottom="0" percent="0" rank="0" text="" dxfId="1104">
      <formula>"от"</formula>
    </cfRule>
  </conditionalFormatting>
  <conditionalFormatting sqref="E51">
    <cfRule type="cellIs" priority="1107" operator="equal" aboveAverage="0" equalAverage="0" bottom="0" percent="0" rank="0" text="" dxfId="1105">
      <formula>2</formula>
    </cfRule>
    <cfRule type="cellIs" priority="1108" operator="equal" aboveAverage="0" equalAverage="0" bottom="0" percent="0" rank="0" text="" dxfId="1106">
      <formula>"в"</formula>
    </cfRule>
    <cfRule type="cellIs" priority="1109" operator="equal" aboveAverage="0" equalAverage="0" bottom="0" percent="0" rank="0" text="" dxfId="1107">
      <formula>"от"</formula>
    </cfRule>
  </conditionalFormatting>
  <conditionalFormatting sqref="L51:M51">
    <cfRule type="cellIs" priority="1110" operator="equal" aboveAverage="0" equalAverage="0" bottom="0" percent="0" rank="0" text="" dxfId="1108">
      <formula>2</formula>
    </cfRule>
    <cfRule type="cellIs" priority="1111" operator="equal" aboveAverage="0" equalAverage="0" bottom="0" percent="0" rank="0" text="" dxfId="1109">
      <formula>"в"</formula>
    </cfRule>
    <cfRule type="cellIs" priority="1112" operator="equal" aboveAverage="0" equalAverage="0" bottom="0" percent="0" rank="0" text="" dxfId="1110">
      <formula>"от"</formula>
    </cfRule>
  </conditionalFormatting>
  <conditionalFormatting sqref="AB51:AC51,U51:V51,N51:O51,G51:H51">
    <cfRule type="cellIs" priority="1113" operator="equal" aboveAverage="0" equalAverage="0" bottom="0" percent="0" rank="0" text="" dxfId="1111">
      <formula>2</formula>
    </cfRule>
    <cfRule type="cellIs" priority="1114" operator="equal" aboveAverage="0" equalAverage="0" bottom="0" percent="0" rank="0" text="" dxfId="1112">
      <formula>"в"</formula>
    </cfRule>
    <cfRule type="cellIs" priority="1115" operator="equal" aboveAverage="0" equalAverage="0" bottom="0" percent="0" rank="0" text="" dxfId="1113">
      <formula>"от"</formula>
    </cfRule>
  </conditionalFormatting>
  <conditionalFormatting sqref="I51">
    <cfRule type="cellIs" priority="1116" operator="equal" aboveAverage="0" equalAverage="0" bottom="0" percent="0" rank="0" text="" dxfId="1114">
      <formula>2</formula>
    </cfRule>
    <cfRule type="cellIs" priority="1117" operator="equal" aboveAverage="0" equalAverage="0" bottom="0" percent="0" rank="0" text="" dxfId="1115">
      <formula>"в"</formula>
    </cfRule>
    <cfRule type="cellIs" priority="1118" operator="equal" aboveAverage="0" equalAverage="0" bottom="0" percent="0" rank="0" text="" dxfId="1116">
      <formula>"от"</formula>
    </cfRule>
  </conditionalFormatting>
  <conditionalFormatting sqref="AG52">
    <cfRule type="cellIs" priority="1119" operator="equal" aboveAverage="0" equalAverage="0" bottom="0" percent="0" rank="0" text="" dxfId="1117">
      <formula>2</formula>
    </cfRule>
    <cfRule type="cellIs" priority="1120" operator="equal" aboveAverage="0" equalAverage="0" bottom="0" percent="0" rank="0" text="" dxfId="1118">
      <formula>"в"</formula>
    </cfRule>
    <cfRule type="cellIs" priority="1121" operator="equal" aboveAverage="0" equalAverage="0" bottom="0" percent="0" rank="0" text="" dxfId="1119">
      <formula>"от"</formula>
    </cfRule>
  </conditionalFormatting>
  <conditionalFormatting sqref="AE52:AF52">
    <cfRule type="cellIs" priority="1122" operator="equal" aboveAverage="0" equalAverage="0" bottom="0" percent="0" rank="0" text="" dxfId="1120">
      <formula>2</formula>
    </cfRule>
    <cfRule type="cellIs" priority="1123" operator="equal" aboveAverage="0" equalAverage="0" bottom="0" percent="0" rank="0" text="" dxfId="1121">
      <formula>"в"</formula>
    </cfRule>
    <cfRule type="cellIs" priority="1124" operator="equal" aboveAverage="0" equalAverage="0" bottom="0" percent="0" rank="0" text="" dxfId="1122">
      <formula>"от"</formula>
    </cfRule>
  </conditionalFormatting>
  <conditionalFormatting sqref="C52:D52,G52:AD52">
    <cfRule type="cellIs" priority="1125" operator="equal" aboveAverage="0" equalAverage="0" bottom="0" percent="0" rank="0" text="" dxfId="1123">
      <formula>"в"</formula>
    </cfRule>
    <cfRule type="cellIs" priority="1126" operator="equal" aboveAverage="0" equalAverage="0" bottom="0" percent="0" rank="0" text="" dxfId="1124">
      <formula>"от"</formula>
    </cfRule>
  </conditionalFormatting>
  <conditionalFormatting sqref="E52:F52">
    <cfRule type="cellIs" priority="1127" operator="equal" aboveAverage="0" equalAverage="0" bottom="0" percent="0" rank="0" text="" dxfId="1125">
      <formula>2</formula>
    </cfRule>
    <cfRule type="cellIs" priority="1128" operator="equal" aboveAverage="0" equalAverage="0" bottom="0" percent="0" rank="0" text="" dxfId="1126">
      <formula>"в"</formula>
    </cfRule>
    <cfRule type="cellIs" priority="1129" operator="equal" aboveAverage="0" equalAverage="0" bottom="0" percent="0" rank="0" text="" dxfId="1127">
      <formula>"от"</formula>
    </cfRule>
  </conditionalFormatting>
  <conditionalFormatting sqref="F53:G53">
    <cfRule type="cellIs" priority="1130" operator="equal" aboveAverage="0" equalAverage="0" bottom="0" percent="0" rank="0" text="" dxfId="1128">
      <formula>2</formula>
    </cfRule>
    <cfRule type="cellIs" priority="1131" operator="equal" aboveAverage="0" equalAverage="0" bottom="0" percent="0" rank="0" text="" dxfId="1129">
      <formula>"в"</formula>
    </cfRule>
    <cfRule type="cellIs" priority="1132" operator="equal" aboveAverage="0" equalAverage="0" bottom="0" percent="0" rank="0" text="" dxfId="1130">
      <formula>"от"</formula>
    </cfRule>
  </conditionalFormatting>
  <conditionalFormatting sqref="L53:M53">
    <cfRule type="cellIs" priority="1133" operator="equal" aboveAverage="0" equalAverage="0" bottom="0" percent="0" rank="0" text="" dxfId="1131">
      <formula>2</formula>
    </cfRule>
    <cfRule type="cellIs" priority="1134" operator="equal" aboveAverage="0" equalAverage="0" bottom="0" percent="0" rank="0" text="" dxfId="1132">
      <formula>"в"</formula>
    </cfRule>
    <cfRule type="cellIs" priority="1135" operator="equal" aboveAverage="0" equalAverage="0" bottom="0" percent="0" rank="0" text="" dxfId="1133">
      <formula>"от"</formula>
    </cfRule>
  </conditionalFormatting>
  <conditionalFormatting sqref="R53">
    <cfRule type="cellIs" priority="1136" operator="equal" aboveAverage="0" equalAverage="0" bottom="0" percent="0" rank="0" text="" dxfId="1134">
      <formula>2</formula>
    </cfRule>
    <cfRule type="cellIs" priority="1137" operator="equal" aboveAverage="0" equalAverage="0" bottom="0" percent="0" rank="0" text="" dxfId="1135">
      <formula>"в"</formula>
    </cfRule>
    <cfRule type="cellIs" priority="1138" operator="equal" aboveAverage="0" equalAverage="0" bottom="0" percent="0" rank="0" text="" dxfId="1136">
      <formula>"от"</formula>
    </cfRule>
  </conditionalFormatting>
  <conditionalFormatting sqref="W53">
    <cfRule type="cellIs" priority="1139" operator="equal" aboveAverage="0" equalAverage="0" bottom="0" percent="0" rank="0" text="" dxfId="1137">
      <formula>2</formula>
    </cfRule>
    <cfRule type="cellIs" priority="1140" operator="equal" aboveAverage="0" equalAverage="0" bottom="0" percent="0" rank="0" text="" dxfId="1138">
      <formula>"в"</formula>
    </cfRule>
    <cfRule type="cellIs" priority="1141" operator="equal" aboveAverage="0" equalAverage="0" bottom="0" percent="0" rank="0" text="" dxfId="1139">
      <formula>"от"</formula>
    </cfRule>
  </conditionalFormatting>
  <conditionalFormatting sqref="Y53">
    <cfRule type="cellIs" priority="1142" operator="equal" aboveAverage="0" equalAverage="0" bottom="0" percent="0" rank="0" text="" dxfId="1140">
      <formula>2</formula>
    </cfRule>
    <cfRule type="cellIs" priority="1143" operator="equal" aboveAverage="0" equalAverage="0" bottom="0" percent="0" rank="0" text="" dxfId="1141">
      <formula>"в"</formula>
    </cfRule>
    <cfRule type="cellIs" priority="1144" operator="equal" aboveAverage="0" equalAverage="0" bottom="0" percent="0" rank="0" text="" dxfId="1142">
      <formula>"от"</formula>
    </cfRule>
  </conditionalFormatting>
  <conditionalFormatting sqref="AA53">
    <cfRule type="cellIs" priority="1145" operator="equal" aboveAverage="0" equalAverage="0" bottom="0" percent="0" rank="0" text="" dxfId="1143">
      <formula>2</formula>
    </cfRule>
    <cfRule type="cellIs" priority="1146" operator="equal" aboveAverage="0" equalAverage="0" bottom="0" percent="0" rank="0" text="" dxfId="1144">
      <formula>"в"</formula>
    </cfRule>
    <cfRule type="cellIs" priority="1147" operator="equal" aboveAverage="0" equalAverage="0" bottom="0" percent="0" rank="0" text="" dxfId="1145">
      <formula>"от"</formula>
    </cfRule>
  </conditionalFormatting>
  <conditionalFormatting sqref="AB53">
    <cfRule type="cellIs" priority="1148" operator="equal" aboveAverage="0" equalAverage="0" bottom="0" percent="0" rank="0" text="" dxfId="1146">
      <formula>2</formula>
    </cfRule>
    <cfRule type="cellIs" priority="1149" operator="equal" aboveAverage="0" equalAverage="0" bottom="0" percent="0" rank="0" text="" dxfId="1147">
      <formula>"в"</formula>
    </cfRule>
    <cfRule type="cellIs" priority="1150" operator="equal" aboveAverage="0" equalAverage="0" bottom="0" percent="0" rank="0" text="" dxfId="1148">
      <formula>"от"</formula>
    </cfRule>
  </conditionalFormatting>
  <conditionalFormatting sqref="Z83:AA83,V82,L81:M81,K82:L82">
    <cfRule type="cellIs" priority="1151" operator="equal" aboveAverage="0" equalAverage="0" bottom="0" percent="0" rank="0" text="" dxfId="1149">
      <formula>2</formula>
    </cfRule>
    <cfRule type="cellIs" priority="1152" operator="equal" aboveAverage="0" equalAverage="0" bottom="0" percent="0" rank="0" text="" dxfId="1150">
      <formula>"в"</formula>
    </cfRule>
    <cfRule type="cellIs" priority="1153" operator="equal" aboveAverage="0" equalAverage="0" bottom="0" percent="0" rank="0" text="" dxfId="1151">
      <formula>"от"</formula>
    </cfRule>
  </conditionalFormatting>
  <conditionalFormatting sqref="V73:AG73">
    <cfRule type="cellIs" priority="1154" operator="equal" aboveAverage="0" equalAverage="0" bottom="0" percent="0" rank="0" text="" dxfId="1152">
      <formula>"сб"</formula>
    </cfRule>
    <cfRule type="cellIs" priority="1155" operator="equal" aboveAverage="0" equalAverage="0" bottom="0" percent="0" rank="0" text="" dxfId="1153">
      <formula>"вс"</formula>
    </cfRule>
  </conditionalFormatting>
  <conditionalFormatting sqref="J84:K84,F84">
    <cfRule type="cellIs" priority="1156" operator="equal" aboveAverage="0" equalAverage="0" bottom="0" percent="0" rank="0" text="" dxfId="1154">
      <formula>2</formula>
    </cfRule>
    <cfRule type="cellIs" priority="1157" operator="equal" aboveAverage="0" equalAverage="0" bottom="0" percent="0" rank="0" text="" dxfId="1155">
      <formula>"в"</formula>
    </cfRule>
    <cfRule type="cellIs" priority="1158" operator="equal" aboveAverage="0" equalAverage="0" bottom="0" percent="0" rank="0" text="" dxfId="1156">
      <formula>"от"</formula>
    </cfRule>
  </conditionalFormatting>
  <conditionalFormatting sqref="W77:X77,P77:Q77,K77:L77,AB76:AC76,U76:V76,AD77:AG77">
    <cfRule type="cellIs" priority="1159" operator="equal" aboveAverage="0" equalAverage="0" bottom="0" percent="0" rank="0" text="" dxfId="1157">
      <formula>2</formula>
    </cfRule>
    <cfRule type="cellIs" priority="1160" operator="equal" aboveAverage="0" equalAverage="0" bottom="0" percent="0" rank="0" text="" dxfId="1158">
      <formula>"в"</formula>
    </cfRule>
    <cfRule type="cellIs" priority="1161" operator="equal" aboveAverage="0" equalAverage="0" bottom="0" percent="0" rank="0" text="" dxfId="1159">
      <formula>"от"</formula>
    </cfRule>
  </conditionalFormatting>
  <conditionalFormatting sqref="AD84,F80,H78,T82,X82,Q83:R83">
    <cfRule type="cellIs" priority="1162" operator="equal" aboveAverage="0" equalAverage="0" bottom="0" percent="0" rank="0" text="" dxfId="1160">
      <formula>2</formula>
    </cfRule>
    <cfRule type="cellIs" priority="1163" operator="equal" aboveAverage="0" equalAverage="0" bottom="0" percent="0" rank="0" text="" dxfId="1161">
      <formula>"в"</formula>
    </cfRule>
    <cfRule type="cellIs" priority="1164" operator="equal" aboveAverage="0" equalAverage="0" bottom="0" percent="0" rank="0" text="" dxfId="1162">
      <formula>"от"</formula>
    </cfRule>
  </conditionalFormatting>
  <conditionalFormatting sqref="AG83">
    <cfRule type="cellIs" priority="1165" operator="equal" aboveAverage="0" equalAverage="0" bottom="0" percent="0" rank="0" text="" dxfId="1163">
      <formula>2</formula>
    </cfRule>
    <cfRule type="cellIs" priority="1166" operator="equal" aboveAverage="0" equalAverage="0" bottom="0" percent="0" rank="0" text="" dxfId="1164">
      <formula>"в"</formula>
    </cfRule>
    <cfRule type="cellIs" priority="1167" operator="equal" aboveAverage="0" equalAverage="0" bottom="0" percent="0" rank="0" text="" dxfId="1165">
      <formula>"от"</formula>
    </cfRule>
  </conditionalFormatting>
  <conditionalFormatting sqref="Z84,AI78:AI83,G81,I81">
    <cfRule type="cellIs" priority="1168" operator="equal" aboveAverage="0" equalAverage="0" bottom="0" percent="0" rank="0" text="" dxfId="1166">
      <formula>2</formula>
    </cfRule>
    <cfRule type="cellIs" priority="1169" operator="equal" aboveAverage="0" equalAverage="0" bottom="0" percent="0" rank="0" text="" dxfId="1167">
      <formula>"в"</formula>
    </cfRule>
    <cfRule type="cellIs" priority="1170" operator="equal" aboveAverage="0" equalAverage="0" bottom="0" percent="0" rank="0" text="" dxfId="1168">
      <formula>"от"</formula>
    </cfRule>
  </conditionalFormatting>
  <conditionalFormatting sqref="AD81">
    <cfRule type="cellIs" priority="1171" operator="equal" aboveAverage="0" equalAverage="0" bottom="0" percent="0" rank="0" text="" dxfId="1169">
      <formula>2</formula>
    </cfRule>
    <cfRule type="cellIs" priority="1172" operator="equal" aboveAverage="0" equalAverage="0" bottom="0" percent="0" rank="0" text="" dxfId="1170">
      <formula>"в"</formula>
    </cfRule>
    <cfRule type="cellIs" priority="1173" operator="equal" aboveAverage="0" equalAverage="0" bottom="0" percent="0" rank="0" text="" dxfId="1171">
      <formula>"от"</formula>
    </cfRule>
  </conditionalFormatting>
  <conditionalFormatting sqref="C71:AB71,AE71:AG71">
    <cfRule type="cellIs" priority="1174" operator="equal" aboveAverage="0" equalAverage="0" bottom="0" percent="0" rank="0" text="" dxfId="1172">
      <formula>"сб"</formula>
    </cfRule>
    <cfRule type="cellIs" priority="1175" operator="equal" aboveAverage="0" equalAverage="0" bottom="0" percent="0" rank="0" text="" dxfId="1173">
      <formula>"вс"</formula>
    </cfRule>
  </conditionalFormatting>
  <conditionalFormatting sqref="C73:Q73,K74">
    <cfRule type="cellIs" priority="1176" operator="equal" aboveAverage="0" equalAverage="0" bottom="0" percent="0" rank="0" text="" dxfId="1174">
      <formula>"сб"</formula>
    </cfRule>
    <cfRule type="cellIs" priority="1177" operator="equal" aboveAverage="0" equalAverage="0" bottom="0" percent="0" rank="0" text="" dxfId="1175">
      <formula>"вс"</formula>
    </cfRule>
  </conditionalFormatting>
  <conditionalFormatting sqref="O73:Q73">
    <cfRule type="cellIs" priority="1178" operator="equal" aboveAverage="0" equalAverage="0" bottom="0" percent="0" rank="0" text="" dxfId="1176">
      <formula>"сб"</formula>
    </cfRule>
    <cfRule type="cellIs" priority="1179" operator="equal" aboveAverage="0" equalAverage="0" bottom="0" percent="0" rank="0" text="" dxfId="1177">
      <formula>"вс"</formula>
    </cfRule>
  </conditionalFormatting>
  <conditionalFormatting sqref="R73:T73">
    <cfRule type="cellIs" priority="1180" operator="equal" aboveAverage="0" equalAverage="0" bottom="0" percent="0" rank="0" text="" dxfId="1178">
      <formula>"сб"</formula>
    </cfRule>
    <cfRule type="cellIs" priority="1181" operator="equal" aboveAverage="0" equalAverage="0" bottom="0" percent="0" rank="0" text="" dxfId="1179">
      <formula>"вс"</formula>
    </cfRule>
  </conditionalFormatting>
  <conditionalFormatting sqref="U73:V73">
    <cfRule type="cellIs" priority="1182" operator="equal" aboveAverage="0" equalAverage="0" bottom="0" percent="0" rank="0" text="" dxfId="1180">
      <formula>"сб"</formula>
    </cfRule>
    <cfRule type="cellIs" priority="1183" operator="equal" aboveAverage="0" equalAverage="0" bottom="0" percent="0" rank="0" text="" dxfId="1181">
      <formula>"вс"</formula>
    </cfRule>
  </conditionalFormatting>
  <conditionalFormatting sqref="V73">
    <cfRule type="cellIs" priority="1184" operator="equal" aboveAverage="0" equalAverage="0" bottom="0" percent="0" rank="0" text="" dxfId="1182">
      <formula>"сб"</formula>
    </cfRule>
    <cfRule type="cellIs" priority="1185" operator="equal" aboveAverage="0" equalAverage="0" bottom="0" percent="0" rank="0" text="" dxfId="1183">
      <formula>"вс"</formula>
    </cfRule>
  </conditionalFormatting>
  <conditionalFormatting sqref="W73:X73">
    <cfRule type="cellIs" priority="1186" operator="equal" aboveAverage="0" equalAverage="0" bottom="0" percent="0" rank="0" text="" dxfId="1184">
      <formula>"сб"</formula>
    </cfRule>
    <cfRule type="cellIs" priority="1187" operator="equal" aboveAverage="0" equalAverage="0" bottom="0" percent="0" rank="0" text="" dxfId="1185">
      <formula>"вс"</formula>
    </cfRule>
  </conditionalFormatting>
  <conditionalFormatting sqref="W73:X73">
    <cfRule type="cellIs" priority="1188" operator="equal" aboveAverage="0" equalAverage="0" bottom="0" percent="0" rank="0" text="" dxfId="1186">
      <formula>"сб"</formula>
    </cfRule>
    <cfRule type="cellIs" priority="1189" operator="equal" aboveAverage="0" equalAverage="0" bottom="0" percent="0" rank="0" text="" dxfId="1187">
      <formula>"вс"</formula>
    </cfRule>
  </conditionalFormatting>
  <conditionalFormatting sqref="O78">
    <cfRule type="cellIs" priority="1190" operator="equal" aboveAverage="0" equalAverage="0" bottom="0" percent="0" rank="0" text="" dxfId="1188">
      <formula>2</formula>
    </cfRule>
    <cfRule type="cellIs" priority="1191" operator="equal" aboveAverage="0" equalAverage="0" bottom="0" percent="0" rank="0" text="" dxfId="1189">
      <formula>"в"</formula>
    </cfRule>
    <cfRule type="cellIs" priority="1192" operator="equal" aboveAverage="0" equalAverage="0" bottom="0" percent="0" rank="0" text="" dxfId="1190">
      <formula>"от"</formula>
    </cfRule>
  </conditionalFormatting>
  <conditionalFormatting sqref="Z78">
    <cfRule type="cellIs" priority="1193" operator="equal" aboveAverage="0" equalAverage="0" bottom="0" percent="0" rank="0" text="" dxfId="1191">
      <formula>2</formula>
    </cfRule>
    <cfRule type="cellIs" priority="1194" operator="equal" aboveAverage="0" equalAverage="0" bottom="0" percent="0" rank="0" text="" dxfId="1192">
      <formula>"в"</formula>
    </cfRule>
    <cfRule type="cellIs" priority="1195" operator="equal" aboveAverage="0" equalAverage="0" bottom="0" percent="0" rank="0" text="" dxfId="1193">
      <formula>"от"</formula>
    </cfRule>
  </conditionalFormatting>
  <conditionalFormatting sqref="W82">
    <cfRule type="cellIs" priority="1196" operator="equal" aboveAverage="0" equalAverage="0" bottom="0" percent="0" rank="0" text="" dxfId="1194">
      <formula>2</formula>
    </cfRule>
    <cfRule type="cellIs" priority="1197" operator="equal" aboveAverage="0" equalAverage="0" bottom="0" percent="0" rank="0" text="" dxfId="1195">
      <formula>"в"</formula>
    </cfRule>
    <cfRule type="cellIs" priority="1198" operator="equal" aboveAverage="0" equalAverage="0" bottom="0" percent="0" rank="0" text="" dxfId="1196">
      <formula>"от"</formula>
    </cfRule>
  </conditionalFormatting>
  <conditionalFormatting sqref="E78">
    <cfRule type="cellIs" priority="1199" operator="equal" aboveAverage="0" equalAverage="0" bottom="0" percent="0" rank="0" text="" dxfId="1197">
      <formula>2</formula>
    </cfRule>
    <cfRule type="cellIs" priority="1200" operator="equal" aboveAverage="0" equalAverage="0" bottom="0" percent="0" rank="0" text="" dxfId="1198">
      <formula>"в"</formula>
    </cfRule>
    <cfRule type="cellIs" priority="1201" operator="equal" aboveAverage="0" equalAverage="0" bottom="0" percent="0" rank="0" text="" dxfId="1199">
      <formula>"от"</formula>
    </cfRule>
  </conditionalFormatting>
  <conditionalFormatting sqref="V78">
    <cfRule type="cellIs" priority="1202" operator="equal" aboveAverage="0" equalAverage="0" bottom="0" percent="0" rank="0" text="" dxfId="1200">
      <formula>2</formula>
    </cfRule>
    <cfRule type="cellIs" priority="1203" operator="equal" aboveAverage="0" equalAverage="0" bottom="0" percent="0" rank="0" text="" dxfId="1201">
      <formula>"в"</formula>
    </cfRule>
    <cfRule type="cellIs" priority="1204" operator="equal" aboveAverage="0" equalAverage="0" bottom="0" percent="0" rank="0" text="" dxfId="1202">
      <formula>"от"</formula>
    </cfRule>
  </conditionalFormatting>
  <conditionalFormatting sqref="L78">
    <cfRule type="cellIs" priority="1205" operator="equal" aboveAverage="0" equalAverage="0" bottom="0" percent="0" rank="0" text="" dxfId="1203">
      <formula>2</formula>
    </cfRule>
    <cfRule type="cellIs" priority="1206" operator="equal" aboveAverage="0" equalAverage="0" bottom="0" percent="0" rank="0" text="" dxfId="1204">
      <formula>"в"</formula>
    </cfRule>
    <cfRule type="cellIs" priority="1207" operator="equal" aboveAverage="0" equalAverage="0" bottom="0" percent="0" rank="0" text="" dxfId="1205">
      <formula>"от"</formula>
    </cfRule>
  </conditionalFormatting>
  <conditionalFormatting sqref="K80">
    <cfRule type="cellIs" priority="1208" operator="equal" aboveAverage="0" equalAverage="0" bottom="0" percent="0" rank="0" text="" dxfId="1206">
      <formula>2</formula>
    </cfRule>
    <cfRule type="cellIs" priority="1209" operator="equal" aboveAverage="0" equalAverage="0" bottom="0" percent="0" rank="0" text="" dxfId="1207">
      <formula>"в"</formula>
    </cfRule>
    <cfRule type="cellIs" priority="1210" operator="equal" aboveAverage="0" equalAverage="0" bottom="0" percent="0" rank="0" text="" dxfId="1208">
      <formula>"от"</formula>
    </cfRule>
  </conditionalFormatting>
  <conditionalFormatting sqref="N81">
    <cfRule type="cellIs" priority="1211" operator="equal" aboveAverage="0" equalAverage="0" bottom="0" percent="0" rank="0" text="" dxfId="1209">
      <formula>2</formula>
    </cfRule>
    <cfRule type="cellIs" priority="1212" operator="equal" aboveAverage="0" equalAverage="0" bottom="0" percent="0" rank="0" text="" dxfId="1210">
      <formula>"в"</formula>
    </cfRule>
    <cfRule type="cellIs" priority="1213" operator="equal" aboveAverage="0" equalAverage="0" bottom="0" percent="0" rank="0" text="" dxfId="1211">
      <formula>"от"</formula>
    </cfRule>
  </conditionalFormatting>
  <conditionalFormatting sqref="R80">
    <cfRule type="cellIs" priority="1214" operator="equal" aboveAverage="0" equalAverage="0" bottom="0" percent="0" rank="0" text="" dxfId="1212">
      <formula>2</formula>
    </cfRule>
    <cfRule type="cellIs" priority="1215" operator="equal" aboveAverage="0" equalAverage="0" bottom="0" percent="0" rank="0" text="" dxfId="1213">
      <formula>"в"</formula>
    </cfRule>
    <cfRule type="cellIs" priority="1216" operator="equal" aboveAverage="0" equalAverage="0" bottom="0" percent="0" rank="0" text="" dxfId="1214">
      <formula>"от"</formula>
    </cfRule>
  </conditionalFormatting>
  <conditionalFormatting sqref="U80:X80">
    <cfRule type="cellIs" priority="1217" operator="equal" aboveAverage="0" equalAverage="0" bottom="0" percent="0" rank="0" text="" dxfId="1215">
      <formula>2</formula>
    </cfRule>
    <cfRule type="cellIs" priority="1218" operator="equal" aboveAverage="0" equalAverage="0" bottom="0" percent="0" rank="0" text="" dxfId="1216">
      <formula>"в"</formula>
    </cfRule>
    <cfRule type="cellIs" priority="1219" operator="equal" aboveAverage="0" equalAverage="0" bottom="0" percent="0" rank="0" text="" dxfId="1217">
      <formula>"от"</formula>
    </cfRule>
  </conditionalFormatting>
  <conditionalFormatting sqref="L83">
    <cfRule type="cellIs" priority="1220" operator="equal" aboveAverage="0" equalAverage="0" bottom="0" percent="0" rank="0" text="" dxfId="1218">
      <formula>2</formula>
    </cfRule>
    <cfRule type="cellIs" priority="1221" operator="equal" aboveAverage="0" equalAverage="0" bottom="0" percent="0" rank="0" text="" dxfId="1219">
      <formula>"в"</formula>
    </cfRule>
    <cfRule type="cellIs" priority="1222" operator="equal" aboveAverage="0" equalAverage="0" bottom="0" percent="0" rank="0" text="" dxfId="1220">
      <formula>"от"</formula>
    </cfRule>
  </conditionalFormatting>
  <conditionalFormatting sqref="P80">
    <cfRule type="cellIs" priority="1223" operator="equal" aboveAverage="0" equalAverage="0" bottom="0" percent="0" rank="0" text="" dxfId="1221">
      <formula>2</formula>
    </cfRule>
    <cfRule type="cellIs" priority="1224" operator="equal" aboveAverage="0" equalAverage="0" bottom="0" percent="0" rank="0" text="" dxfId="1222">
      <formula>"в"</formula>
    </cfRule>
    <cfRule type="cellIs" priority="1225" operator="equal" aboveAverage="0" equalAverage="0" bottom="0" percent="0" rank="0" text="" dxfId="1223">
      <formula>"от"</formula>
    </cfRule>
  </conditionalFormatting>
  <conditionalFormatting sqref="Y81">
    <cfRule type="cellIs" priority="1226" operator="equal" aboveAverage="0" equalAverage="0" bottom="0" percent="0" rank="0" text="" dxfId="1224">
      <formula>2</formula>
    </cfRule>
    <cfRule type="cellIs" priority="1227" operator="equal" aboveAverage="0" equalAverage="0" bottom="0" percent="0" rank="0" text="" dxfId="1225">
      <formula>"в"</formula>
    </cfRule>
    <cfRule type="cellIs" priority="1228" operator="equal" aboveAverage="0" equalAverage="0" bottom="0" percent="0" rank="0" text="" dxfId="1226">
      <formula>"от"</formula>
    </cfRule>
  </conditionalFormatting>
  <conditionalFormatting sqref="Q80">
    <cfRule type="cellIs" priority="1229" operator="equal" aboveAverage="0" equalAverage="0" bottom="0" percent="0" rank="0" text="" dxfId="1227">
      <formula>2</formula>
    </cfRule>
    <cfRule type="cellIs" priority="1230" operator="equal" aboveAverage="0" equalAverage="0" bottom="0" percent="0" rank="0" text="" dxfId="1228">
      <formula>"в"</formula>
    </cfRule>
    <cfRule type="cellIs" priority="1231" operator="equal" aboveAverage="0" equalAverage="0" bottom="0" percent="0" rank="0" text="" dxfId="1229">
      <formula>"от"</formula>
    </cfRule>
  </conditionalFormatting>
  <conditionalFormatting sqref="E83">
    <cfRule type="cellIs" priority="1232" operator="equal" aboveAverage="0" equalAverage="0" bottom="0" percent="0" rank="0" text="" dxfId="1230">
      <formula>2</formula>
    </cfRule>
    <cfRule type="cellIs" priority="1233" operator="equal" aboveAverage="0" equalAverage="0" bottom="0" percent="0" rank="0" text="" dxfId="1231">
      <formula>"в"</formula>
    </cfRule>
    <cfRule type="cellIs" priority="1234" operator="equal" aboveAverage="0" equalAverage="0" bottom="0" percent="0" rank="0" text="" dxfId="1232">
      <formula>"от"</formula>
    </cfRule>
  </conditionalFormatting>
  <conditionalFormatting sqref="T81">
    <cfRule type="cellIs" priority="1235" operator="equal" aboveAverage="0" equalAverage="0" bottom="0" percent="0" rank="0" text="" dxfId="1233">
      <formula>2</formula>
    </cfRule>
    <cfRule type="cellIs" priority="1236" operator="equal" aboveAverage="0" equalAverage="0" bottom="0" percent="0" rank="0" text="" dxfId="1234">
      <formula>"в"</formula>
    </cfRule>
    <cfRule type="cellIs" priority="1237" operator="equal" aboveAverage="0" equalAverage="0" bottom="0" percent="0" rank="0" text="" dxfId="1235">
      <formula>"от"</formula>
    </cfRule>
  </conditionalFormatting>
  <conditionalFormatting sqref="AB80:AC80">
    <cfRule type="cellIs" priority="1238" operator="equal" aboveAverage="0" equalAverage="0" bottom="0" percent="0" rank="0" text="" dxfId="1236">
      <formula>2</formula>
    </cfRule>
    <cfRule type="cellIs" priority="1239" operator="equal" aboveAverage="0" equalAverage="0" bottom="0" percent="0" rank="0" text="" dxfId="1237">
      <formula>"в"</formula>
    </cfRule>
    <cfRule type="cellIs" priority="1240" operator="equal" aboveAverage="0" equalAverage="0" bottom="0" percent="0" rank="0" text="" dxfId="1238">
      <formula>"от"</formula>
    </cfRule>
  </conditionalFormatting>
  <conditionalFormatting sqref="W84">
    <cfRule type="cellIs" priority="1241" operator="equal" aboveAverage="0" equalAverage="0" bottom="0" percent="0" rank="0" text="" dxfId="1239">
      <formula>2</formula>
    </cfRule>
    <cfRule type="cellIs" priority="1242" operator="equal" aboveAverage="0" equalAverage="0" bottom="0" percent="0" rank="0" text="" dxfId="1240">
      <formula>"в"</formula>
    </cfRule>
    <cfRule type="cellIs" priority="1243" operator="equal" aboveAverage="0" equalAverage="0" bottom="0" percent="0" rank="0" text="" dxfId="1241">
      <formula>"от"</formula>
    </cfRule>
  </conditionalFormatting>
  <conditionalFormatting sqref="S84">
    <cfRule type="cellIs" priority="1244" operator="equal" aboveAverage="0" equalAverage="0" bottom="0" percent="0" rank="0" text="" dxfId="1242">
      <formula>2</formula>
    </cfRule>
    <cfRule type="cellIs" priority="1245" operator="equal" aboveAverage="0" equalAverage="0" bottom="0" percent="0" rank="0" text="" dxfId="1243">
      <formula>"в"</formula>
    </cfRule>
    <cfRule type="cellIs" priority="1246" operator="equal" aboveAverage="0" equalAverage="0" bottom="0" percent="0" rank="0" text="" dxfId="1244">
      <formula>"от"</formula>
    </cfRule>
  </conditionalFormatting>
  <conditionalFormatting sqref="AD83">
    <cfRule type="cellIs" priority="1247" operator="equal" aboveAverage="0" equalAverage="0" bottom="0" percent="0" rank="0" text="" dxfId="1245">
      <formula>2</formula>
    </cfRule>
    <cfRule type="cellIs" priority="1248" operator="equal" aboveAverage="0" equalAverage="0" bottom="0" percent="0" rank="0" text="" dxfId="1246">
      <formula>"в"</formula>
    </cfRule>
    <cfRule type="cellIs" priority="1249" operator="equal" aboveAverage="0" equalAverage="0" bottom="0" percent="0" rank="0" text="" dxfId="1247">
      <formula>"от"</formula>
    </cfRule>
  </conditionalFormatting>
  <conditionalFormatting sqref="P84">
    <cfRule type="cellIs" priority="1250" operator="equal" aboveAverage="0" equalAverage="0" bottom="0" percent="0" rank="0" text="" dxfId="1248">
      <formula>2</formula>
    </cfRule>
    <cfRule type="cellIs" priority="1251" operator="equal" aboveAverage="0" equalAverage="0" bottom="0" percent="0" rank="0" text="" dxfId="1249">
      <formula>"в"</formula>
    </cfRule>
    <cfRule type="cellIs" priority="1252" operator="equal" aboveAverage="0" equalAverage="0" bottom="0" percent="0" rank="0" text="" dxfId="1250">
      <formula>"от"</formula>
    </cfRule>
  </conditionalFormatting>
  <conditionalFormatting sqref="I82">
    <cfRule type="cellIs" priority="1253" operator="equal" aboveAverage="0" equalAverage="0" bottom="0" percent="0" rank="0" text="" dxfId="1251">
      <formula>2</formula>
    </cfRule>
    <cfRule type="cellIs" priority="1254" operator="equal" aboveAverage="0" equalAverage="0" bottom="0" percent="0" rank="0" text="" dxfId="1252">
      <formula>"в"</formula>
    </cfRule>
    <cfRule type="cellIs" priority="1255" operator="equal" aboveAverage="0" equalAverage="0" bottom="0" percent="0" rank="0" text="" dxfId="1253">
      <formula>"от"</formula>
    </cfRule>
  </conditionalFormatting>
  <conditionalFormatting sqref="L74">
    <cfRule type="cellIs" priority="1256" operator="equal" aboveAverage="0" equalAverage="0" bottom="0" percent="0" rank="0" text="" dxfId="1254">
      <formula>2</formula>
    </cfRule>
    <cfRule type="cellIs" priority="1257" operator="equal" aboveAverage="0" equalAverage="0" bottom="0" percent="0" rank="0" text="" dxfId="1255">
      <formula>"в"</formula>
    </cfRule>
    <cfRule type="cellIs" priority="1258" operator="equal" aboveAverage="0" equalAverage="0" bottom="0" percent="0" rank="0" text="" dxfId="1256">
      <formula>"от"</formula>
    </cfRule>
  </conditionalFormatting>
  <conditionalFormatting sqref="L80">
    <cfRule type="cellIs" priority="1259" operator="equal" aboveAverage="0" equalAverage="0" bottom="0" percent="0" rank="0" text="" dxfId="1257">
      <formula>2</formula>
    </cfRule>
    <cfRule type="cellIs" priority="1260" operator="equal" aboveAverage="0" equalAverage="0" bottom="0" percent="0" rank="0" text="" dxfId="1258">
      <formula>"в"</formula>
    </cfRule>
    <cfRule type="cellIs" priority="1261" operator="equal" aboveAverage="0" equalAverage="0" bottom="0" percent="0" rank="0" text="" dxfId="1259">
      <formula>"от"</formula>
    </cfRule>
  </conditionalFormatting>
  <conditionalFormatting sqref="Y74:Z74">
    <cfRule type="cellIs" priority="1262" operator="equal" aboveAverage="0" equalAverage="0" bottom="0" percent="0" rank="0" text="" dxfId="1260">
      <formula>2</formula>
    </cfRule>
    <cfRule type="cellIs" priority="1263" operator="equal" aboveAverage="0" equalAverage="0" bottom="0" percent="0" rank="0" text="" dxfId="1261">
      <formula>"в"</formula>
    </cfRule>
    <cfRule type="cellIs" priority="1264" operator="equal" aboveAverage="0" equalAverage="0" bottom="0" percent="0" rank="0" text="" dxfId="1262">
      <formula>"от"</formula>
    </cfRule>
  </conditionalFormatting>
  <conditionalFormatting sqref="N74">
    <cfRule type="cellIs" priority="1265" operator="equal" aboveAverage="0" equalAverage="0" bottom="0" percent="0" rank="0" text="" dxfId="1263">
      <formula>2</formula>
    </cfRule>
    <cfRule type="cellIs" priority="1266" operator="equal" aboveAverage="0" equalAverage="0" bottom="0" percent="0" rank="0" text="" dxfId="1264">
      <formula>"в"</formula>
    </cfRule>
    <cfRule type="cellIs" priority="1267" operator="equal" aboveAverage="0" equalAverage="0" bottom="0" percent="0" rank="0" text="" dxfId="1265">
      <formula>"от"</formula>
    </cfRule>
  </conditionalFormatting>
  <conditionalFormatting sqref="AF74">
    <cfRule type="cellIs" priority="1268" operator="equal" aboveAverage="0" equalAverage="0" bottom="0" percent="0" rank="0" text="" dxfId="1266">
      <formula>2</formula>
    </cfRule>
    <cfRule type="cellIs" priority="1269" operator="equal" aboveAverage="0" equalAverage="0" bottom="0" percent="0" rank="0" text="" dxfId="1267">
      <formula>"в"</formula>
    </cfRule>
    <cfRule type="cellIs" priority="1270" operator="equal" aboveAverage="0" equalAverage="0" bottom="0" percent="0" rank="0" text="" dxfId="1268">
      <formula>"от"</formula>
    </cfRule>
  </conditionalFormatting>
  <conditionalFormatting sqref="S74:T74">
    <cfRule type="cellIs" priority="1271" operator="equal" aboveAverage="0" equalAverage="0" bottom="0" percent="0" rank="0" text="" dxfId="1269">
      <formula>2</formula>
    </cfRule>
    <cfRule type="cellIs" priority="1272" operator="equal" aboveAverage="0" equalAverage="0" bottom="0" percent="0" rank="0" text="" dxfId="1270">
      <formula>"в"</formula>
    </cfRule>
    <cfRule type="cellIs" priority="1273" operator="equal" aboveAverage="0" equalAverage="0" bottom="0" percent="0" rank="0" text="" dxfId="1271">
      <formula>"от"</formula>
    </cfRule>
  </conditionalFormatting>
  <conditionalFormatting sqref="M74">
    <cfRule type="cellIs" priority="1274" operator="equal" aboveAverage="0" equalAverage="0" bottom="0" percent="0" rank="0" text="" dxfId="1272">
      <formula>2</formula>
    </cfRule>
    <cfRule type="cellIs" priority="1275" operator="equal" aboveAverage="0" equalAverage="0" bottom="0" percent="0" rank="0" text="" dxfId="1273">
      <formula>"в"</formula>
    </cfRule>
    <cfRule type="cellIs" priority="1276" operator="equal" aboveAverage="0" equalAverage="0" bottom="0" percent="0" rank="0" text="" dxfId="1274">
      <formula>"от"</formula>
    </cfRule>
  </conditionalFormatting>
  <conditionalFormatting sqref="O74,R74">
    <cfRule type="cellIs" priority="1277" operator="equal" aboveAverage="0" equalAverage="0" bottom="0" percent="0" rank="0" text="" dxfId="1275">
      <formula>2</formula>
    </cfRule>
    <cfRule type="cellIs" priority="1278" operator="equal" aboveAverage="0" equalAverage="0" bottom="0" percent="0" rank="0" text="" dxfId="1276">
      <formula>"в"</formula>
    </cfRule>
    <cfRule type="cellIs" priority="1279" operator="equal" aboveAverage="0" equalAverage="0" bottom="0" percent="0" rank="0" text="" dxfId="1277">
      <formula>"от"</formula>
    </cfRule>
  </conditionalFormatting>
  <conditionalFormatting sqref="U74,X74">
    <cfRule type="cellIs" priority="1280" operator="equal" aboveAverage="0" equalAverage="0" bottom="0" percent="0" rank="0" text="" dxfId="1278">
      <formula>2</formula>
    </cfRule>
    <cfRule type="cellIs" priority="1281" operator="equal" aboveAverage="0" equalAverage="0" bottom="0" percent="0" rank="0" text="" dxfId="1279">
      <formula>"в"</formula>
    </cfRule>
    <cfRule type="cellIs" priority="1282" operator="equal" aboveAverage="0" equalAverage="0" bottom="0" percent="0" rank="0" text="" dxfId="1280">
      <formula>"от"</formula>
    </cfRule>
  </conditionalFormatting>
  <conditionalFormatting sqref="Z77,S77">
    <cfRule type="cellIs" priority="1283" operator="equal" aboveAverage="0" equalAverage="0" bottom="0" percent="0" rank="0" text="" dxfId="1281">
      <formula>2</formula>
    </cfRule>
    <cfRule type="cellIs" priority="1284" operator="equal" aboveAverage="0" equalAverage="0" bottom="0" percent="0" rank="0" text="" dxfId="1282">
      <formula>"в"</formula>
    </cfRule>
    <cfRule type="cellIs" priority="1285" operator="equal" aboveAverage="0" equalAverage="0" bottom="0" percent="0" rank="0" text="" dxfId="1283">
      <formula>"от"</formula>
    </cfRule>
  </conditionalFormatting>
  <conditionalFormatting sqref="T76,W76">
    <cfRule type="cellIs" priority="1286" operator="equal" aboveAverage="0" equalAverage="0" bottom="0" percent="0" rank="0" text="" dxfId="1284">
      <formula>2</formula>
    </cfRule>
    <cfRule type="cellIs" priority="1287" operator="equal" aboveAverage="0" equalAverage="0" bottom="0" percent="0" rank="0" text="" dxfId="1285">
      <formula>"в"</formula>
    </cfRule>
    <cfRule type="cellIs" priority="1288" operator="equal" aboveAverage="0" equalAverage="0" bottom="0" percent="0" rank="0" text="" dxfId="1286">
      <formula>"от"</formula>
    </cfRule>
  </conditionalFormatting>
  <conditionalFormatting sqref="AA74,AC74:AE74">
    <cfRule type="cellIs" priority="1289" operator="equal" aboveAverage="0" equalAverage="0" bottom="0" percent="0" rank="0" text="" dxfId="1287">
      <formula>2</formula>
    </cfRule>
    <cfRule type="cellIs" priority="1290" operator="equal" aboveAverage="0" equalAverage="0" bottom="0" percent="0" rank="0" text="" dxfId="1288">
      <formula>"в"</formula>
    </cfRule>
    <cfRule type="cellIs" priority="1291" operator="equal" aboveAverage="0" equalAverage="0" bottom="0" percent="0" rank="0" text="" dxfId="1289">
      <formula>"от"</formula>
    </cfRule>
  </conditionalFormatting>
  <conditionalFormatting sqref="AA76,AD76">
    <cfRule type="cellIs" priority="1292" operator="equal" aboveAverage="0" equalAverage="0" bottom="0" percent="0" rank="0" text="" dxfId="1290">
      <formula>2</formula>
    </cfRule>
    <cfRule type="cellIs" priority="1293" operator="equal" aboveAverage="0" equalAverage="0" bottom="0" percent="0" rank="0" text="" dxfId="1291">
      <formula>"в"</formula>
    </cfRule>
    <cfRule type="cellIs" priority="1294" operator="equal" aboveAverage="0" equalAverage="0" bottom="0" percent="0" rank="0" text="" dxfId="1292">
      <formula>"от"</formula>
    </cfRule>
  </conditionalFormatting>
  <conditionalFormatting sqref="X76,Q76,AE76">
    <cfRule type="cellIs" priority="1295" operator="equal" aboveAverage="0" equalAverage="0" bottom="0" percent="0" rank="0" text="" dxfId="1293">
      <formula>2</formula>
    </cfRule>
    <cfRule type="cellIs" priority="1296" operator="equal" aboveAverage="0" equalAverage="0" bottom="0" percent="0" rank="0" text="" dxfId="1294">
      <formula>"в"</formula>
    </cfRule>
    <cfRule type="cellIs" priority="1297" operator="equal" aboveAverage="0" equalAverage="0" bottom="0" percent="0" rank="0" text="" dxfId="1295">
      <formula>"от"</formula>
    </cfRule>
  </conditionalFormatting>
  <conditionalFormatting sqref="D80:E80">
    <cfRule type="cellIs" priority="1298" operator="equal" aboveAverage="0" equalAverage="0" bottom="0" percent="0" rank="0" text="" dxfId="1296">
      <formula>2</formula>
    </cfRule>
    <cfRule type="cellIs" priority="1299" operator="equal" aboveAverage="0" equalAverage="0" bottom="0" percent="0" rank="0" text="" dxfId="1297">
      <formula>"в"</formula>
    </cfRule>
    <cfRule type="cellIs" priority="1300" operator="equal" aboveAverage="0" equalAverage="0" bottom="0" percent="0" rank="0" text="" dxfId="1298">
      <formula>"от"</formula>
    </cfRule>
  </conditionalFormatting>
  <conditionalFormatting sqref="F83">
    <cfRule type="cellIs" priority="1301" operator="equal" aboveAverage="0" equalAverage="0" bottom="0" percent="0" rank="0" text="" dxfId="1299">
      <formula>2</formula>
    </cfRule>
    <cfRule type="cellIs" priority="1302" operator="equal" aboveAverage="0" equalAverage="0" bottom="0" percent="0" rank="0" text="" dxfId="1300">
      <formula>"в"</formula>
    </cfRule>
    <cfRule type="cellIs" priority="1303" operator="equal" aboveAverage="0" equalAverage="0" bottom="0" percent="0" rank="0" text="" dxfId="1301">
      <formula>"от"</formula>
    </cfRule>
  </conditionalFormatting>
  <conditionalFormatting sqref="M76,P76">
    <cfRule type="cellIs" priority="1304" operator="equal" aboveAverage="0" equalAverage="0" bottom="0" percent="0" rank="0" text="" dxfId="1302">
      <formula>2</formula>
    </cfRule>
    <cfRule type="cellIs" priority="1305" operator="equal" aboveAverage="0" equalAverage="0" bottom="0" percent="0" rank="0" text="" dxfId="1303">
      <formula>"в"</formula>
    </cfRule>
    <cfRule type="cellIs" priority="1306" operator="equal" aboveAverage="0" equalAverage="0" bottom="0" percent="0" rank="0" text="" dxfId="1304">
      <formula>"от"</formula>
    </cfRule>
  </conditionalFormatting>
  <conditionalFormatting sqref="T82">
    <cfRule type="cellIs" priority="1307" operator="equal" aboveAverage="0" equalAverage="0" bottom="0" percent="0" rank="0" text="" dxfId="1305">
      <formula>2</formula>
    </cfRule>
    <cfRule type="cellIs" priority="1308" operator="equal" aboveAverage="0" equalAverage="0" bottom="0" percent="0" rank="0" text="" dxfId="1306">
      <formula>"в"</formula>
    </cfRule>
    <cfRule type="cellIs" priority="1309" operator="equal" aboveAverage="0" equalAverage="0" bottom="0" percent="0" rank="0" text="" dxfId="1307">
      <formula>"от"</formula>
    </cfRule>
  </conditionalFormatting>
  <conditionalFormatting sqref="AA81">
    <cfRule type="cellIs" priority="1310" operator="equal" aboveAverage="0" equalAverage="0" bottom="0" percent="0" rank="0" text="" dxfId="1308">
      <formula>2</formula>
    </cfRule>
    <cfRule type="cellIs" priority="1311" operator="equal" aboveAverage="0" equalAverage="0" bottom="0" percent="0" rank="0" text="" dxfId="1309">
      <formula>"в"</formula>
    </cfRule>
    <cfRule type="cellIs" priority="1312" operator="equal" aboveAverage="0" equalAverage="0" bottom="0" percent="0" rank="0" text="" dxfId="1310">
      <formula>"от"</formula>
    </cfRule>
  </conditionalFormatting>
  <conditionalFormatting sqref="AA84,T84">
    <cfRule type="cellIs" priority="1313" operator="equal" aboveAverage="0" equalAverage="0" bottom="0" percent="0" rank="0" text="" dxfId="1311">
      <formula>2</formula>
    </cfRule>
    <cfRule type="cellIs" priority="1314" operator="equal" aboveAverage="0" equalAverage="0" bottom="0" percent="0" rank="0" text="" dxfId="1312">
      <formula>"в"</formula>
    </cfRule>
    <cfRule type="cellIs" priority="1315" operator="equal" aboveAverage="0" equalAverage="0" bottom="0" percent="0" rank="0" text="" dxfId="1313">
      <formula>"от"</formula>
    </cfRule>
  </conditionalFormatting>
  <conditionalFormatting sqref="AC77,V77,O77,H77,R77,Y77">
    <cfRule type="cellIs" priority="1316" operator="equal" aboveAverage="0" equalAverage="0" bottom="0" percent="0" rank="0" text="" dxfId="1314">
      <formula>2</formula>
    </cfRule>
    <cfRule type="cellIs" priority="1317" operator="equal" aboveAverage="0" equalAverage="0" bottom="0" percent="0" rank="0" text="" dxfId="1315">
      <formula>"в"</formula>
    </cfRule>
    <cfRule type="cellIs" priority="1318" operator="equal" aboveAverage="0" equalAverage="0" bottom="0" percent="0" rank="0" text="" dxfId="1316">
      <formula>"от"</formula>
    </cfRule>
  </conditionalFormatting>
  <conditionalFormatting sqref="AC78,W78,P78,I78">
    <cfRule type="cellIs" priority="1319" operator="equal" aboveAverage="0" equalAverage="0" bottom="0" percent="0" rank="0" text="" dxfId="1317">
      <formula>2</formula>
    </cfRule>
    <cfRule type="cellIs" priority="1320" operator="equal" aboveAverage="0" equalAverage="0" bottom="0" percent="0" rank="0" text="" dxfId="1318">
      <formula>"в"</formula>
    </cfRule>
    <cfRule type="cellIs" priority="1321" operator="equal" aboveAverage="0" equalAverage="0" bottom="0" percent="0" rank="0" text="" dxfId="1319">
      <formula>"от"</formula>
    </cfRule>
  </conditionalFormatting>
  <conditionalFormatting sqref="AG84">
    <cfRule type="cellIs" priority="1322" operator="equal" aboveAverage="0" equalAverage="0" bottom="0" percent="0" rank="0" text="" dxfId="1320">
      <formula>2</formula>
    </cfRule>
    <cfRule type="cellIs" priority="1323" operator="equal" aboveAverage="0" equalAverage="0" bottom="0" percent="0" rank="0" text="" dxfId="1321">
      <formula>"в"</formula>
    </cfRule>
    <cfRule type="cellIs" priority="1324" operator="equal" aboveAverage="0" equalAverage="0" bottom="0" percent="0" rank="0" text="" dxfId="1322">
      <formula>"от"</formula>
    </cfRule>
  </conditionalFormatting>
  <conditionalFormatting sqref="X83:Y83">
    <cfRule type="cellIs" priority="1325" operator="equal" aboveAverage="0" equalAverage="0" bottom="0" percent="0" rank="0" text="" dxfId="1323">
      <formula>2</formula>
    </cfRule>
    <cfRule type="cellIs" priority="1326" operator="equal" aboveAverage="0" equalAverage="0" bottom="0" percent="0" rank="0" text="" dxfId="1324">
      <formula>"в"</formula>
    </cfRule>
    <cfRule type="cellIs" priority="1327" operator="equal" aboveAverage="0" equalAverage="0" bottom="0" percent="0" rank="0" text="" dxfId="1325">
      <formula>"от"</formula>
    </cfRule>
  </conditionalFormatting>
  <conditionalFormatting sqref="M83:N83">
    <cfRule type="cellIs" priority="1328" operator="equal" aboveAverage="0" equalAverage="0" bottom="0" percent="0" rank="0" text="" dxfId="1326">
      <formula>2</formula>
    </cfRule>
    <cfRule type="cellIs" priority="1329" operator="equal" aboveAverage="0" equalAverage="0" bottom="0" percent="0" rank="0" text="" dxfId="1327">
      <formula>"в"</formula>
    </cfRule>
    <cfRule type="cellIs" priority="1330" operator="equal" aboveAverage="0" equalAverage="0" bottom="0" percent="0" rank="0" text="" dxfId="1328">
      <formula>"от"</formula>
    </cfRule>
  </conditionalFormatting>
  <conditionalFormatting sqref="AE83">
    <cfRule type="cellIs" priority="1331" operator="equal" aboveAverage="0" equalAverage="0" bottom="0" percent="0" rank="0" text="" dxfId="1329">
      <formula>2</formula>
    </cfRule>
    <cfRule type="cellIs" priority="1332" operator="equal" aboveAverage="0" equalAverage="0" bottom="0" percent="0" rank="0" text="" dxfId="1330">
      <formula>"в"</formula>
    </cfRule>
    <cfRule type="cellIs" priority="1333" operator="equal" aboveAverage="0" equalAverage="0" bottom="0" percent="0" rank="0" text="" dxfId="1331">
      <formula>"от"</formula>
    </cfRule>
  </conditionalFormatting>
  <conditionalFormatting sqref="J80">
    <cfRule type="cellIs" priority="1334" operator="equal" aboveAverage="0" equalAverage="0" bottom="0" percent="0" rank="0" text="" dxfId="1332">
      <formula>2</formula>
    </cfRule>
    <cfRule type="cellIs" priority="1335" operator="equal" aboveAverage="0" equalAverage="0" bottom="0" percent="0" rank="0" text="" dxfId="1333">
      <formula>"в"</formula>
    </cfRule>
    <cfRule type="cellIs" priority="1336" operator="equal" aboveAverage="0" equalAverage="0" bottom="0" percent="0" rank="0" text="" dxfId="1334">
      <formula>"от"</formula>
    </cfRule>
  </conditionalFormatting>
  <conditionalFormatting sqref="W80:X80">
    <cfRule type="cellIs" priority="1337" operator="equal" aboveAverage="0" equalAverage="0" bottom="0" percent="0" rank="0" text="" dxfId="1335">
      <formula>2</formula>
    </cfRule>
    <cfRule type="cellIs" priority="1338" operator="equal" aboveAverage="0" equalAverage="0" bottom="0" percent="0" rank="0" text="" dxfId="1336">
      <formula>"в"</formula>
    </cfRule>
    <cfRule type="cellIs" priority="1339" operator="equal" aboveAverage="0" equalAverage="0" bottom="0" percent="0" rank="0" text="" dxfId="1337">
      <formula>"от"</formula>
    </cfRule>
  </conditionalFormatting>
  <conditionalFormatting sqref="H81">
    <cfRule type="cellIs" priority="1340" operator="equal" aboveAverage="0" equalAverage="0" bottom="0" percent="0" rank="0" text="" dxfId="1338">
      <formula>2</formula>
    </cfRule>
    <cfRule type="cellIs" priority="1341" operator="equal" aboveAverage="0" equalAverage="0" bottom="0" percent="0" rank="0" text="" dxfId="1339">
      <formula>"в"</formula>
    </cfRule>
    <cfRule type="cellIs" priority="1342" operator="equal" aboveAverage="0" equalAverage="0" bottom="0" percent="0" rank="0" text="" dxfId="1340">
      <formula>"от"</formula>
    </cfRule>
  </conditionalFormatting>
  <conditionalFormatting sqref="S81">
    <cfRule type="cellIs" priority="1343" operator="equal" aboveAverage="0" equalAverage="0" bottom="0" percent="0" rank="0" text="" dxfId="1341">
      <formula>2</formula>
    </cfRule>
    <cfRule type="cellIs" priority="1344" operator="equal" aboveAverage="0" equalAverage="0" bottom="0" percent="0" rank="0" text="" dxfId="1342">
      <formula>"в"</formula>
    </cfRule>
    <cfRule type="cellIs" priority="1345" operator="equal" aboveAverage="0" equalAverage="0" bottom="0" percent="0" rank="0" text="" dxfId="1343">
      <formula>"от"</formula>
    </cfRule>
  </conditionalFormatting>
  <conditionalFormatting sqref="AA78:AB78,M78:N78,F78:G78,T78:U78">
    <cfRule type="cellIs" priority="1346" operator="equal" aboveAverage="0" equalAverage="0" bottom="0" percent="0" rank="0" text="" dxfId="1344">
      <formula>2</formula>
    </cfRule>
    <cfRule type="cellIs" priority="1347" operator="equal" aboveAverage="0" equalAverage="0" bottom="0" percent="0" rank="0" text="" dxfId="1345">
      <formula>"в"</formula>
    </cfRule>
    <cfRule type="cellIs" priority="1348" operator="equal" aboveAverage="0" equalAverage="0" bottom="0" percent="0" rank="0" text="" dxfId="1346">
      <formula>"от"</formula>
    </cfRule>
  </conditionalFormatting>
  <conditionalFormatting sqref="AF84,X84:Y84,Q84:R84">
    <cfRule type="cellIs" priority="1349" operator="equal" aboveAverage="0" equalAverage="0" bottom="0" percent="0" rank="0" text="" dxfId="1347">
      <formula>2</formula>
    </cfRule>
    <cfRule type="cellIs" priority="1350" operator="equal" aboveAverage="0" equalAverage="0" bottom="0" percent="0" rank="0" text="" dxfId="1348">
      <formula>"в"</formula>
    </cfRule>
    <cfRule type="cellIs" priority="1351" operator="equal" aboveAverage="0" equalAverage="0" bottom="0" percent="0" rank="0" text="" dxfId="1349">
      <formula>"от"</formula>
    </cfRule>
  </conditionalFormatting>
  <conditionalFormatting sqref="T73:U73">
    <cfRule type="cellIs" priority="1352" operator="equal" aboveAverage="0" equalAverage="0" bottom="0" percent="0" rank="0" text="" dxfId="1350">
      <formula>"сб"</formula>
    </cfRule>
    <cfRule type="cellIs" priority="1353" operator="equal" aboveAverage="0" equalAverage="0" bottom="0" percent="0" rank="0" text="" dxfId="1351">
      <formula>"вс"</formula>
    </cfRule>
  </conditionalFormatting>
  <conditionalFormatting sqref="L73:N73">
    <cfRule type="cellIs" priority="1354" operator="equal" aboveAverage="0" equalAverage="0" bottom="0" percent="0" rank="0" text="" dxfId="1352">
      <formula>"сб"</formula>
    </cfRule>
    <cfRule type="cellIs" priority="1355" operator="equal" aboveAverage="0" equalAverage="0" bottom="0" percent="0" rank="0" text="" dxfId="1353">
      <formula>"вс"</formula>
    </cfRule>
  </conditionalFormatting>
  <conditionalFormatting sqref="O73:Q73">
    <cfRule type="cellIs" priority="1356" operator="equal" aboveAverage="0" equalAverage="0" bottom="0" percent="0" rank="0" text="" dxfId="1354">
      <formula>"сб"</formula>
    </cfRule>
    <cfRule type="cellIs" priority="1357" operator="equal" aboveAverage="0" equalAverage="0" bottom="0" percent="0" rank="0" text="" dxfId="1355">
      <formula>"вс"</formula>
    </cfRule>
  </conditionalFormatting>
  <conditionalFormatting sqref="R73:S73">
    <cfRule type="cellIs" priority="1358" operator="equal" aboveAverage="0" equalAverage="0" bottom="0" percent="0" rank="0" text="" dxfId="1356">
      <formula>"сб"</formula>
    </cfRule>
    <cfRule type="cellIs" priority="1359" operator="equal" aboveAverage="0" equalAverage="0" bottom="0" percent="0" rank="0" text="" dxfId="1357">
      <formula>"вс"</formula>
    </cfRule>
  </conditionalFormatting>
  <conditionalFormatting sqref="S73">
    <cfRule type="cellIs" priority="1360" operator="equal" aboveAverage="0" equalAverage="0" bottom="0" percent="0" rank="0" text="" dxfId="1358">
      <formula>"сб"</formula>
    </cfRule>
    <cfRule type="cellIs" priority="1361" operator="equal" aboveAverage="0" equalAverage="0" bottom="0" percent="0" rank="0" text="" dxfId="1359">
      <formula>"вс"</formula>
    </cfRule>
  </conditionalFormatting>
  <conditionalFormatting sqref="T73:U73">
    <cfRule type="cellIs" priority="1362" operator="equal" aboveAverage="0" equalAverage="0" bottom="0" percent="0" rank="0" text="" dxfId="1360">
      <formula>"сб"</formula>
    </cfRule>
    <cfRule type="cellIs" priority="1363" operator="equal" aboveAverage="0" equalAverage="0" bottom="0" percent="0" rank="0" text="" dxfId="1361">
      <formula>"вс"</formula>
    </cfRule>
  </conditionalFormatting>
  <conditionalFormatting sqref="G76:H76">
    <cfRule type="cellIs" priority="1364" operator="equal" aboveAverage="0" equalAverage="0" bottom="0" percent="0" rank="0" text="" dxfId="1362">
      <formula>2</formula>
    </cfRule>
    <cfRule type="cellIs" priority="1365" operator="equal" aboveAverage="0" equalAverage="0" bottom="0" percent="0" rank="0" text="" dxfId="1363">
      <formula>"в"</formula>
    </cfRule>
    <cfRule type="cellIs" priority="1366" operator="equal" aboveAverage="0" equalAverage="0" bottom="0" percent="0" rank="0" text="" dxfId="1364">
      <formula>"от"</formula>
    </cfRule>
  </conditionalFormatting>
  <conditionalFormatting sqref="G82">
    <cfRule type="cellIs" priority="1367" operator="equal" aboveAverage="0" equalAverage="0" bottom="0" percent="0" rank="0" text="" dxfId="1365">
      <formula>2</formula>
    </cfRule>
    <cfRule type="cellIs" priority="1368" operator="equal" aboveAverage="0" equalAverage="0" bottom="0" percent="0" rank="0" text="" dxfId="1366">
      <formula>"в"</formula>
    </cfRule>
    <cfRule type="cellIs" priority="1369" operator="equal" aboveAverage="0" equalAverage="0" bottom="0" percent="0" rank="0" text="" dxfId="1367">
      <formula>"от"</formula>
    </cfRule>
  </conditionalFormatting>
  <conditionalFormatting sqref="N76:O76">
    <cfRule type="cellIs" priority="1370" operator="equal" aboveAverage="0" equalAverage="0" bottom="0" percent="0" rank="0" text="" dxfId="1368">
      <formula>2</formula>
    </cfRule>
    <cfRule type="cellIs" priority="1371" operator="equal" aboveAverage="0" equalAverage="0" bottom="0" percent="0" rank="0" text="" dxfId="1369">
      <formula>"в"</formula>
    </cfRule>
    <cfRule type="cellIs" priority="1372" operator="equal" aboveAverage="0" equalAverage="0" bottom="0" percent="0" rank="0" text="" dxfId="1370">
      <formula>"от"</formula>
    </cfRule>
  </conditionalFormatting>
  <conditionalFormatting sqref="C77,C80:C82,C84">
    <cfRule type="cellIs" priority="1373" operator="equal" aboveAverage="0" equalAverage="0" bottom="0" percent="0" rank="0" text="" dxfId="1371">
      <formula>2</formula>
    </cfRule>
    <cfRule type="cellIs" priority="1374" operator="equal" aboveAverage="0" equalAverage="0" bottom="0" percent="0" rank="0" text="" dxfId="1372">
      <formula>"в"</formula>
    </cfRule>
    <cfRule type="cellIs" priority="1375" operator="equal" aboveAverage="0" equalAverage="0" bottom="0" percent="0" rank="0" text="" dxfId="1373">
      <formula>"от"</formula>
    </cfRule>
  </conditionalFormatting>
  <conditionalFormatting sqref="I77:J77">
    <cfRule type="cellIs" priority="1376" operator="equal" aboveAverage="0" equalAverage="0" bottom="0" percent="0" rank="0" text="" dxfId="1374">
      <formula>2</formula>
    </cfRule>
    <cfRule type="cellIs" priority="1377" operator="equal" aboveAverage="0" equalAverage="0" bottom="0" percent="0" rank="0" text="" dxfId="1375">
      <formula>"в"</formula>
    </cfRule>
    <cfRule type="cellIs" priority="1378" operator="equal" aboveAverage="0" equalAverage="0" bottom="0" percent="0" rank="0" text="" dxfId="1376">
      <formula>"от"</formula>
    </cfRule>
  </conditionalFormatting>
  <conditionalFormatting sqref="D81">
    <cfRule type="cellIs" priority="1379" operator="equal" aboveAverage="0" equalAverage="0" bottom="0" percent="0" rank="0" text="" dxfId="1377">
      <formula>2</formula>
    </cfRule>
    <cfRule type="cellIs" priority="1380" operator="equal" aboveAverage="0" equalAverage="0" bottom="0" percent="0" rank="0" text="" dxfId="1378">
      <formula>"в"</formula>
    </cfRule>
    <cfRule type="cellIs" priority="1381" operator="equal" aboveAverage="0" equalAverage="0" bottom="0" percent="0" rank="0" text="" dxfId="1379">
      <formula>"от"</formula>
    </cfRule>
  </conditionalFormatting>
  <conditionalFormatting sqref="I80">
    <cfRule type="cellIs" priority="1382" operator="equal" aboveAverage="0" equalAverage="0" bottom="0" percent="0" rank="0" text="" dxfId="1380">
      <formula>2</formula>
    </cfRule>
    <cfRule type="cellIs" priority="1383" operator="equal" aboveAverage="0" equalAverage="0" bottom="0" percent="0" rank="0" text="" dxfId="1381">
      <formula>"в"</formula>
    </cfRule>
    <cfRule type="cellIs" priority="1384" operator="equal" aboveAverage="0" equalAverage="0" bottom="0" percent="0" rank="0" text="" dxfId="1382">
      <formula>"от"</formula>
    </cfRule>
  </conditionalFormatting>
  <conditionalFormatting sqref="J81">
    <cfRule type="cellIs" priority="1385" operator="equal" aboveAverage="0" equalAverage="0" bottom="0" percent="0" rank="0" text="" dxfId="1383">
      <formula>2</formula>
    </cfRule>
    <cfRule type="cellIs" priority="1386" operator="equal" aboveAverage="0" equalAverage="0" bottom="0" percent="0" rank="0" text="" dxfId="1384">
      <formula>"в"</formula>
    </cfRule>
    <cfRule type="cellIs" priority="1387" operator="equal" aboveAverage="0" equalAverage="0" bottom="0" percent="0" rank="0" text="" dxfId="1385">
      <formula>"от"</formula>
    </cfRule>
  </conditionalFormatting>
  <conditionalFormatting sqref="D84">
    <cfRule type="cellIs" priority="1388" operator="equal" aboveAverage="0" equalAverage="0" bottom="0" percent="0" rank="0" text="" dxfId="1386">
      <formula>2</formula>
    </cfRule>
    <cfRule type="cellIs" priority="1389" operator="equal" aboveAverage="0" equalAverage="0" bottom="0" percent="0" rank="0" text="" dxfId="1387">
      <formula>"в"</formula>
    </cfRule>
    <cfRule type="cellIs" priority="1390" operator="equal" aboveAverage="0" equalAverage="0" bottom="0" percent="0" rank="0" text="" dxfId="1388">
      <formula>"от"</formula>
    </cfRule>
  </conditionalFormatting>
  <conditionalFormatting sqref="D77:E77">
    <cfRule type="cellIs" priority="1391" operator="equal" aboveAverage="0" equalAverage="0" bottom="0" percent="0" rank="0" text="" dxfId="1389">
      <formula>2</formula>
    </cfRule>
    <cfRule type="cellIs" priority="1392" operator="equal" aboveAverage="0" equalAverage="0" bottom="0" percent="0" rank="0" text="" dxfId="1390">
      <formula>"в"</formula>
    </cfRule>
    <cfRule type="cellIs" priority="1393" operator="equal" aboveAverage="0" equalAverage="0" bottom="0" percent="0" rank="0" text="" dxfId="1391">
      <formula>"от"</formula>
    </cfRule>
  </conditionalFormatting>
  <conditionalFormatting sqref="I76:J76">
    <cfRule type="cellIs" priority="1394" operator="equal" aboveAverage="0" equalAverage="0" bottom="0" percent="0" rank="0" text="" dxfId="1392">
      <formula>2</formula>
    </cfRule>
    <cfRule type="cellIs" priority="1395" operator="equal" aboveAverage="0" equalAverage="0" bottom="0" percent="0" rank="0" text="" dxfId="1393">
      <formula>"в"</formula>
    </cfRule>
    <cfRule type="cellIs" priority="1396" operator="equal" aboveAverage="0" equalAverage="0" bottom="0" percent="0" rank="0" text="" dxfId="1394">
      <formula>"от"</formula>
    </cfRule>
  </conditionalFormatting>
  <conditionalFormatting sqref="E84">
    <cfRule type="cellIs" priority="1397" operator="equal" aboveAverage="0" equalAverage="0" bottom="0" percent="0" rank="0" text="" dxfId="1395">
      <formula>2</formula>
    </cfRule>
    <cfRule type="cellIs" priority="1398" operator="equal" aboveAverage="0" equalAverage="0" bottom="0" percent="0" rank="0" text="" dxfId="1396">
      <formula>"в"</formula>
    </cfRule>
    <cfRule type="cellIs" priority="1399" operator="equal" aboveAverage="0" equalAverage="0" bottom="0" percent="0" rank="0" text="" dxfId="1397">
      <formula>"от"</formula>
    </cfRule>
  </conditionalFormatting>
  <conditionalFormatting sqref="Y81">
    <cfRule type="cellIs" priority="1400" operator="equal" aboveAverage="0" equalAverage="0" bottom="0" percent="0" rank="0" text="" dxfId="1398">
      <formula>2</formula>
    </cfRule>
    <cfRule type="cellIs" priority="1401" operator="equal" aboveAverage="0" equalAverage="0" bottom="0" percent="0" rank="0" text="" dxfId="1399">
      <formula>"в"</formula>
    </cfRule>
    <cfRule type="cellIs" priority="1402" operator="equal" aboveAverage="0" equalAverage="0" bottom="0" percent="0" rank="0" text="" dxfId="1400">
      <formula>"от"</formula>
    </cfRule>
  </conditionalFormatting>
  <conditionalFormatting sqref="G83:H83">
    <cfRule type="cellIs" priority="1403" operator="equal" aboveAverage="0" equalAverage="0" bottom="0" percent="0" rank="0" text="" dxfId="1401">
      <formula>2</formula>
    </cfRule>
    <cfRule type="cellIs" priority="1404" operator="equal" aboveAverage="0" equalAverage="0" bottom="0" percent="0" rank="0" text="" dxfId="1402">
      <formula>"в"</formula>
    </cfRule>
    <cfRule type="cellIs" priority="1405" operator="equal" aboveAverage="0" equalAverage="0" bottom="0" percent="0" rank="0" text="" dxfId="1403">
      <formula>"от"</formula>
    </cfRule>
  </conditionalFormatting>
  <conditionalFormatting sqref="K83">
    <cfRule type="cellIs" priority="1406" operator="equal" aboveAverage="0" equalAverage="0" bottom="0" percent="0" rank="0" text="" dxfId="1404">
      <formula>2</formula>
    </cfRule>
    <cfRule type="cellIs" priority="1407" operator="equal" aboveAverage="0" equalAverage="0" bottom="0" percent="0" rank="0" text="" dxfId="1405">
      <formula>"в"</formula>
    </cfRule>
    <cfRule type="cellIs" priority="1408" operator="equal" aboveAverage="0" equalAverage="0" bottom="0" percent="0" rank="0" text="" dxfId="1406">
      <formula>"от"</formula>
    </cfRule>
  </conditionalFormatting>
  <conditionalFormatting sqref="L84:M84">
    <cfRule type="cellIs" priority="1409" operator="equal" aboveAverage="0" equalAverage="0" bottom="0" percent="0" rank="0" text="" dxfId="1407">
      <formula>2</formula>
    </cfRule>
    <cfRule type="cellIs" priority="1410" operator="equal" aboveAverage="0" equalAverage="0" bottom="0" percent="0" rank="0" text="" dxfId="1408">
      <formula>"в"</formula>
    </cfRule>
    <cfRule type="cellIs" priority="1411" operator="equal" aboveAverage="0" equalAverage="0" bottom="0" percent="0" rank="0" text="" dxfId="1409">
      <formula>"от"</formula>
    </cfRule>
  </conditionalFormatting>
  <conditionalFormatting sqref="O80">
    <cfRule type="cellIs" priority="1412" operator="equal" aboveAverage="0" equalAverage="0" bottom="0" percent="0" rank="0" text="" dxfId="1410">
      <formula>2</formula>
    </cfRule>
    <cfRule type="cellIs" priority="1413" operator="equal" aboveAverage="0" equalAverage="0" bottom="0" percent="0" rank="0" text="" dxfId="1411">
      <formula>"в"</formula>
    </cfRule>
    <cfRule type="cellIs" priority="1414" operator="equal" aboveAverage="0" equalAverage="0" bottom="0" percent="0" rank="0" text="" dxfId="1412">
      <formula>"от"</formula>
    </cfRule>
  </conditionalFormatting>
  <conditionalFormatting sqref="T81:V81">
    <cfRule type="cellIs" priority="1415" operator="equal" aboveAverage="0" equalAverage="0" bottom="0" percent="0" rank="0" text="" dxfId="1413">
      <formula>2</formula>
    </cfRule>
    <cfRule type="cellIs" priority="1416" operator="equal" aboveAverage="0" equalAverage="0" bottom="0" percent="0" rank="0" text="" dxfId="1414">
      <formula>"в"</formula>
    </cfRule>
    <cfRule type="cellIs" priority="1417" operator="equal" aboveAverage="0" equalAverage="0" bottom="0" percent="0" rank="0" text="" dxfId="1415">
      <formula>"от"</formula>
    </cfRule>
  </conditionalFormatting>
  <conditionalFormatting sqref="S82">
    <cfRule type="cellIs" priority="1418" operator="equal" aboveAverage="0" equalAverage="0" bottom="0" percent="0" rank="0" text="" dxfId="1416">
      <formula>2</formula>
    </cfRule>
    <cfRule type="cellIs" priority="1419" operator="equal" aboveAverage="0" equalAverage="0" bottom="0" percent="0" rank="0" text="" dxfId="1417">
      <formula>"в"</formula>
    </cfRule>
    <cfRule type="cellIs" priority="1420" operator="equal" aboveAverage="0" equalAverage="0" bottom="0" percent="0" rank="0" text="" dxfId="1418">
      <formula>"от"</formula>
    </cfRule>
  </conditionalFormatting>
  <conditionalFormatting sqref="U80:V80">
    <cfRule type="cellIs" priority="1421" operator="equal" aboveAverage="0" equalAverage="0" bottom="0" percent="0" rank="0" text="" dxfId="1419">
      <formula>2</formula>
    </cfRule>
    <cfRule type="cellIs" priority="1422" operator="equal" aboveAverage="0" equalAverage="0" bottom="0" percent="0" rank="0" text="" dxfId="1420">
      <formula>"в"</formula>
    </cfRule>
    <cfRule type="cellIs" priority="1423" operator="equal" aboveAverage="0" equalAverage="0" bottom="0" percent="0" rank="0" text="" dxfId="1421">
      <formula>"от"</formula>
    </cfRule>
  </conditionalFormatting>
  <conditionalFormatting sqref="U81:V81">
    <cfRule type="cellIs" priority="1424" operator="equal" aboveAverage="0" equalAverage="0" bottom="0" percent="0" rank="0" text="" dxfId="1422">
      <formula>2</formula>
    </cfRule>
    <cfRule type="cellIs" priority="1425" operator="equal" aboveAverage="0" equalAverage="0" bottom="0" percent="0" rank="0" text="" dxfId="1423">
      <formula>"в"</formula>
    </cfRule>
    <cfRule type="cellIs" priority="1426" operator="equal" aboveAverage="0" equalAverage="0" bottom="0" percent="0" rank="0" text="" dxfId="1424">
      <formula>"от"</formula>
    </cfRule>
  </conditionalFormatting>
  <conditionalFormatting sqref="W82:X82">
    <cfRule type="cellIs" priority="1427" operator="equal" aboveAverage="0" equalAverage="0" bottom="0" percent="0" rank="0" text="" dxfId="1425">
      <formula>2</formula>
    </cfRule>
    <cfRule type="cellIs" priority="1428" operator="equal" aboveAverage="0" equalAverage="0" bottom="0" percent="0" rank="0" text="" dxfId="1426">
      <formula>"в"</formula>
    </cfRule>
    <cfRule type="cellIs" priority="1429" operator="equal" aboveAverage="0" equalAverage="0" bottom="0" percent="0" rank="0" text="" dxfId="1427">
      <formula>"от"</formula>
    </cfRule>
  </conditionalFormatting>
  <conditionalFormatting sqref="AA80,Z81">
    <cfRule type="cellIs" priority="1430" operator="equal" aboveAverage="0" equalAverage="0" bottom="0" percent="0" rank="0" text="" dxfId="1428">
      <formula>2</formula>
    </cfRule>
    <cfRule type="cellIs" priority="1431" operator="equal" aboveAverage="0" equalAverage="0" bottom="0" percent="0" rank="0" text="" dxfId="1429">
      <formula>"в"</formula>
    </cfRule>
    <cfRule type="cellIs" priority="1432" operator="equal" aboveAverage="0" equalAverage="0" bottom="0" percent="0" rank="0" text="" dxfId="1430">
      <formula>"от"</formula>
    </cfRule>
  </conditionalFormatting>
  <conditionalFormatting sqref="AD82:AE82">
    <cfRule type="cellIs" priority="1433" operator="equal" aboveAverage="0" equalAverage="0" bottom="0" percent="0" rank="0" text="" dxfId="1431">
      <formula>2</formula>
    </cfRule>
    <cfRule type="cellIs" priority="1434" operator="equal" aboveAverage="0" equalAverage="0" bottom="0" percent="0" rank="0" text="" dxfId="1432">
      <formula>"в"</formula>
    </cfRule>
    <cfRule type="cellIs" priority="1435" operator="equal" aboveAverage="0" equalAverage="0" bottom="0" percent="0" rank="0" text="" dxfId="1433">
      <formula>"от"</formula>
    </cfRule>
  </conditionalFormatting>
  <conditionalFormatting sqref="W82">
    <cfRule type="cellIs" priority="1436" operator="equal" aboveAverage="0" equalAverage="0" bottom="0" percent="0" rank="0" text="" dxfId="1434">
      <formula>2</formula>
    </cfRule>
    <cfRule type="cellIs" priority="1437" operator="equal" aboveAverage="0" equalAverage="0" bottom="0" percent="0" rank="0" text="" dxfId="1435">
      <formula>"в"</formula>
    </cfRule>
    <cfRule type="cellIs" priority="1438" operator="equal" aboveAverage="0" equalAverage="0" bottom="0" percent="0" rank="0" text="" dxfId="1436">
      <formula>"от"</formula>
    </cfRule>
  </conditionalFormatting>
  <conditionalFormatting sqref="W83">
    <cfRule type="cellIs" priority="1439" operator="equal" aboveAverage="0" equalAverage="0" bottom="0" percent="0" rank="0" text="" dxfId="1437">
      <formula>2</formula>
    </cfRule>
    <cfRule type="cellIs" priority="1440" operator="equal" aboveAverage="0" equalAverage="0" bottom="0" percent="0" rank="0" text="" dxfId="1438">
      <formula>"в"</formula>
    </cfRule>
    <cfRule type="cellIs" priority="1441" operator="equal" aboveAverage="0" equalAverage="0" bottom="0" percent="0" rank="0" text="" dxfId="1439">
      <formula>"от"</formula>
    </cfRule>
  </conditionalFormatting>
  <conditionalFormatting sqref="AB83:AC83">
    <cfRule type="cellIs" priority="1442" operator="equal" aboveAverage="0" equalAverage="0" bottom="0" percent="0" rank="0" text="" dxfId="1440">
      <formula>2</formula>
    </cfRule>
    <cfRule type="cellIs" priority="1443" operator="equal" aboveAverage="0" equalAverage="0" bottom="0" percent="0" rank="0" text="" dxfId="1441">
      <formula>"в"</formula>
    </cfRule>
    <cfRule type="cellIs" priority="1444" operator="equal" aboveAverage="0" equalAverage="0" bottom="0" percent="0" rank="0" text="" dxfId="1442">
      <formula>"от"</formula>
    </cfRule>
  </conditionalFormatting>
  <conditionalFormatting sqref="W83">
    <cfRule type="cellIs" priority="1445" operator="equal" aboveAverage="0" equalAverage="0" bottom="0" percent="0" rank="0" text="" dxfId="1443">
      <formula>2</formula>
    </cfRule>
    <cfRule type="cellIs" priority="1446" operator="equal" aboveAverage="0" equalAverage="0" bottom="0" percent="0" rank="0" text="" dxfId="1444">
      <formula>"в"</formula>
    </cfRule>
    <cfRule type="cellIs" priority="1447" operator="equal" aboveAverage="0" equalAverage="0" bottom="0" percent="0" rank="0" text="" dxfId="1445">
      <formula>"от"</formula>
    </cfRule>
  </conditionalFormatting>
  <conditionalFormatting sqref="AB83:AC83">
    <cfRule type="cellIs" priority="1448" operator="equal" aboveAverage="0" equalAverage="0" bottom="0" percent="0" rank="0" text="" dxfId="1446">
      <formula>2</formula>
    </cfRule>
    <cfRule type="cellIs" priority="1449" operator="equal" aboveAverage="0" equalAverage="0" bottom="0" percent="0" rank="0" text="" dxfId="1447">
      <formula>"в"</formula>
    </cfRule>
    <cfRule type="cellIs" priority="1450" operator="equal" aboveAverage="0" equalAverage="0" bottom="0" percent="0" rank="0" text="" dxfId="1448">
      <formula>"от"</formula>
    </cfRule>
  </conditionalFormatting>
  <conditionalFormatting sqref="S78">
    <cfRule type="cellIs" priority="1451" operator="equal" aboveAverage="0" equalAverage="0" bottom="0" percent="0" rank="0" text="" dxfId="1449">
      <formula>2</formula>
    </cfRule>
    <cfRule type="cellIs" priority="1452" operator="equal" aboveAverage="0" equalAverage="0" bottom="0" percent="0" rank="0" text="" dxfId="1450">
      <formula>"в"</formula>
    </cfRule>
    <cfRule type="cellIs" priority="1453" operator="equal" aboveAverage="0" equalAverage="0" bottom="0" percent="0" rank="0" text="" dxfId="1451">
      <formula>"от"</formula>
    </cfRule>
  </conditionalFormatting>
  <conditionalFormatting sqref="O81">
    <cfRule type="cellIs" priority="1454" operator="equal" aboveAverage="0" equalAverage="0" bottom="0" percent="0" rank="0" text="" dxfId="1452">
      <formula>2</formula>
    </cfRule>
    <cfRule type="cellIs" priority="1455" operator="equal" aboveAverage="0" equalAverage="0" bottom="0" percent="0" rank="0" text="" dxfId="1453">
      <formula>"в"</formula>
    </cfRule>
    <cfRule type="cellIs" priority="1456" operator="equal" aboveAverage="0" equalAverage="0" bottom="0" percent="0" rank="0" text="" dxfId="1454">
      <formula>"от"</formula>
    </cfRule>
  </conditionalFormatting>
  <conditionalFormatting sqref="AB81">
    <cfRule type="cellIs" priority="1457" operator="equal" aboveAverage="0" equalAverage="0" bottom="0" percent="0" rank="0" text="" dxfId="1455">
      <formula>2</formula>
    </cfRule>
    <cfRule type="cellIs" priority="1458" operator="equal" aboveAverage="0" equalAverage="0" bottom="0" percent="0" rank="0" text="" dxfId="1456">
      <formula>"в"</formula>
    </cfRule>
    <cfRule type="cellIs" priority="1459" operator="equal" aboveAverage="0" equalAverage="0" bottom="0" percent="0" rank="0" text="" dxfId="1457">
      <formula>"от"</formula>
    </cfRule>
  </conditionalFormatting>
  <conditionalFormatting sqref="AG82">
    <cfRule type="cellIs" priority="1460" operator="equal" aboveAverage="0" equalAverage="0" bottom="0" percent="0" rank="0" text="" dxfId="1458">
      <formula>2</formula>
    </cfRule>
    <cfRule type="cellIs" priority="1461" operator="equal" aboveAverage="0" equalAverage="0" bottom="0" percent="0" rank="0" text="" dxfId="1459">
      <formula>"в"</formula>
    </cfRule>
    <cfRule type="cellIs" priority="1462" operator="equal" aboveAverage="0" equalAverage="0" bottom="0" percent="0" rank="0" text="" dxfId="1460">
      <formula>"от"</formula>
    </cfRule>
  </conditionalFormatting>
  <conditionalFormatting sqref="C74:J74">
    <cfRule type="cellIs" priority="1463" operator="equal" aboveAverage="0" equalAverage="0" bottom="0" percent="0" rank="0" text="" dxfId="1461">
      <formula>2</formula>
    </cfRule>
    <cfRule type="cellIs" priority="1464" operator="equal" aboveAverage="0" equalAverage="0" bottom="0" percent="0" rank="0" text="" dxfId="1462">
      <formula>"в"</formula>
    </cfRule>
    <cfRule type="cellIs" priority="1465" operator="equal" aboveAverage="0" equalAverage="0" bottom="0" percent="0" rank="0" text="" dxfId="1463">
      <formula>"от"</formula>
    </cfRule>
  </conditionalFormatting>
  <conditionalFormatting sqref="P74:Q74">
    <cfRule type="cellIs" priority="1466" operator="equal" aboveAverage="0" equalAverage="0" bottom="0" percent="0" rank="0" text="" dxfId="1464">
      <formula>2</formula>
    </cfRule>
    <cfRule type="cellIs" priority="1467" operator="equal" aboveAverage="0" equalAverage="0" bottom="0" percent="0" rank="0" text="" dxfId="1465">
      <formula>"в"</formula>
    </cfRule>
    <cfRule type="cellIs" priority="1468" operator="equal" aboveAverage="0" equalAverage="0" bottom="0" percent="0" rank="0" text="" dxfId="1466">
      <formula>"от"</formula>
    </cfRule>
  </conditionalFormatting>
  <conditionalFormatting sqref="V74:W74">
    <cfRule type="cellIs" priority="1469" operator="equal" aboveAverage="0" equalAverage="0" bottom="0" percent="0" rank="0" text="" dxfId="1467">
      <formula>2</formula>
    </cfRule>
    <cfRule type="cellIs" priority="1470" operator="equal" aboveAverage="0" equalAverage="0" bottom="0" percent="0" rank="0" text="" dxfId="1468">
      <formula>"в"</formula>
    </cfRule>
    <cfRule type="cellIs" priority="1471" operator="equal" aboveAverage="0" equalAverage="0" bottom="0" percent="0" rank="0" text="" dxfId="1469">
      <formula>"от"</formula>
    </cfRule>
  </conditionalFormatting>
  <conditionalFormatting sqref="AG74,AB74">
    <cfRule type="cellIs" priority="1472" operator="equal" aboveAverage="0" equalAverage="0" bottom="0" percent="0" rank="0" text="" dxfId="1470">
      <formula>2</formula>
    </cfRule>
    <cfRule type="cellIs" priority="1473" operator="equal" aboveAverage="0" equalAverage="0" bottom="0" percent="0" rank="0" text="" dxfId="1471">
      <formula>"в"</formula>
    </cfRule>
    <cfRule type="cellIs" priority="1474" operator="equal" aboveAverage="0" equalAverage="0" bottom="0" percent="0" rank="0" text="" dxfId="1472">
      <formula>"от"</formula>
    </cfRule>
  </conditionalFormatting>
  <conditionalFormatting sqref="AB84:AC84,U84:V84,N84:O84,G84:H84">
    <cfRule type="cellIs" priority="1475" operator="equal" aboveAverage="0" equalAverage="0" bottom="0" percent="0" rank="0" text="" dxfId="1473">
      <formula>2</formula>
    </cfRule>
    <cfRule type="cellIs" priority="1476" operator="equal" aboveAverage="0" equalAverage="0" bottom="0" percent="0" rank="0" text="" dxfId="1474">
      <formula>"в"</formula>
    </cfRule>
    <cfRule type="cellIs" priority="1477" operator="equal" aboveAverage="0" equalAverage="0" bottom="0" percent="0" rank="0" text="" dxfId="1475">
      <formula>"от"</formula>
    </cfRule>
  </conditionalFormatting>
  <conditionalFormatting sqref="K76:L76">
    <cfRule type="cellIs" priority="1478" operator="equal" aboveAverage="0" equalAverage="0" bottom="0" percent="0" rank="0" text="" dxfId="1476">
      <formula>2</formula>
    </cfRule>
    <cfRule type="cellIs" priority="1479" operator="equal" aboveAverage="0" equalAverage="0" bottom="0" percent="0" rank="0" text="" dxfId="1477">
      <formula>"в"</formula>
    </cfRule>
    <cfRule type="cellIs" priority="1480" operator="equal" aboveAverage="0" equalAverage="0" bottom="0" percent="0" rank="0" text="" dxfId="1478">
      <formula>"от"</formula>
    </cfRule>
  </conditionalFormatting>
  <conditionalFormatting sqref="Y76:Z76,R76:S76">
    <cfRule type="cellIs" priority="1481" operator="equal" aboveAverage="0" equalAverage="0" bottom="0" percent="0" rank="0" text="" dxfId="1479">
      <formula>2</formula>
    </cfRule>
    <cfRule type="cellIs" priority="1482" operator="equal" aboveAverage="0" equalAverage="0" bottom="0" percent="0" rank="0" text="" dxfId="1480">
      <formula>"в"</formula>
    </cfRule>
    <cfRule type="cellIs" priority="1483" operator="equal" aboveAverage="0" equalAverage="0" bottom="0" percent="0" rank="0" text="" dxfId="1481">
      <formula>"от"</formula>
    </cfRule>
  </conditionalFormatting>
  <conditionalFormatting sqref="AA77:AB77,T77:U77,M77:N77,F77:G77">
    <cfRule type="cellIs" priority="1484" operator="equal" aboveAverage="0" equalAverage="0" bottom="0" percent="0" rank="0" text="" dxfId="1482">
      <formula>2</formula>
    </cfRule>
    <cfRule type="cellIs" priority="1485" operator="equal" aboveAverage="0" equalAverage="0" bottom="0" percent="0" rank="0" text="" dxfId="1483">
      <formula>"в"</formula>
    </cfRule>
    <cfRule type="cellIs" priority="1486" operator="equal" aboveAverage="0" equalAverage="0" bottom="0" percent="0" rank="0" text="" dxfId="1484">
      <formula>"от"</formula>
    </cfRule>
  </conditionalFormatting>
  <conditionalFormatting sqref="X78:Y78,Q78:R78,J78:K78,C78:D78">
    <cfRule type="cellIs" priority="1487" operator="equal" aboveAverage="0" equalAverage="0" bottom="0" percent="0" rank="0" text="" dxfId="1485">
      <formula>2</formula>
    </cfRule>
    <cfRule type="cellIs" priority="1488" operator="equal" aboveAverage="0" equalAverage="0" bottom="0" percent="0" rank="0" text="" dxfId="1486">
      <formula>"в"</formula>
    </cfRule>
    <cfRule type="cellIs" priority="1489" operator="equal" aboveAverage="0" equalAverage="0" bottom="0" percent="0" rank="0" text="" dxfId="1487">
      <formula>"от"</formula>
    </cfRule>
  </conditionalFormatting>
  <conditionalFormatting sqref="M80:N80,G80:H80">
    <cfRule type="cellIs" priority="1490" operator="equal" aboveAverage="0" equalAverage="0" bottom="0" percent="0" rank="0" text="" dxfId="1488">
      <formula>2</formula>
    </cfRule>
    <cfRule type="cellIs" priority="1491" operator="equal" aboveAverage="0" equalAverage="0" bottom="0" percent="0" rank="0" text="" dxfId="1489">
      <formula>"в"</formula>
    </cfRule>
    <cfRule type="cellIs" priority="1492" operator="equal" aboveAverage="0" equalAverage="0" bottom="0" percent="0" rank="0" text="" dxfId="1490">
      <formula>"от"</formula>
    </cfRule>
  </conditionalFormatting>
  <conditionalFormatting sqref="O83:P83,I83:J83,C83:D83,S83:V83">
    <cfRule type="cellIs" priority="1493" operator="equal" aboveAverage="0" equalAverage="0" bottom="0" percent="0" rank="0" text="" dxfId="1491">
      <formula>2</formula>
    </cfRule>
    <cfRule type="cellIs" priority="1494" operator="equal" aboveAverage="0" equalAverage="0" bottom="0" percent="0" rank="0" text="" dxfId="1492">
      <formula>"в"</formula>
    </cfRule>
    <cfRule type="cellIs" priority="1495" operator="equal" aboveAverage="0" equalAverage="0" bottom="0" percent="0" rank="0" text="" dxfId="1493">
      <formula>"от"</formula>
    </cfRule>
  </conditionalFormatting>
  <conditionalFormatting sqref="AC81,W81:X81,Q81,E81:F81,Y80:Z80,S80:T80">
    <cfRule type="cellIs" priority="1496" operator="equal" aboveAverage="0" equalAverage="0" bottom="0" percent="0" rank="0" text="" dxfId="1494">
      <formula>2</formula>
    </cfRule>
    <cfRule type="cellIs" priority="1497" operator="equal" aboveAverage="0" equalAverage="0" bottom="0" percent="0" rank="0" text="" dxfId="1495">
      <formula>"в"</formula>
    </cfRule>
    <cfRule type="cellIs" priority="1498" operator="equal" aboveAverage="0" equalAverage="0" bottom="0" percent="0" rank="0" text="" dxfId="1496">
      <formula>"от"</formula>
    </cfRule>
  </conditionalFormatting>
  <conditionalFormatting sqref="U82">
    <cfRule type="cellIs" priority="1499" operator="equal" aboveAverage="0" equalAverage="0" bottom="0" percent="0" rank="0" text="" dxfId="1497">
      <formula>2</formula>
    </cfRule>
    <cfRule type="cellIs" priority="1500" operator="equal" aboveAverage="0" equalAverage="0" bottom="0" percent="0" rank="0" text="" dxfId="1498">
      <formula>"в"</formula>
    </cfRule>
    <cfRule type="cellIs" priority="1501" operator="equal" aboveAverage="0" equalAverage="0" bottom="0" percent="0" rank="0" text="" dxfId="1499">
      <formula>"от"</formula>
    </cfRule>
  </conditionalFormatting>
  <conditionalFormatting sqref="AD80">
    <cfRule type="cellIs" priority="1502" operator="equal" aboveAverage="0" equalAverage="0" bottom="0" percent="0" rank="0" text="" dxfId="1500">
      <formula>2</formula>
    </cfRule>
    <cfRule type="cellIs" priority="1503" operator="equal" aboveAverage="0" equalAverage="0" bottom="0" percent="0" rank="0" text="" dxfId="1501">
      <formula>"в"</formula>
    </cfRule>
    <cfRule type="cellIs" priority="1504" operator="equal" aboveAverage="0" equalAverage="0" bottom="0" percent="0" rank="0" text="" dxfId="1502">
      <formula>"от"</formula>
    </cfRule>
  </conditionalFormatting>
  <conditionalFormatting sqref="I84">
    <cfRule type="cellIs" priority="1505" operator="equal" aboveAverage="0" equalAverage="0" bottom="0" percent="0" rank="0" text="" dxfId="1503">
      <formula>2</formula>
    </cfRule>
    <cfRule type="cellIs" priority="1506" operator="equal" aboveAverage="0" equalAverage="0" bottom="0" percent="0" rank="0" text="" dxfId="1504">
      <formula>"в"</formula>
    </cfRule>
    <cfRule type="cellIs" priority="1507" operator="equal" aboveAverage="0" equalAverage="0" bottom="0" percent="0" rank="0" text="" dxfId="1505">
      <formula>"от"</formula>
    </cfRule>
  </conditionalFormatting>
  <conditionalFormatting sqref="Z82">
    <cfRule type="cellIs" priority="1508" operator="equal" aboveAverage="0" equalAverage="0" bottom="0" percent="0" rank="0" text="" dxfId="1506">
      <formula>2</formula>
    </cfRule>
    <cfRule type="cellIs" priority="1509" operator="equal" aboveAverage="0" equalAverage="0" bottom="0" percent="0" rank="0" text="" dxfId="1507">
      <formula>"в"</formula>
    </cfRule>
    <cfRule type="cellIs" priority="1510" operator="equal" aboveAverage="0" equalAverage="0" bottom="0" percent="0" rank="0" text="" dxfId="1508">
      <formula>"от"</formula>
    </cfRule>
  </conditionalFormatting>
  <conditionalFormatting sqref="AD78">
    <cfRule type="cellIs" priority="1511" operator="equal" aboveAverage="0" equalAverage="0" bottom="0" percent="0" rank="0" text="" dxfId="1509">
      <formula>2</formula>
    </cfRule>
    <cfRule type="cellIs" priority="1512" operator="equal" aboveAverage="0" equalAverage="0" bottom="0" percent="0" rank="0" text="" dxfId="1510">
      <formula>"в"</formula>
    </cfRule>
    <cfRule type="cellIs" priority="1513" operator="equal" aboveAverage="0" equalAverage="0" bottom="0" percent="0" rank="0" text="" dxfId="1511">
      <formula>"от"</formula>
    </cfRule>
  </conditionalFormatting>
  <conditionalFormatting sqref="K81">
    <cfRule type="cellIs" priority="1514" operator="equal" aboveAverage="0" equalAverage="0" bottom="0" percent="0" rank="0" text="" dxfId="1512">
      <formula>2</formula>
    </cfRule>
    <cfRule type="cellIs" priority="1515" operator="equal" aboveAverage="0" equalAverage="0" bottom="0" percent="0" rank="0" text="" dxfId="1513">
      <formula>"в"</formula>
    </cfRule>
    <cfRule type="cellIs" priority="1516" operator="equal" aboveAverage="0" equalAverage="0" bottom="0" percent="0" rank="0" text="" dxfId="1514">
      <formula>"от"</formula>
    </cfRule>
  </conditionalFormatting>
  <conditionalFormatting sqref="J82">
    <cfRule type="cellIs" priority="1517" operator="equal" aboveAverage="0" equalAverage="0" bottom="0" percent="0" rank="0" text="" dxfId="1515">
      <formula>2</formula>
    </cfRule>
    <cfRule type="cellIs" priority="1518" operator="equal" aboveAverage="0" equalAverage="0" bottom="0" percent="0" rank="0" text="" dxfId="1516">
      <formula>"в"</formula>
    </cfRule>
    <cfRule type="cellIs" priority="1519" operator="equal" aboveAverage="0" equalAverage="0" bottom="0" percent="0" rank="0" text="" dxfId="1517">
      <formula>"от"</formula>
    </cfRule>
  </conditionalFormatting>
  <conditionalFormatting sqref="F76">
    <cfRule type="cellIs" priority="1520" operator="equal" aboveAverage="0" equalAverage="0" bottom="0" percent="0" rank="0" text="" dxfId="1518">
      <formula>2</formula>
    </cfRule>
    <cfRule type="cellIs" priority="1521" operator="equal" aboveAverage="0" equalAverage="0" bottom="0" percent="0" rank="0" text="" dxfId="1519">
      <formula>"в"</formula>
    </cfRule>
    <cfRule type="cellIs" priority="1522" operator="equal" aboveAverage="0" equalAverage="0" bottom="0" percent="0" rank="0" text="" dxfId="1520">
      <formula>"от"</formula>
    </cfRule>
  </conditionalFormatting>
  <conditionalFormatting sqref="D76:E76">
    <cfRule type="cellIs" priority="1523" operator="equal" aboveAverage="0" equalAverage="0" bottom="0" percent="0" rank="0" text="" dxfId="1521">
      <formula>2</formula>
    </cfRule>
    <cfRule type="cellIs" priority="1524" operator="equal" aboveAverage="0" equalAverage="0" bottom="0" percent="0" rank="0" text="" dxfId="1522">
      <formula>"в"</formula>
    </cfRule>
    <cfRule type="cellIs" priority="1525" operator="equal" aboveAverage="0" equalAverage="0" bottom="0" percent="0" rank="0" text="" dxfId="1523">
      <formula>"от"</formula>
    </cfRule>
  </conditionalFormatting>
  <conditionalFormatting sqref="C76">
    <cfRule type="cellIs" priority="1526" operator="equal" aboveAverage="0" equalAverage="0" bottom="0" percent="0" rank="0" text="" dxfId="1524">
      <formula>2</formula>
    </cfRule>
    <cfRule type="cellIs" priority="1527" operator="equal" aboveAverage="0" equalAverage="0" bottom="0" percent="0" rank="0" text="" dxfId="1525">
      <formula>"в"</formula>
    </cfRule>
    <cfRule type="cellIs" priority="1528" operator="equal" aboveAverage="0" equalAverage="0" bottom="0" percent="0" rank="0" text="" dxfId="1526">
      <formula>"от"</formula>
    </cfRule>
  </conditionalFormatting>
  <conditionalFormatting sqref="H82">
    <cfRule type="cellIs" priority="1529" operator="equal" aboveAverage="0" equalAverage="0" bottom="0" percent="0" rank="0" text="" dxfId="1527">
      <formula>2</formula>
    </cfRule>
    <cfRule type="cellIs" priority="1530" operator="equal" aboveAverage="0" equalAverage="0" bottom="0" percent="0" rank="0" text="" dxfId="1528">
      <formula>"в"</formula>
    </cfRule>
    <cfRule type="cellIs" priority="1531" operator="equal" aboveAverage="0" equalAverage="0" bottom="0" percent="0" rank="0" text="" dxfId="1529">
      <formula>"от"</formula>
    </cfRule>
  </conditionalFormatting>
  <conditionalFormatting sqref="R82">
    <cfRule type="cellIs" priority="1532" operator="equal" aboveAverage="0" equalAverage="0" bottom="0" percent="0" rank="0" text="" dxfId="1530">
      <formula>2</formula>
    </cfRule>
    <cfRule type="cellIs" priority="1533" operator="equal" aboveAverage="0" equalAverage="0" bottom="0" percent="0" rank="0" text="" dxfId="1531">
      <formula>"в"</formula>
    </cfRule>
    <cfRule type="cellIs" priority="1534" operator="equal" aboveAverage="0" equalAverage="0" bottom="0" percent="0" rank="0" text="" dxfId="1532">
      <formula>"от"</formula>
    </cfRule>
  </conditionalFormatting>
  <conditionalFormatting sqref="Y82">
    <cfRule type="cellIs" priority="1535" operator="equal" aboveAverage="0" equalAverage="0" bottom="0" percent="0" rank="0" text="" dxfId="1533">
      <formula>2</formula>
    </cfRule>
    <cfRule type="cellIs" priority="1536" operator="equal" aboveAverage="0" equalAverage="0" bottom="0" percent="0" rank="0" text="" dxfId="1534">
      <formula>"в"</formula>
    </cfRule>
    <cfRule type="cellIs" priority="1537" operator="equal" aboveAverage="0" equalAverage="0" bottom="0" percent="0" rank="0" text="" dxfId="1535">
      <formula>"от"</formula>
    </cfRule>
  </conditionalFormatting>
  <conditionalFormatting sqref="F82">
    <cfRule type="cellIs" priority="1538" operator="equal" aboveAverage="0" equalAverage="0" bottom="0" percent="0" rank="0" text="" dxfId="1536">
      <formula>2</formula>
    </cfRule>
    <cfRule type="cellIs" priority="1539" operator="equal" aboveAverage="0" equalAverage="0" bottom="0" percent="0" rank="0" text="" dxfId="1537">
      <formula>"в"</formula>
    </cfRule>
    <cfRule type="cellIs" priority="1540" operator="equal" aboveAverage="0" equalAverage="0" bottom="0" percent="0" rank="0" text="" dxfId="1538">
      <formula>"от"</formula>
    </cfRule>
  </conditionalFormatting>
  <conditionalFormatting sqref="M82">
    <cfRule type="cellIs" priority="1541" operator="equal" aboveAverage="0" equalAverage="0" bottom="0" percent="0" rank="0" text="" dxfId="1539">
      <formula>2</formula>
    </cfRule>
    <cfRule type="cellIs" priority="1542" operator="equal" aboveAverage="0" equalAverage="0" bottom="0" percent="0" rank="0" text="" dxfId="1540">
      <formula>"в"</formula>
    </cfRule>
    <cfRule type="cellIs" priority="1543" operator="equal" aboveAverage="0" equalAverage="0" bottom="0" percent="0" rank="0" text="" dxfId="1541">
      <formula>"от"</formula>
    </cfRule>
  </conditionalFormatting>
  <conditionalFormatting sqref="N82">
    <cfRule type="cellIs" priority="1544" operator="equal" aboveAverage="0" equalAverage="0" bottom="0" percent="0" rank="0" text="" dxfId="1542">
      <formula>2</formula>
    </cfRule>
    <cfRule type="cellIs" priority="1545" operator="equal" aboveAverage="0" equalAverage="0" bottom="0" percent="0" rank="0" text="" dxfId="1543">
      <formula>"в"</formula>
    </cfRule>
    <cfRule type="cellIs" priority="1546" operator="equal" aboveAverage="0" equalAverage="0" bottom="0" percent="0" rank="0" text="" dxfId="1544">
      <formula>"от"</formula>
    </cfRule>
  </conditionalFormatting>
  <conditionalFormatting sqref="P82:Q82">
    <cfRule type="cellIs" priority="1547" operator="equal" aboveAverage="0" equalAverage="0" bottom="0" percent="0" rank="0" text="" dxfId="1545">
      <formula>2</formula>
    </cfRule>
    <cfRule type="cellIs" priority="1548" operator="equal" aboveAverage="0" equalAverage="0" bottom="0" percent="0" rank="0" text="" dxfId="1546">
      <formula>"в"</formula>
    </cfRule>
    <cfRule type="cellIs" priority="1549" operator="equal" aboveAverage="0" equalAverage="0" bottom="0" percent="0" rank="0" text="" dxfId="1547">
      <formula>"от"</formula>
    </cfRule>
  </conditionalFormatting>
  <conditionalFormatting sqref="D82">
    <cfRule type="cellIs" priority="1550" operator="equal" aboveAverage="0" equalAverage="0" bottom="0" percent="0" rank="0" text="" dxfId="1548">
      <formula>2</formula>
    </cfRule>
    <cfRule type="cellIs" priority="1551" operator="equal" aboveAverage="0" equalAverage="0" bottom="0" percent="0" rank="0" text="" dxfId="1549">
      <formula>"в"</formula>
    </cfRule>
    <cfRule type="cellIs" priority="1552" operator="equal" aboveAverage="0" equalAverage="0" bottom="0" percent="0" rank="0" text="" dxfId="1550">
      <formula>"от"</formula>
    </cfRule>
  </conditionalFormatting>
  <conditionalFormatting sqref="E82">
    <cfRule type="cellIs" priority="1553" operator="equal" aboveAverage="0" equalAverage="0" bottom="0" percent="0" rank="0" text="" dxfId="1551">
      <formula>2</formula>
    </cfRule>
    <cfRule type="cellIs" priority="1554" operator="equal" aboveAverage="0" equalAverage="0" bottom="0" percent="0" rank="0" text="" dxfId="1552">
      <formula>"в"</formula>
    </cfRule>
    <cfRule type="cellIs" priority="1555" operator="equal" aboveAverage="0" equalAverage="0" bottom="0" percent="0" rank="0" text="" dxfId="1553">
      <formula>"от"</formula>
    </cfRule>
  </conditionalFormatting>
  <conditionalFormatting sqref="O82">
    <cfRule type="cellIs" priority="1556" operator="equal" aboveAverage="0" equalAverage="0" bottom="0" percent="0" rank="0" text="" dxfId="1554">
      <formula>2</formula>
    </cfRule>
    <cfRule type="cellIs" priority="1557" operator="equal" aboveAverage="0" equalAverage="0" bottom="0" percent="0" rank="0" text="" dxfId="1555">
      <formula>"в"</formula>
    </cfRule>
    <cfRule type="cellIs" priority="1558" operator="equal" aboveAverage="0" equalAverage="0" bottom="0" percent="0" rank="0" text="" dxfId="1556">
      <formula>"от"</formula>
    </cfRule>
  </conditionalFormatting>
  <conditionalFormatting sqref="P81">
    <cfRule type="cellIs" priority="1559" operator="equal" aboveAverage="0" equalAverage="0" bottom="0" percent="0" rank="0" text="" dxfId="1557">
      <formula>2</formula>
    </cfRule>
    <cfRule type="cellIs" priority="1560" operator="equal" aboveAverage="0" equalAverage="0" bottom="0" percent="0" rank="0" text="" dxfId="1558">
      <formula>"в"</formula>
    </cfRule>
    <cfRule type="cellIs" priority="1561" operator="equal" aboveAverage="0" equalAverage="0" bottom="0" percent="0" rank="0" text="" dxfId="1559">
      <formula>"от"</formula>
    </cfRule>
  </conditionalFormatting>
  <conditionalFormatting sqref="R81">
    <cfRule type="cellIs" priority="1562" operator="equal" aboveAverage="0" equalAverage="0" bottom="0" percent="0" rank="0" text="" dxfId="1560">
      <formula>2</formula>
    </cfRule>
    <cfRule type="cellIs" priority="1563" operator="equal" aboveAverage="0" equalAverage="0" bottom="0" percent="0" rank="0" text="" dxfId="1561">
      <formula>"в"</formula>
    </cfRule>
    <cfRule type="cellIs" priority="1564" operator="equal" aboveAverage="0" equalAverage="0" bottom="0" percent="0" rank="0" text="" dxfId="1562">
      <formula>"от"</formula>
    </cfRule>
  </conditionalFormatting>
  <conditionalFormatting sqref="AC82">
    <cfRule type="cellIs" priority="1565" operator="equal" aboveAverage="0" equalAverage="0" bottom="0" percent="0" rank="0" text="" dxfId="1563">
      <formula>2</formula>
    </cfRule>
    <cfRule type="cellIs" priority="1566" operator="equal" aboveAverage="0" equalAverage="0" bottom="0" percent="0" rank="0" text="" dxfId="1564">
      <formula>"в"</formula>
    </cfRule>
    <cfRule type="cellIs" priority="1567" operator="equal" aboveAverage="0" equalAverage="0" bottom="0" percent="0" rank="0" text="" dxfId="1565">
      <formula>"от"</formula>
    </cfRule>
  </conditionalFormatting>
  <conditionalFormatting sqref="AB82">
    <cfRule type="cellIs" priority="1568" operator="equal" aboveAverage="0" equalAverage="0" bottom="0" percent="0" rank="0" text="" dxfId="1566">
      <formula>2</formula>
    </cfRule>
    <cfRule type="cellIs" priority="1569" operator="equal" aboveAverage="0" equalAverage="0" bottom="0" percent="0" rank="0" text="" dxfId="1567">
      <formula>"в"</formula>
    </cfRule>
    <cfRule type="cellIs" priority="1570" operator="equal" aboveAverage="0" equalAverage="0" bottom="0" percent="0" rank="0" text="" dxfId="1568">
      <formula>"от"</formula>
    </cfRule>
  </conditionalFormatting>
  <conditionalFormatting sqref="AE73">
    <cfRule type="cellIs" priority="1571" operator="equal" aboveAverage="0" equalAverage="0" bottom="0" percent="0" rank="0" text="" dxfId="1569">
      <formula>"сб"</formula>
    </cfRule>
    <cfRule type="cellIs" priority="1572" operator="equal" aboveAverage="0" equalAverage="0" bottom="0" percent="0" rank="0" text="" dxfId="1570">
      <formula>"вс"</formula>
    </cfRule>
  </conditionalFormatting>
  <conditionalFormatting sqref="AE73">
    <cfRule type="cellIs" priority="1573" operator="equal" aboveAverage="0" equalAverage="0" bottom="0" percent="0" rank="0" text="" dxfId="1571">
      <formula>"сб"</formula>
    </cfRule>
    <cfRule type="cellIs" priority="1574" operator="equal" aboveAverage="0" equalAverage="0" bottom="0" percent="0" rank="0" text="" dxfId="1572">
      <formula>"вс"</formula>
    </cfRule>
  </conditionalFormatting>
  <conditionalFormatting sqref="AF76:AG76">
    <cfRule type="cellIs" priority="1575" operator="equal" aboveAverage="0" equalAverage="0" bottom="0" percent="0" rank="0" text="" dxfId="1573">
      <formula>2</formula>
    </cfRule>
    <cfRule type="cellIs" priority="1576" operator="equal" aboveAverage="0" equalAverage="0" bottom="0" percent="0" rank="0" text="" dxfId="1574">
      <formula>"в"</formula>
    </cfRule>
    <cfRule type="cellIs" priority="1577" operator="equal" aboveAverage="0" equalAverage="0" bottom="0" percent="0" rank="0" text="" dxfId="1575">
      <formula>"от"</formula>
    </cfRule>
  </conditionalFormatting>
  <conditionalFormatting sqref="AE78">
    <cfRule type="cellIs" priority="1578" operator="equal" aboveAverage="0" equalAverage="0" bottom="0" percent="0" rank="0" text="" dxfId="1576">
      <formula>2</formula>
    </cfRule>
    <cfRule type="cellIs" priority="1579" operator="equal" aboveAverage="0" equalAverage="0" bottom="0" percent="0" rank="0" text="" dxfId="1577">
      <formula>"в"</formula>
    </cfRule>
    <cfRule type="cellIs" priority="1580" operator="equal" aboveAverage="0" equalAverage="0" bottom="0" percent="0" rank="0" text="" dxfId="1578">
      <formula>"от"</formula>
    </cfRule>
  </conditionalFormatting>
  <conditionalFormatting sqref="AF78:AG78">
    <cfRule type="cellIs" priority="1581" operator="equal" aboveAverage="0" equalAverage="0" bottom="0" percent="0" rank="0" text="" dxfId="1579">
      <formula>2</formula>
    </cfRule>
    <cfRule type="cellIs" priority="1582" operator="equal" aboveAverage="0" equalAverage="0" bottom="0" percent="0" rank="0" text="" dxfId="1580">
      <formula>"в"</formula>
    </cfRule>
    <cfRule type="cellIs" priority="1583" operator="equal" aboveAverage="0" equalAverage="0" bottom="0" percent="0" rank="0" text="" dxfId="1581">
      <formula>"от"</formula>
    </cfRule>
  </conditionalFormatting>
  <conditionalFormatting sqref="AG80">
    <cfRule type="cellIs" priority="1584" operator="equal" aboveAverage="0" equalAverage="0" bottom="0" percent="0" rank="0" text="" dxfId="1582">
      <formula>2</formula>
    </cfRule>
    <cfRule type="cellIs" priority="1585" operator="equal" aboveAverage="0" equalAverage="0" bottom="0" percent="0" rank="0" text="" dxfId="1583">
      <formula>"в"</formula>
    </cfRule>
    <cfRule type="cellIs" priority="1586" operator="equal" aboveAverage="0" equalAverage="0" bottom="0" percent="0" rank="0" text="" dxfId="1584">
      <formula>"от"</formula>
    </cfRule>
  </conditionalFormatting>
  <conditionalFormatting sqref="AE80:AF80">
    <cfRule type="cellIs" priority="1587" operator="equal" aboveAverage="0" equalAverage="0" bottom="0" percent="0" rank="0" text="" dxfId="1585">
      <formula>2</formula>
    </cfRule>
    <cfRule type="cellIs" priority="1588" operator="equal" aboveAverage="0" equalAverage="0" bottom="0" percent="0" rank="0" text="" dxfId="1586">
      <formula>"в"</formula>
    </cfRule>
    <cfRule type="cellIs" priority="1589" operator="equal" aboveAverage="0" equalAverage="0" bottom="0" percent="0" rank="0" text="" dxfId="1587">
      <formula>"от"</formula>
    </cfRule>
  </conditionalFormatting>
  <conditionalFormatting sqref="AE81">
    <cfRule type="cellIs" priority="1590" operator="equal" aboveAverage="0" equalAverage="0" bottom="0" percent="0" rank="0" text="" dxfId="1588">
      <formula>2</formula>
    </cfRule>
    <cfRule type="cellIs" priority="1591" operator="equal" aboveAverage="0" equalAverage="0" bottom="0" percent="0" rank="0" text="" dxfId="1589">
      <formula>"в"</formula>
    </cfRule>
    <cfRule type="cellIs" priority="1592" operator="equal" aboveAverage="0" equalAverage="0" bottom="0" percent="0" rank="0" text="" dxfId="1590">
      <formula>"от"</formula>
    </cfRule>
  </conditionalFormatting>
  <conditionalFormatting sqref="AF81:AG81">
    <cfRule type="cellIs" priority="1593" operator="equal" aboveAverage="0" equalAverage="0" bottom="0" percent="0" rank="0" text="" dxfId="1591">
      <formula>2</formula>
    </cfRule>
    <cfRule type="cellIs" priority="1594" operator="equal" aboveAverage="0" equalAverage="0" bottom="0" percent="0" rank="0" text="" dxfId="1592">
      <formula>"в"</formula>
    </cfRule>
    <cfRule type="cellIs" priority="1595" operator="equal" aboveAverage="0" equalAverage="0" bottom="0" percent="0" rank="0" text="" dxfId="1593">
      <formula>"от"</formula>
    </cfRule>
  </conditionalFormatting>
  <conditionalFormatting sqref="AF82">
    <cfRule type="cellIs" priority="1596" operator="equal" aboveAverage="0" equalAverage="0" bottom="0" percent="0" rank="0" text="" dxfId="1594">
      <formula>2</formula>
    </cfRule>
    <cfRule type="cellIs" priority="1597" operator="equal" aboveAverage="0" equalAverage="0" bottom="0" percent="0" rank="0" text="" dxfId="1595">
      <formula>"в"</formula>
    </cfRule>
    <cfRule type="cellIs" priority="1598" operator="equal" aboveAverage="0" equalAverage="0" bottom="0" percent="0" rank="0" text="" dxfId="1596">
      <formula>"от"</formula>
    </cfRule>
  </conditionalFormatting>
  <conditionalFormatting sqref="AF83">
    <cfRule type="cellIs" priority="1599" operator="equal" aboveAverage="0" equalAverage="0" bottom="0" percent="0" rank="0" text="" dxfId="1597">
      <formula>2</formula>
    </cfRule>
    <cfRule type="cellIs" priority="1600" operator="equal" aboveAverage="0" equalAverage="0" bottom="0" percent="0" rank="0" text="" dxfId="1598">
      <formula>"в"</formula>
    </cfRule>
    <cfRule type="cellIs" priority="1601" operator="equal" aboveAverage="0" equalAverage="0" bottom="0" percent="0" rank="0" text="" dxfId="1599">
      <formula>"от"</formula>
    </cfRule>
  </conditionalFormatting>
  <conditionalFormatting sqref="AE84">
    <cfRule type="cellIs" priority="1602" operator="equal" aboveAverage="0" equalAverage="0" bottom="0" percent="0" rank="0" text="" dxfId="1600">
      <formula>2</formula>
    </cfRule>
    <cfRule type="cellIs" priority="1603" operator="equal" aboveAverage="0" equalAverage="0" bottom="0" percent="0" rank="0" text="" dxfId="1601">
      <formula>"в"</formula>
    </cfRule>
    <cfRule type="cellIs" priority="1604" operator="equal" aboveAverage="0" equalAverage="0" bottom="0" percent="0" rank="0" text="" dxfId="1602">
      <formula>"от"</formula>
    </cfRule>
  </conditionalFormatting>
  <conditionalFormatting sqref="AA82">
    <cfRule type="cellIs" priority="1605" operator="equal" aboveAverage="0" equalAverage="0" bottom="0" percent="0" rank="0" text="" dxfId="1603">
      <formula>2</formula>
    </cfRule>
    <cfRule type="cellIs" priority="1606" operator="equal" aboveAverage="0" equalAverage="0" bottom="0" percent="0" rank="0" text="" dxfId="1604">
      <formula>"в"</formula>
    </cfRule>
    <cfRule type="cellIs" priority="1607" operator="equal" aboveAverage="0" equalAverage="0" bottom="0" percent="0" rank="0" text="" dxfId="1605">
      <formula>"от"</formula>
    </cfRule>
  </conditionalFormatting>
  <conditionalFormatting sqref="C75,F75:AG75">
    <cfRule type="cellIs" priority="1608" operator="equal" aboveAverage="0" equalAverage="0" bottom="0" percent="0" rank="0" text="" dxfId="1606">
      <formula>"в"</formula>
    </cfRule>
    <cfRule type="cellIs" priority="1609" operator="equal" aboveAverage="0" equalAverage="0" bottom="0" percent="0" rank="0" text="" dxfId="1607">
      <formula>"от"</formula>
    </cfRule>
  </conditionalFormatting>
  <conditionalFormatting sqref="D75">
    <cfRule type="cellIs" priority="1610" operator="equal" aboveAverage="0" equalAverage="0" bottom="0" percent="0" rank="0" text="" dxfId="1608">
      <formula>"в"</formula>
    </cfRule>
    <cfRule type="cellIs" priority="1611" operator="equal" aboveAverage="0" equalAverage="0" bottom="0" percent="0" rank="0" text="" dxfId="1609">
      <formula>"от"</formula>
    </cfRule>
  </conditionalFormatting>
  <conditionalFormatting sqref="E75">
    <cfRule type="cellIs" priority="1612" operator="equal" aboveAverage="0" equalAverage="0" bottom="0" percent="0" rank="0" text="" dxfId="1610">
      <formula>"в"</formula>
    </cfRule>
    <cfRule type="cellIs" priority="1613" operator="equal" aboveAverage="0" equalAverage="0" bottom="0" percent="0" rank="0" text="" dxfId="1611">
      <formula>"от"</formula>
    </cfRule>
  </conditionalFormatting>
  <conditionalFormatting sqref="F79:AG79">
    <cfRule type="cellIs" priority="1614" operator="equal" aboveAverage="0" equalAverage="0" bottom="0" percent="0" rank="0" text="" dxfId="1612">
      <formula>"в"</formula>
    </cfRule>
    <cfRule type="cellIs" priority="1615" operator="equal" aboveAverage="0" equalAverage="0" bottom="0" percent="0" rank="0" text="" dxfId="1613">
      <formula>"от"</formula>
    </cfRule>
  </conditionalFormatting>
  <conditionalFormatting sqref="AA85">
    <cfRule type="cellIs" priority="1616" operator="equal" aboveAverage="0" equalAverage="0" bottom="0" percent="0" rank="0" text="" dxfId="1614">
      <formula>2</formula>
    </cfRule>
    <cfRule type="cellIs" priority="1617" operator="equal" aboveAverage="0" equalAverage="0" bottom="0" percent="0" rank="0" text="" dxfId="1615">
      <formula>"в"</formula>
    </cfRule>
    <cfRule type="cellIs" priority="1618" operator="equal" aboveAverage="0" equalAverage="0" bottom="0" percent="0" rank="0" text="" dxfId="1616">
      <formula>"от"</formula>
    </cfRule>
  </conditionalFormatting>
  <conditionalFormatting sqref="K86,F86">
    <cfRule type="cellIs" priority="1619" operator="equal" aboveAverage="0" equalAverage="0" bottom="0" percent="0" rank="0" text="" dxfId="1617">
      <formula>2</formula>
    </cfRule>
    <cfRule type="cellIs" priority="1620" operator="equal" aboveAverage="0" equalAverage="0" bottom="0" percent="0" rank="0" text="" dxfId="1618">
      <formula>"в"</formula>
    </cfRule>
    <cfRule type="cellIs" priority="1621" operator="equal" aboveAverage="0" equalAverage="0" bottom="0" percent="0" rank="0" text="" dxfId="1619">
      <formula>"от"</formula>
    </cfRule>
  </conditionalFormatting>
  <conditionalFormatting sqref="R85">
    <cfRule type="cellIs" priority="1622" operator="equal" aboveAverage="0" equalAverage="0" bottom="0" percent="0" rank="0" text="" dxfId="1620">
      <formula>2</formula>
    </cfRule>
    <cfRule type="cellIs" priority="1623" operator="equal" aboveAverage="0" equalAverage="0" bottom="0" percent="0" rank="0" text="" dxfId="1621">
      <formula>"в"</formula>
    </cfRule>
    <cfRule type="cellIs" priority="1624" operator="equal" aboveAverage="0" equalAverage="0" bottom="0" percent="0" rank="0" text="" dxfId="1622">
      <formula>"от"</formula>
    </cfRule>
  </conditionalFormatting>
  <conditionalFormatting sqref="Z86,AI85">
    <cfRule type="cellIs" priority="1625" operator="equal" aboveAverage="0" equalAverage="0" bottom="0" percent="0" rank="0" text="" dxfId="1623">
      <formula>2</formula>
    </cfRule>
    <cfRule type="cellIs" priority="1626" operator="equal" aboveAverage="0" equalAverage="0" bottom="0" percent="0" rank="0" text="" dxfId="1624">
      <formula>"в"</formula>
    </cfRule>
    <cfRule type="cellIs" priority="1627" operator="equal" aboveAverage="0" equalAverage="0" bottom="0" percent="0" rank="0" text="" dxfId="1625">
      <formula>"от"</formula>
    </cfRule>
  </conditionalFormatting>
  <conditionalFormatting sqref="L85">
    <cfRule type="cellIs" priority="1628" operator="equal" aboveAverage="0" equalAverage="0" bottom="0" percent="0" rank="0" text="" dxfId="1626">
      <formula>2</formula>
    </cfRule>
    <cfRule type="cellIs" priority="1629" operator="equal" aboveAverage="0" equalAverage="0" bottom="0" percent="0" rank="0" text="" dxfId="1627">
      <formula>"в"</formula>
    </cfRule>
    <cfRule type="cellIs" priority="1630" operator="equal" aboveAverage="0" equalAverage="0" bottom="0" percent="0" rank="0" text="" dxfId="1628">
      <formula>"от"</formula>
    </cfRule>
  </conditionalFormatting>
  <conditionalFormatting sqref="E85">
    <cfRule type="cellIs" priority="1631" operator="equal" aboveAverage="0" equalAverage="0" bottom="0" percent="0" rank="0" text="" dxfId="1629">
      <formula>2</formula>
    </cfRule>
    <cfRule type="cellIs" priority="1632" operator="equal" aboveAverage="0" equalAverage="0" bottom="0" percent="0" rank="0" text="" dxfId="1630">
      <formula>"в"</formula>
    </cfRule>
    <cfRule type="cellIs" priority="1633" operator="equal" aboveAverage="0" equalAverage="0" bottom="0" percent="0" rank="0" text="" dxfId="1631">
      <formula>"от"</formula>
    </cfRule>
  </conditionalFormatting>
  <conditionalFormatting sqref="W86">
    <cfRule type="cellIs" priority="1634" operator="equal" aboveAverage="0" equalAverage="0" bottom="0" percent="0" rank="0" text="" dxfId="1632">
      <formula>2</formula>
    </cfRule>
    <cfRule type="cellIs" priority="1635" operator="equal" aboveAverage="0" equalAverage="0" bottom="0" percent="0" rank="0" text="" dxfId="1633">
      <formula>"в"</formula>
    </cfRule>
    <cfRule type="cellIs" priority="1636" operator="equal" aboveAverage="0" equalAverage="0" bottom="0" percent="0" rank="0" text="" dxfId="1634">
      <formula>"от"</formula>
    </cfRule>
  </conditionalFormatting>
  <conditionalFormatting sqref="S86">
    <cfRule type="cellIs" priority="1637" operator="equal" aboveAverage="0" equalAverage="0" bottom="0" percent="0" rank="0" text="" dxfId="1635">
      <formula>2</formula>
    </cfRule>
    <cfRule type="cellIs" priority="1638" operator="equal" aboveAverage="0" equalAverage="0" bottom="0" percent="0" rank="0" text="" dxfId="1636">
      <formula>"в"</formula>
    </cfRule>
    <cfRule type="cellIs" priority="1639" operator="equal" aboveAverage="0" equalAverage="0" bottom="0" percent="0" rank="0" text="" dxfId="1637">
      <formula>"от"</formula>
    </cfRule>
  </conditionalFormatting>
  <conditionalFormatting sqref="AD85">
    <cfRule type="cellIs" priority="1640" operator="equal" aboveAverage="0" equalAverage="0" bottom="0" percent="0" rank="0" text="" dxfId="1638">
      <formula>2</formula>
    </cfRule>
    <cfRule type="cellIs" priority="1641" operator="equal" aboveAverage="0" equalAverage="0" bottom="0" percent="0" rank="0" text="" dxfId="1639">
      <formula>"в"</formula>
    </cfRule>
    <cfRule type="cellIs" priority="1642" operator="equal" aboveAverage="0" equalAverage="0" bottom="0" percent="0" rank="0" text="" dxfId="1640">
      <formula>"от"</formula>
    </cfRule>
  </conditionalFormatting>
  <conditionalFormatting sqref="P86">
    <cfRule type="cellIs" priority="1643" operator="equal" aboveAverage="0" equalAverage="0" bottom="0" percent="0" rank="0" text="" dxfId="1641">
      <formula>2</formula>
    </cfRule>
    <cfRule type="cellIs" priority="1644" operator="equal" aboveAverage="0" equalAverage="0" bottom="0" percent="0" rank="0" text="" dxfId="1642">
      <formula>"в"</formula>
    </cfRule>
    <cfRule type="cellIs" priority="1645" operator="equal" aboveAverage="0" equalAverage="0" bottom="0" percent="0" rank="0" text="" dxfId="1643">
      <formula>"от"</formula>
    </cfRule>
  </conditionalFormatting>
  <conditionalFormatting sqref="F85">
    <cfRule type="cellIs" priority="1646" operator="equal" aboveAverage="0" equalAverage="0" bottom="0" percent="0" rank="0" text="" dxfId="1644">
      <formula>2</formula>
    </cfRule>
    <cfRule type="cellIs" priority="1647" operator="equal" aboveAverage="0" equalAverage="0" bottom="0" percent="0" rank="0" text="" dxfId="1645">
      <formula>"в"</formula>
    </cfRule>
    <cfRule type="cellIs" priority="1648" operator="equal" aboveAverage="0" equalAverage="0" bottom="0" percent="0" rank="0" text="" dxfId="1646">
      <formula>"от"</formula>
    </cfRule>
  </conditionalFormatting>
  <conditionalFormatting sqref="AA86">
    <cfRule type="cellIs" priority="1649" operator="equal" aboveAverage="0" equalAverage="0" bottom="0" percent="0" rank="0" text="" dxfId="1647">
      <formula>2</formula>
    </cfRule>
    <cfRule type="cellIs" priority="1650" operator="equal" aboveAverage="0" equalAverage="0" bottom="0" percent="0" rank="0" text="" dxfId="1648">
      <formula>"в"</formula>
    </cfRule>
    <cfRule type="cellIs" priority="1651" operator="equal" aboveAverage="0" equalAverage="0" bottom="0" percent="0" rank="0" text="" dxfId="1649">
      <formula>"от"</formula>
    </cfRule>
  </conditionalFormatting>
  <conditionalFormatting sqref="AG86">
    <cfRule type="cellIs" priority="1652" operator="equal" aboveAverage="0" equalAverage="0" bottom="0" percent="0" rank="0" text="" dxfId="1650">
      <formula>2</formula>
    </cfRule>
    <cfRule type="cellIs" priority="1653" operator="equal" aboveAverage="0" equalAverage="0" bottom="0" percent="0" rank="0" text="" dxfId="1651">
      <formula>"в"</formula>
    </cfRule>
    <cfRule type="cellIs" priority="1654" operator="equal" aboveAverage="0" equalAverage="0" bottom="0" percent="0" rank="0" text="" dxfId="1652">
      <formula>"от"</formula>
    </cfRule>
  </conditionalFormatting>
  <conditionalFormatting sqref="X85">
    <cfRule type="cellIs" priority="1655" operator="equal" aboveAverage="0" equalAverage="0" bottom="0" percent="0" rank="0" text="" dxfId="1653">
      <formula>2</formula>
    </cfRule>
    <cfRule type="cellIs" priority="1656" operator="equal" aboveAverage="0" equalAverage="0" bottom="0" percent="0" rank="0" text="" dxfId="1654">
      <formula>"в"</formula>
    </cfRule>
    <cfRule type="cellIs" priority="1657" operator="equal" aboveAverage="0" equalAverage="0" bottom="0" percent="0" rank="0" text="" dxfId="1655">
      <formula>"от"</formula>
    </cfRule>
  </conditionalFormatting>
  <conditionalFormatting sqref="M85:N85">
    <cfRule type="cellIs" priority="1658" operator="equal" aboveAverage="0" equalAverage="0" bottom="0" percent="0" rank="0" text="" dxfId="1656">
      <formula>2</formula>
    </cfRule>
    <cfRule type="cellIs" priority="1659" operator="equal" aboveAverage="0" equalAverage="0" bottom="0" percent="0" rank="0" text="" dxfId="1657">
      <formula>"в"</formula>
    </cfRule>
    <cfRule type="cellIs" priority="1660" operator="equal" aboveAverage="0" equalAverage="0" bottom="0" percent="0" rank="0" text="" dxfId="1658">
      <formula>"от"</formula>
    </cfRule>
  </conditionalFormatting>
  <conditionalFormatting sqref="AF86,Y86,Q86:R86">
    <cfRule type="cellIs" priority="1661" operator="equal" aboveAverage="0" equalAverage="0" bottom="0" percent="0" rank="0" text="" dxfId="1659">
      <formula>2</formula>
    </cfRule>
    <cfRule type="cellIs" priority="1662" operator="equal" aboveAverage="0" equalAverage="0" bottom="0" percent="0" rank="0" text="" dxfId="1660">
      <formula>"в"</formula>
    </cfRule>
    <cfRule type="cellIs" priority="1663" operator="equal" aboveAverage="0" equalAverage="0" bottom="0" percent="0" rank="0" text="" dxfId="1661">
      <formula>"от"</formula>
    </cfRule>
  </conditionalFormatting>
  <conditionalFormatting sqref="E86">
    <cfRule type="cellIs" priority="1664" operator="equal" aboveAverage="0" equalAverage="0" bottom="0" percent="0" rank="0" text="" dxfId="1662">
      <formula>2</formula>
    </cfRule>
    <cfRule type="cellIs" priority="1665" operator="equal" aboveAverage="0" equalAverage="0" bottom="0" percent="0" rank="0" text="" dxfId="1663">
      <formula>"в"</formula>
    </cfRule>
    <cfRule type="cellIs" priority="1666" operator="equal" aboveAverage="0" equalAverage="0" bottom="0" percent="0" rank="0" text="" dxfId="1664">
      <formula>"от"</formula>
    </cfRule>
  </conditionalFormatting>
  <conditionalFormatting sqref="G85:H85">
    <cfRule type="cellIs" priority="1667" operator="equal" aboveAverage="0" equalAverage="0" bottom="0" percent="0" rank="0" text="" dxfId="1665">
      <formula>2</formula>
    </cfRule>
    <cfRule type="cellIs" priority="1668" operator="equal" aboveAverage="0" equalAverage="0" bottom="0" percent="0" rank="0" text="" dxfId="1666">
      <formula>"в"</formula>
    </cfRule>
    <cfRule type="cellIs" priority="1669" operator="equal" aboveAverage="0" equalAverage="0" bottom="0" percent="0" rank="0" text="" dxfId="1667">
      <formula>"от"</formula>
    </cfRule>
  </conditionalFormatting>
  <conditionalFormatting sqref="K85">
    <cfRule type="cellIs" priority="1670" operator="equal" aboveAverage="0" equalAverage="0" bottom="0" percent="0" rank="0" text="" dxfId="1668">
      <formula>2</formula>
    </cfRule>
    <cfRule type="cellIs" priority="1671" operator="equal" aboveAverage="0" equalAverage="0" bottom="0" percent="0" rank="0" text="" dxfId="1669">
      <formula>"в"</formula>
    </cfRule>
    <cfRule type="cellIs" priority="1672" operator="equal" aboveAverage="0" equalAverage="0" bottom="0" percent="0" rank="0" text="" dxfId="1670">
      <formula>"от"</formula>
    </cfRule>
  </conditionalFormatting>
  <conditionalFormatting sqref="L86:M86">
    <cfRule type="cellIs" priority="1673" operator="equal" aboveAverage="0" equalAverage="0" bottom="0" percent="0" rank="0" text="" dxfId="1671">
      <formula>2</formula>
    </cfRule>
    <cfRule type="cellIs" priority="1674" operator="equal" aboveAverage="0" equalAverage="0" bottom="0" percent="0" rank="0" text="" dxfId="1672">
      <formula>"в"</formula>
    </cfRule>
    <cfRule type="cellIs" priority="1675" operator="equal" aboveAverage="0" equalAverage="0" bottom="0" percent="0" rank="0" text="" dxfId="1673">
      <formula>"от"</formula>
    </cfRule>
  </conditionalFormatting>
  <conditionalFormatting sqref="W85">
    <cfRule type="cellIs" priority="1676" operator="equal" aboveAverage="0" equalAverage="0" bottom="0" percent="0" rank="0" text="" dxfId="1674">
      <formula>2</formula>
    </cfRule>
    <cfRule type="cellIs" priority="1677" operator="equal" aboveAverage="0" equalAverage="0" bottom="0" percent="0" rank="0" text="" dxfId="1675">
      <formula>"в"</formula>
    </cfRule>
    <cfRule type="cellIs" priority="1678" operator="equal" aboveAverage="0" equalAverage="0" bottom="0" percent="0" rank="0" text="" dxfId="1676">
      <formula>"от"</formula>
    </cfRule>
  </conditionalFormatting>
  <conditionalFormatting sqref="AB85:AC85">
    <cfRule type="cellIs" priority="1679" operator="equal" aboveAverage="0" equalAverage="0" bottom="0" percent="0" rank="0" text="" dxfId="1677">
      <formula>2</formula>
    </cfRule>
    <cfRule type="cellIs" priority="1680" operator="equal" aboveAverage="0" equalAverage="0" bottom="0" percent="0" rank="0" text="" dxfId="1678">
      <formula>"в"</formula>
    </cfRule>
    <cfRule type="cellIs" priority="1681" operator="equal" aboveAverage="0" equalAverage="0" bottom="0" percent="0" rank="0" text="" dxfId="1679">
      <formula>"от"</formula>
    </cfRule>
  </conditionalFormatting>
  <conditionalFormatting sqref="W85">
    <cfRule type="cellIs" priority="1682" operator="equal" aboveAverage="0" equalAverage="0" bottom="0" percent="0" rank="0" text="" dxfId="1680">
      <formula>2</formula>
    </cfRule>
    <cfRule type="cellIs" priority="1683" operator="equal" aboveAverage="0" equalAverage="0" bottom="0" percent="0" rank="0" text="" dxfId="1681">
      <formula>"в"</formula>
    </cfRule>
    <cfRule type="cellIs" priority="1684" operator="equal" aboveAverage="0" equalAverage="0" bottom="0" percent="0" rank="0" text="" dxfId="1682">
      <formula>"от"</formula>
    </cfRule>
  </conditionalFormatting>
  <conditionalFormatting sqref="AB85:AC85">
    <cfRule type="cellIs" priority="1685" operator="equal" aboveAverage="0" equalAverage="0" bottom="0" percent="0" rank="0" text="" dxfId="1683">
      <formula>2</formula>
    </cfRule>
    <cfRule type="cellIs" priority="1686" operator="equal" aboveAverage="0" equalAverage="0" bottom="0" percent="0" rank="0" text="" dxfId="1684">
      <formula>"в"</formula>
    </cfRule>
    <cfRule type="cellIs" priority="1687" operator="equal" aboveAverage="0" equalAverage="0" bottom="0" percent="0" rank="0" text="" dxfId="1685">
      <formula>"от"</formula>
    </cfRule>
  </conditionalFormatting>
  <conditionalFormatting sqref="AB86,V86,G86:H86">
    <cfRule type="cellIs" priority="1688" operator="equal" aboveAverage="0" equalAverage="0" bottom="0" percent="0" rank="0" text="" dxfId="1686">
      <formula>2</formula>
    </cfRule>
    <cfRule type="cellIs" priority="1689" operator="equal" aboveAverage="0" equalAverage="0" bottom="0" percent="0" rank="0" text="" dxfId="1687">
      <formula>"в"</formula>
    </cfRule>
    <cfRule type="cellIs" priority="1690" operator="equal" aboveAverage="0" equalAverage="0" bottom="0" percent="0" rank="0" text="" dxfId="1688">
      <formula>"от"</formula>
    </cfRule>
  </conditionalFormatting>
  <conditionalFormatting sqref="O85,C85,S85:T85,V85">
    <cfRule type="cellIs" priority="1691" operator="equal" aboveAverage="0" equalAverage="0" bottom="0" percent="0" rank="0" text="" dxfId="1689">
      <formula>2</formula>
    </cfRule>
    <cfRule type="cellIs" priority="1692" operator="equal" aboveAverage="0" equalAverage="0" bottom="0" percent="0" rank="0" text="" dxfId="1690">
      <formula>"в"</formula>
    </cfRule>
    <cfRule type="cellIs" priority="1693" operator="equal" aboveAverage="0" equalAverage="0" bottom="0" percent="0" rank="0" text="" dxfId="1691">
      <formula>"от"</formula>
    </cfRule>
  </conditionalFormatting>
  <conditionalFormatting sqref="AE86">
    <cfRule type="cellIs" priority="1694" operator="equal" aboveAverage="0" equalAverage="0" bottom="0" percent="0" rank="0" text="" dxfId="1692">
      <formula>2</formula>
    </cfRule>
    <cfRule type="cellIs" priority="1695" operator="equal" aboveAverage="0" equalAverage="0" bottom="0" percent="0" rank="0" text="" dxfId="1693">
      <formula>"в"</formula>
    </cfRule>
    <cfRule type="cellIs" priority="1696" operator="equal" aboveAverage="0" equalAverage="0" bottom="0" percent="0" rank="0" text="" dxfId="1694">
      <formula>"от"</formula>
    </cfRule>
  </conditionalFormatting>
  <conditionalFormatting sqref="D85">
    <cfRule type="cellIs" priority="1697" operator="equal" aboveAverage="0" equalAverage="0" bottom="0" percent="0" rank="0" text="" dxfId="1695">
      <formula>2</formula>
    </cfRule>
    <cfRule type="cellIs" priority="1698" operator="equal" aboveAverage="0" equalAverage="0" bottom="0" percent="0" rank="0" text="" dxfId="1696">
      <formula>"в"</formula>
    </cfRule>
    <cfRule type="cellIs" priority="1699" operator="equal" aboveAverage="0" equalAverage="0" bottom="0" percent="0" rank="0" text="" dxfId="1697">
      <formula>"от"</formula>
    </cfRule>
  </conditionalFormatting>
  <conditionalFormatting sqref="I85">
    <cfRule type="cellIs" priority="1700" operator="equal" aboveAverage="0" equalAverage="0" bottom="0" percent="0" rank="0" text="" dxfId="1698">
      <formula>2</formula>
    </cfRule>
    <cfRule type="cellIs" priority="1701" operator="equal" aboveAverage="0" equalAverage="0" bottom="0" percent="0" rank="0" text="" dxfId="1699">
      <formula>"в"</formula>
    </cfRule>
    <cfRule type="cellIs" priority="1702" operator="equal" aboveAverage="0" equalAverage="0" bottom="0" percent="0" rank="0" text="" dxfId="1700">
      <formula>"от"</formula>
    </cfRule>
  </conditionalFormatting>
  <conditionalFormatting sqref="J85">
    <cfRule type="cellIs" priority="1703" operator="equal" aboveAverage="0" equalAverage="0" bottom="0" percent="0" rank="0" text="" dxfId="1701">
      <formula>2</formula>
    </cfRule>
    <cfRule type="cellIs" priority="1704" operator="equal" aboveAverage="0" equalAverage="0" bottom="0" percent="0" rank="0" text="" dxfId="1702">
      <formula>"в"</formula>
    </cfRule>
    <cfRule type="cellIs" priority="1705" operator="equal" aboveAverage="0" equalAverage="0" bottom="0" percent="0" rank="0" text="" dxfId="1703">
      <formula>"от"</formula>
    </cfRule>
  </conditionalFormatting>
  <conditionalFormatting sqref="P85:Q85">
    <cfRule type="cellIs" priority="1706" operator="equal" aboveAverage="0" equalAverage="0" bottom="0" percent="0" rank="0" text="" dxfId="1704">
      <formula>2</formula>
    </cfRule>
    <cfRule type="cellIs" priority="1707" operator="equal" aboveAverage="0" equalAverage="0" bottom="0" percent="0" rank="0" text="" dxfId="1705">
      <formula>"в"</formula>
    </cfRule>
    <cfRule type="cellIs" priority="1708" operator="equal" aboveAverage="0" equalAverage="0" bottom="0" percent="0" rank="0" text="" dxfId="1706">
      <formula>"от"</formula>
    </cfRule>
  </conditionalFormatting>
  <conditionalFormatting sqref="U85">
    <cfRule type="cellIs" priority="1709" operator="equal" aboveAverage="0" equalAverage="0" bottom="0" percent="0" rank="0" text="" dxfId="1707">
      <formula>2</formula>
    </cfRule>
    <cfRule type="cellIs" priority="1710" operator="equal" aboveAverage="0" equalAverage="0" bottom="0" percent="0" rank="0" text="" dxfId="1708">
      <formula>"в"</formula>
    </cfRule>
    <cfRule type="cellIs" priority="1711" operator="equal" aboveAverage="0" equalAverage="0" bottom="0" percent="0" rank="0" text="" dxfId="1709">
      <formula>"от"</formula>
    </cfRule>
  </conditionalFormatting>
  <conditionalFormatting sqref="Y85">
    <cfRule type="cellIs" priority="1712" operator="equal" aboveAverage="0" equalAverage="0" bottom="0" percent="0" rank="0" text="" dxfId="1710">
      <formula>2</formula>
    </cfRule>
    <cfRule type="cellIs" priority="1713" operator="equal" aboveAverage="0" equalAverage="0" bottom="0" percent="0" rank="0" text="" dxfId="1711">
      <formula>"в"</formula>
    </cfRule>
    <cfRule type="cellIs" priority="1714" operator="equal" aboveAverage="0" equalAverage="0" bottom="0" percent="0" rank="0" text="" dxfId="1712">
      <formula>"от"</formula>
    </cfRule>
  </conditionalFormatting>
  <conditionalFormatting sqref="Z85">
    <cfRule type="cellIs" priority="1715" operator="equal" aboveAverage="0" equalAverage="0" bottom="0" percent="0" rank="0" text="" dxfId="1713">
      <formula>2</formula>
    </cfRule>
    <cfRule type="cellIs" priority="1716" operator="equal" aboveAverage="0" equalAverage="0" bottom="0" percent="0" rank="0" text="" dxfId="1714">
      <formula>"в"</formula>
    </cfRule>
    <cfRule type="cellIs" priority="1717" operator="equal" aboveAverage="0" equalAverage="0" bottom="0" percent="0" rank="0" text="" dxfId="1715">
      <formula>"от"</formula>
    </cfRule>
  </conditionalFormatting>
  <conditionalFormatting sqref="AE85">
    <cfRule type="cellIs" priority="1718" operator="equal" aboveAverage="0" equalAverage="0" bottom="0" percent="0" rank="0" text="" dxfId="1716">
      <formula>2</formula>
    </cfRule>
    <cfRule type="cellIs" priority="1719" operator="equal" aboveAverage="0" equalAverage="0" bottom="0" percent="0" rank="0" text="" dxfId="1717">
      <formula>"в"</formula>
    </cfRule>
    <cfRule type="cellIs" priority="1720" operator="equal" aboveAverage="0" equalAverage="0" bottom="0" percent="0" rank="0" text="" dxfId="1718">
      <formula>"от"</formula>
    </cfRule>
  </conditionalFormatting>
  <conditionalFormatting sqref="AF85">
    <cfRule type="cellIs" priority="1721" operator="equal" aboveAverage="0" equalAverage="0" bottom="0" percent="0" rank="0" text="" dxfId="1719">
      <formula>2</formula>
    </cfRule>
    <cfRule type="cellIs" priority="1722" operator="equal" aboveAverage="0" equalAverage="0" bottom="0" percent="0" rank="0" text="" dxfId="1720">
      <formula>"в"</formula>
    </cfRule>
    <cfRule type="cellIs" priority="1723" operator="equal" aboveAverage="0" equalAverage="0" bottom="0" percent="0" rank="0" text="" dxfId="1721">
      <formula>"от"</formula>
    </cfRule>
  </conditionalFormatting>
  <conditionalFormatting sqref="AG85">
    <cfRule type="cellIs" priority="1724" operator="equal" aboveAverage="0" equalAverage="0" bottom="0" percent="0" rank="0" text="" dxfId="1722">
      <formula>2</formula>
    </cfRule>
    <cfRule type="cellIs" priority="1725" operator="equal" aboveAverage="0" equalAverage="0" bottom="0" percent="0" rank="0" text="" dxfId="1723">
      <formula>"в"</formula>
    </cfRule>
    <cfRule type="cellIs" priority="1726" operator="equal" aboveAverage="0" equalAverage="0" bottom="0" percent="0" rank="0" text="" dxfId="1724">
      <formula>"от"</formula>
    </cfRule>
  </conditionalFormatting>
  <conditionalFormatting sqref="C86:D86">
    <cfRule type="cellIs" priority="1727" operator="equal" aboveAverage="0" equalAverage="0" bottom="0" percent="0" rank="0" text="" dxfId="1725">
      <formula>2</formula>
    </cfRule>
    <cfRule type="cellIs" priority="1728" operator="equal" aboveAverage="0" equalAverage="0" bottom="0" percent="0" rank="0" text="" dxfId="1726">
      <formula>"в"</formula>
    </cfRule>
    <cfRule type="cellIs" priority="1729" operator="equal" aboveAverage="0" equalAverage="0" bottom="0" percent="0" rank="0" text="" dxfId="1727">
      <formula>"от"</formula>
    </cfRule>
  </conditionalFormatting>
  <conditionalFormatting sqref="I86">
    <cfRule type="cellIs" priority="1730" operator="equal" aboveAverage="0" equalAverage="0" bottom="0" percent="0" rank="0" text="" dxfId="1728">
      <formula>2</formula>
    </cfRule>
    <cfRule type="cellIs" priority="1731" operator="equal" aboveAverage="0" equalAverage="0" bottom="0" percent="0" rank="0" text="" dxfId="1729">
      <formula>"в"</formula>
    </cfRule>
    <cfRule type="cellIs" priority="1732" operator="equal" aboveAverage="0" equalAverage="0" bottom="0" percent="0" rank="0" text="" dxfId="1730">
      <formula>"от"</formula>
    </cfRule>
  </conditionalFormatting>
  <conditionalFormatting sqref="J86">
    <cfRule type="cellIs" priority="1733" operator="equal" aboveAverage="0" equalAverage="0" bottom="0" percent="0" rank="0" text="" dxfId="1731">
      <formula>2</formula>
    </cfRule>
    <cfRule type="cellIs" priority="1734" operator="equal" aboveAverage="0" equalAverage="0" bottom="0" percent="0" rank="0" text="" dxfId="1732">
      <formula>"в"</formula>
    </cfRule>
    <cfRule type="cellIs" priority="1735" operator="equal" aboveAverage="0" equalAverage="0" bottom="0" percent="0" rank="0" text="" dxfId="1733">
      <formula>"от"</formula>
    </cfRule>
  </conditionalFormatting>
  <conditionalFormatting sqref="N86:O86">
    <cfRule type="cellIs" priority="1736" operator="equal" aboveAverage="0" equalAverage="0" bottom="0" percent="0" rank="0" text="" dxfId="1734">
      <formula>2</formula>
    </cfRule>
    <cfRule type="cellIs" priority="1737" operator="equal" aboveAverage="0" equalAverage="0" bottom="0" percent="0" rank="0" text="" dxfId="1735">
      <formula>"в"</formula>
    </cfRule>
    <cfRule type="cellIs" priority="1738" operator="equal" aboveAverage="0" equalAverage="0" bottom="0" percent="0" rank="0" text="" dxfId="1736">
      <formula>"от"</formula>
    </cfRule>
  </conditionalFormatting>
  <conditionalFormatting sqref="T86:U86">
    <cfRule type="cellIs" priority="1739" operator="equal" aboveAverage="0" equalAverage="0" bottom="0" percent="0" rank="0" text="" dxfId="1737">
      <formula>2</formula>
    </cfRule>
    <cfRule type="cellIs" priority="1740" operator="equal" aboveAverage="0" equalAverage="0" bottom="0" percent="0" rank="0" text="" dxfId="1738">
      <formula>"в"</formula>
    </cfRule>
    <cfRule type="cellIs" priority="1741" operator="equal" aboveAverage="0" equalAverage="0" bottom="0" percent="0" rank="0" text="" dxfId="1739">
      <formula>"от"</formula>
    </cfRule>
  </conditionalFormatting>
  <conditionalFormatting sqref="X86">
    <cfRule type="cellIs" priority="1742" operator="equal" aboveAverage="0" equalAverage="0" bottom="0" percent="0" rank="0" text="" dxfId="1740">
      <formula>2</formula>
    </cfRule>
    <cfRule type="cellIs" priority="1743" operator="equal" aboveAverage="0" equalAverage="0" bottom="0" percent="0" rank="0" text="" dxfId="1741">
      <formula>"в"</formula>
    </cfRule>
    <cfRule type="cellIs" priority="1744" operator="equal" aboveAverage="0" equalAverage="0" bottom="0" percent="0" rank="0" text="" dxfId="1742">
      <formula>"от"</formula>
    </cfRule>
  </conditionalFormatting>
  <conditionalFormatting sqref="AC86:AD86">
    <cfRule type="cellIs" priority="1745" operator="equal" aboveAverage="0" equalAverage="0" bottom="0" percent="0" rank="0" text="" dxfId="1743">
      <formula>2</formula>
    </cfRule>
    <cfRule type="cellIs" priority="1746" operator="equal" aboveAverage="0" equalAverage="0" bottom="0" percent="0" rank="0" text="" dxfId="1744">
      <formula>"в"</formula>
    </cfRule>
    <cfRule type="cellIs" priority="1747" operator="equal" aboveAverage="0" equalAverage="0" bottom="0" percent="0" rank="0" text="" dxfId="1745">
      <formula>"от"</formula>
    </cfRule>
  </conditionalFormatting>
  <conditionalFormatting sqref="U110:V110,AA110,D110,C111,AE111,P110,K110:L110,W111:X111,AA112:AA114,AB106,AE106,H106,G107">
    <cfRule type="cellIs" priority="1748" operator="equal" aboveAverage="0" equalAverage="0" bottom="0" percent="0" rank="0" text="" dxfId="1746">
      <formula>2</formula>
    </cfRule>
    <cfRule type="cellIs" priority="1749" operator="equal" aboveAverage="0" equalAverage="0" bottom="0" percent="0" rank="0" text="" dxfId="1747">
      <formula>"в"</formula>
    </cfRule>
    <cfRule type="cellIs" priority="1750" operator="equal" aboveAverage="0" equalAverage="0" bottom="0" percent="0" rank="0" text="" dxfId="1748">
      <formula>"от"</formula>
    </cfRule>
  </conditionalFormatting>
  <conditionalFormatting sqref="Y110:Z110,L111:M111,V112:W114,H111:I114,AI106,AI108:AI111,C109:D109">
    <cfRule type="cellIs" priority="1751" operator="equal" aboveAverage="0" equalAverage="0" bottom="0" percent="0" rank="0" text="" dxfId="1749">
      <formula>2</formula>
    </cfRule>
    <cfRule type="cellIs" priority="1752" operator="equal" aboveAverage="0" equalAverage="0" bottom="0" percent="0" rank="0" text="" dxfId="1750">
      <formula>"в"</formula>
    </cfRule>
    <cfRule type="cellIs" priority="1753" operator="equal" aboveAverage="0" equalAverage="0" bottom="0" percent="0" rank="0" text="" dxfId="1751">
      <formula>"от"</formula>
    </cfRule>
  </conditionalFormatting>
  <conditionalFormatting sqref="AA111,M109">
    <cfRule type="cellIs" priority="1754" operator="equal" aboveAverage="0" equalAverage="0" bottom="0" percent="0" rank="0" text="" dxfId="1752">
      <formula>2</formula>
    </cfRule>
    <cfRule type="cellIs" priority="1755" operator="equal" aboveAverage="0" equalAverage="0" bottom="0" percent="0" rank="0" text="" dxfId="1753">
      <formula>"в"</formula>
    </cfRule>
    <cfRule type="cellIs" priority="1756" operator="equal" aboveAverage="0" equalAverage="0" bottom="0" percent="0" rank="0" text="" dxfId="1754">
      <formula>"от"</formula>
    </cfRule>
  </conditionalFormatting>
  <conditionalFormatting sqref="S102:AD102">
    <cfRule type="cellIs" priority="1757" operator="equal" aboveAverage="0" equalAverage="0" bottom="0" percent="0" rank="0" text="" dxfId="1755">
      <formula>"сб"</formula>
    </cfRule>
    <cfRule type="cellIs" priority="1758" operator="equal" aboveAverage="0" equalAverage="0" bottom="0" percent="0" rank="0" text="" dxfId="1756">
      <formula>"вс"</formula>
    </cfRule>
  </conditionalFormatting>
  <conditionalFormatting sqref="J112:J114,F112:F114">
    <cfRule type="cellIs" priority="1759" operator="equal" aboveAverage="0" equalAverage="0" bottom="0" percent="0" rank="0" text="" dxfId="1757">
      <formula>2</formula>
    </cfRule>
    <cfRule type="cellIs" priority="1760" operator="equal" aboveAverage="0" equalAverage="0" bottom="0" percent="0" rank="0" text="" dxfId="1758">
      <formula>"в"</formula>
    </cfRule>
    <cfRule type="cellIs" priority="1761" operator="equal" aboveAverage="0" equalAverage="0" bottom="0" percent="0" rank="0" text="" dxfId="1759">
      <formula>"от"</formula>
    </cfRule>
  </conditionalFormatting>
  <conditionalFormatting sqref="C104,C112:C114">
    <cfRule type="cellIs" priority="1762" operator="equal" aboveAverage="0" equalAverage="0" bottom="0" percent="0" rank="0" text="" dxfId="1760">
      <formula>2</formula>
    </cfRule>
    <cfRule type="cellIs" priority="1763" operator="equal" aboveAverage="0" equalAverage="0" bottom="0" percent="0" rank="0" text="" dxfId="1761">
      <formula>"в"</formula>
    </cfRule>
    <cfRule type="cellIs" priority="1764" operator="equal" aboveAverage="0" equalAverage="0" bottom="0" percent="0" rank="0" text="" dxfId="1762">
      <formula>"от"</formula>
    </cfRule>
  </conditionalFormatting>
  <conditionalFormatting sqref="AG111">
    <cfRule type="cellIs" priority="1765" operator="equal" aboveAverage="0" equalAverage="0" bottom="0" percent="0" rank="0" text="" dxfId="1763">
      <formula>2</formula>
    </cfRule>
    <cfRule type="cellIs" priority="1766" operator="equal" aboveAverage="0" equalAverage="0" bottom="0" percent="0" rank="0" text="" dxfId="1764">
      <formula>"в"</formula>
    </cfRule>
    <cfRule type="cellIs" priority="1767" operator="equal" aboveAverage="0" equalAverage="0" bottom="0" percent="0" rank="0" text="" dxfId="1765">
      <formula>"от"</formula>
    </cfRule>
  </conditionalFormatting>
  <conditionalFormatting sqref="G109">
    <cfRule type="cellIs" priority="1768" operator="equal" aboveAverage="0" equalAverage="0" bottom="0" percent="0" rank="0" text="" dxfId="1766">
      <formula>2</formula>
    </cfRule>
    <cfRule type="cellIs" priority="1769" operator="equal" aboveAverage="0" equalAverage="0" bottom="0" percent="0" rank="0" text="" dxfId="1767">
      <formula>"в"</formula>
    </cfRule>
    <cfRule type="cellIs" priority="1770" operator="equal" aboveAverage="0" equalAverage="0" bottom="0" percent="0" rank="0" text="" dxfId="1768">
      <formula>"от"</formula>
    </cfRule>
  </conditionalFormatting>
  <conditionalFormatting sqref="C100:AB100,AE100:AG100">
    <cfRule type="cellIs" priority="1771" operator="equal" aboveAverage="0" equalAverage="0" bottom="0" percent="0" rank="0" text="" dxfId="1769">
      <formula>"сб"</formula>
    </cfRule>
    <cfRule type="cellIs" priority="1772" operator="equal" aboveAverage="0" equalAverage="0" bottom="0" percent="0" rank="0" text="" dxfId="1770">
      <formula>"вс"</formula>
    </cfRule>
  </conditionalFormatting>
  <conditionalFormatting sqref="C102:N102,K103,AE102:AF102">
    <cfRule type="cellIs" priority="1773" operator="equal" aboveAverage="0" equalAverage="0" bottom="0" percent="0" rank="0" text="" dxfId="1771">
      <formula>"сб"</formula>
    </cfRule>
    <cfRule type="cellIs" priority="1774" operator="equal" aboveAverage="0" equalAverage="0" bottom="0" percent="0" rank="0" text="" dxfId="1772">
      <formula>"вс"</formula>
    </cfRule>
  </conditionalFormatting>
  <conditionalFormatting sqref="L102:N102">
    <cfRule type="cellIs" priority="1775" operator="equal" aboveAverage="0" equalAverage="0" bottom="0" percent="0" rank="0" text="" dxfId="1773">
      <formula>"сб"</formula>
    </cfRule>
    <cfRule type="cellIs" priority="1776" operator="equal" aboveAverage="0" equalAverage="0" bottom="0" percent="0" rank="0" text="" dxfId="1774">
      <formula>"вс"</formula>
    </cfRule>
  </conditionalFormatting>
  <conditionalFormatting sqref="O102:Q102">
    <cfRule type="cellIs" priority="1777" operator="equal" aboveAverage="0" equalAverage="0" bottom="0" percent="0" rank="0" text="" dxfId="1775">
      <formula>"сб"</formula>
    </cfRule>
    <cfRule type="cellIs" priority="1778" operator="equal" aboveAverage="0" equalAverage="0" bottom="0" percent="0" rank="0" text="" dxfId="1776">
      <formula>"вс"</formula>
    </cfRule>
  </conditionalFormatting>
  <conditionalFormatting sqref="R102:S102">
    <cfRule type="cellIs" priority="1779" operator="equal" aboveAverage="0" equalAverage="0" bottom="0" percent="0" rank="0" text="" dxfId="1777">
      <formula>"сб"</formula>
    </cfRule>
    <cfRule type="cellIs" priority="1780" operator="equal" aboveAverage="0" equalAverage="0" bottom="0" percent="0" rank="0" text="" dxfId="1778">
      <formula>"вс"</formula>
    </cfRule>
  </conditionalFormatting>
  <conditionalFormatting sqref="S102">
    <cfRule type="cellIs" priority="1781" operator="equal" aboveAverage="0" equalAverage="0" bottom="0" percent="0" rank="0" text="" dxfId="1779">
      <formula>"сб"</formula>
    </cfRule>
    <cfRule type="cellIs" priority="1782" operator="equal" aboveAverage="0" equalAverage="0" bottom="0" percent="0" rank="0" text="" dxfId="1780">
      <formula>"вс"</formula>
    </cfRule>
  </conditionalFormatting>
  <conditionalFormatting sqref="T102:U102">
    <cfRule type="cellIs" priority="1783" operator="equal" aboveAverage="0" equalAverage="0" bottom="0" percent="0" rank="0" text="" dxfId="1781">
      <formula>"сб"</formula>
    </cfRule>
    <cfRule type="cellIs" priority="1784" operator="equal" aboveAverage="0" equalAverage="0" bottom="0" percent="0" rank="0" text="" dxfId="1782">
      <formula>"вс"</formula>
    </cfRule>
  </conditionalFormatting>
  <conditionalFormatting sqref="T102:U102">
    <cfRule type="cellIs" priority="1785" operator="equal" aboveAverage="0" equalAverage="0" bottom="0" percent="0" rank="0" text="" dxfId="1783">
      <formula>"сб"</formula>
    </cfRule>
    <cfRule type="cellIs" priority="1786" operator="equal" aboveAverage="0" equalAverage="0" bottom="0" percent="0" rank="0" text="" dxfId="1784">
      <formula>"вс"</formula>
    </cfRule>
  </conditionalFormatting>
  <conditionalFormatting sqref="Z106">
    <cfRule type="cellIs" priority="1787" operator="equal" aboveAverage="0" equalAverage="0" bottom="0" percent="0" rank="0" text="" dxfId="1785">
      <formula>2</formula>
    </cfRule>
    <cfRule type="cellIs" priority="1788" operator="equal" aboveAverage="0" equalAverage="0" bottom="0" percent="0" rank="0" text="" dxfId="1786">
      <formula>"в"</formula>
    </cfRule>
    <cfRule type="cellIs" priority="1789" operator="equal" aboveAverage="0" equalAverage="0" bottom="0" percent="0" rank="0" text="" dxfId="1787">
      <formula>"от"</formula>
    </cfRule>
  </conditionalFormatting>
  <conditionalFormatting sqref="E107">
    <cfRule type="cellIs" priority="1790" operator="equal" aboveAverage="0" equalAverage="0" bottom="0" percent="0" rank="0" text="" dxfId="1788">
      <formula>2</formula>
    </cfRule>
    <cfRule type="cellIs" priority="1791" operator="equal" aboveAverage="0" equalAverage="0" bottom="0" percent="0" rank="0" text="" dxfId="1789">
      <formula>"в"</formula>
    </cfRule>
    <cfRule type="cellIs" priority="1792" operator="equal" aboveAverage="0" equalAverage="0" bottom="0" percent="0" rank="0" text="" dxfId="1790">
      <formula>"от"</formula>
    </cfRule>
  </conditionalFormatting>
  <conditionalFormatting sqref="L108">
    <cfRule type="cellIs" priority="1793" operator="equal" aboveAverage="0" equalAverage="0" bottom="0" percent="0" rank="0" text="" dxfId="1791">
      <formula>2</formula>
    </cfRule>
    <cfRule type="cellIs" priority="1794" operator="equal" aboveAverage="0" equalAverage="0" bottom="0" percent="0" rank="0" text="" dxfId="1792">
      <formula>"в"</formula>
    </cfRule>
    <cfRule type="cellIs" priority="1795" operator="equal" aboveAverage="0" equalAverage="0" bottom="0" percent="0" rank="0" text="" dxfId="1793">
      <formula>"от"</formula>
    </cfRule>
  </conditionalFormatting>
  <conditionalFormatting sqref="M103">
    <cfRule type="cellIs" priority="1796" operator="equal" aboveAverage="0" equalAverage="0" bottom="0" percent="0" rank="0" text="" dxfId="1794">
      <formula>2</formula>
    </cfRule>
    <cfRule type="cellIs" priority="1797" operator="equal" aboveAverage="0" equalAverage="0" bottom="0" percent="0" rank="0" text="" dxfId="1795">
      <formula>"в"</formula>
    </cfRule>
    <cfRule type="cellIs" priority="1798" operator="equal" aboveAverage="0" equalAverage="0" bottom="0" percent="0" rank="0" text="" dxfId="1796">
      <formula>"от"</formula>
    </cfRule>
  </conditionalFormatting>
  <conditionalFormatting sqref="L106">
    <cfRule type="cellIs" priority="1799" operator="equal" aboveAverage="0" equalAverage="0" bottom="0" percent="0" rank="0" text="" dxfId="1797">
      <formula>2</formula>
    </cfRule>
    <cfRule type="cellIs" priority="1800" operator="equal" aboveAverage="0" equalAverage="0" bottom="0" percent="0" rank="0" text="" dxfId="1798">
      <formula>"в"</formula>
    </cfRule>
    <cfRule type="cellIs" priority="1801" operator="equal" aboveAverage="0" equalAverage="0" bottom="0" percent="0" rank="0" text="" dxfId="1799">
      <formula>"от"</formula>
    </cfRule>
  </conditionalFormatting>
  <conditionalFormatting sqref="N109">
    <cfRule type="cellIs" priority="1802" operator="equal" aboveAverage="0" equalAverage="0" bottom="0" percent="0" rank="0" text="" dxfId="1800">
      <formula>2</formula>
    </cfRule>
    <cfRule type="cellIs" priority="1803" operator="equal" aboveAverage="0" equalAverage="0" bottom="0" percent="0" rank="0" text="" dxfId="1801">
      <formula>"в"</formula>
    </cfRule>
    <cfRule type="cellIs" priority="1804" operator="equal" aboveAverage="0" equalAverage="0" bottom="0" percent="0" rank="0" text="" dxfId="1802">
      <formula>"от"</formula>
    </cfRule>
  </conditionalFormatting>
  <conditionalFormatting sqref="R108">
    <cfRule type="cellIs" priority="1805" operator="equal" aboveAverage="0" equalAverage="0" bottom="0" percent="0" rank="0" text="" dxfId="1803">
      <formula>2</formula>
    </cfRule>
    <cfRule type="cellIs" priority="1806" operator="equal" aboveAverage="0" equalAverage="0" bottom="0" percent="0" rank="0" text="" dxfId="1804">
      <formula>"в"</formula>
    </cfRule>
    <cfRule type="cellIs" priority="1807" operator="equal" aboveAverage="0" equalAverage="0" bottom="0" percent="0" rank="0" text="" dxfId="1805">
      <formula>"от"</formula>
    </cfRule>
  </conditionalFormatting>
  <conditionalFormatting sqref="V108">
    <cfRule type="cellIs" priority="1808" operator="equal" aboveAverage="0" equalAverage="0" bottom="0" percent="0" rank="0" text="" dxfId="1806">
      <formula>2</formula>
    </cfRule>
    <cfRule type="cellIs" priority="1809" operator="equal" aboveAverage="0" equalAverage="0" bottom="0" percent="0" rank="0" text="" dxfId="1807">
      <formula>"в"</formula>
    </cfRule>
    <cfRule type="cellIs" priority="1810" operator="equal" aboveAverage="0" equalAverage="0" bottom="0" percent="0" rank="0" text="" dxfId="1808">
      <formula>"от"</formula>
    </cfRule>
  </conditionalFormatting>
  <conditionalFormatting sqref="L103">
    <cfRule type="cellIs" priority="1811" operator="equal" aboveAverage="0" equalAverage="0" bottom="0" percent="0" rank="0" text="" dxfId="1809">
      <formula>2</formula>
    </cfRule>
    <cfRule type="cellIs" priority="1812" operator="equal" aboveAverage="0" equalAverage="0" bottom="0" percent="0" rank="0" text="" dxfId="1810">
      <formula>"в"</formula>
    </cfRule>
    <cfRule type="cellIs" priority="1813" operator="equal" aboveAverage="0" equalAverage="0" bottom="0" percent="0" rank="0" text="" dxfId="1811">
      <formula>"от"</formula>
    </cfRule>
  </conditionalFormatting>
  <conditionalFormatting sqref="AF103">
    <cfRule type="cellIs" priority="1814" operator="equal" aboveAverage="0" equalAverage="0" bottom="0" percent="0" rank="0" text="" dxfId="1812">
      <formula>2</formula>
    </cfRule>
    <cfRule type="cellIs" priority="1815" operator="equal" aboveAverage="0" equalAverage="0" bottom="0" percent="0" rank="0" text="" dxfId="1813">
      <formula>"в"</formula>
    </cfRule>
    <cfRule type="cellIs" priority="1816" operator="equal" aboveAverage="0" equalAverage="0" bottom="0" percent="0" rank="0" text="" dxfId="1814">
      <formula>"от"</formula>
    </cfRule>
  </conditionalFormatting>
  <conditionalFormatting sqref="D108:E108">
    <cfRule type="cellIs" priority="1817" operator="equal" aboveAverage="0" equalAverage="0" bottom="0" percent="0" rank="0" text="" dxfId="1815">
      <formula>2</formula>
    </cfRule>
    <cfRule type="cellIs" priority="1818" operator="equal" aboveAverage="0" equalAverage="0" bottom="0" percent="0" rank="0" text="" dxfId="1816">
      <formula>"в"</formula>
    </cfRule>
    <cfRule type="cellIs" priority="1819" operator="equal" aboveAverage="0" equalAverage="0" bottom="0" percent="0" rank="0" text="" dxfId="1817">
      <formula>"от"</formula>
    </cfRule>
  </conditionalFormatting>
  <conditionalFormatting sqref="W106,P106,I106">
    <cfRule type="cellIs" priority="1820" operator="equal" aboveAverage="0" equalAverage="0" bottom="0" percent="0" rank="0" text="" dxfId="1818">
      <formula>2</formula>
    </cfRule>
    <cfRule type="cellIs" priority="1821" operator="equal" aboveAverage="0" equalAverage="0" bottom="0" percent="0" rank="0" text="" dxfId="1819">
      <formula>"в"</formula>
    </cfRule>
    <cfRule type="cellIs" priority="1822" operator="equal" aboveAverage="0" equalAverage="0" bottom="0" percent="0" rank="0" text="" dxfId="1820">
      <formula>"от"</formula>
    </cfRule>
  </conditionalFormatting>
  <conditionalFormatting sqref="H109">
    <cfRule type="cellIs" priority="1823" operator="equal" aboveAverage="0" equalAverage="0" bottom="0" percent="0" rank="0" text="" dxfId="1821">
      <formula>2</formula>
    </cfRule>
    <cfRule type="cellIs" priority="1824" operator="equal" aboveAverage="0" equalAverage="0" bottom="0" percent="0" rank="0" text="" dxfId="1822">
      <formula>"в"</formula>
    </cfRule>
    <cfRule type="cellIs" priority="1825" operator="equal" aboveAverage="0" equalAverage="0" bottom="0" percent="0" rank="0" text="" dxfId="1823">
      <formula>"от"</formula>
    </cfRule>
  </conditionalFormatting>
  <conditionalFormatting sqref="Y103:Z103">
    <cfRule type="cellIs" priority="1826" operator="equal" aboveAverage="0" equalAverage="0" bottom="0" percent="0" rank="0" text="" dxfId="1824">
      <formula>2</formula>
    </cfRule>
    <cfRule type="cellIs" priority="1827" operator="equal" aboveAverage="0" equalAverage="0" bottom="0" percent="0" rank="0" text="" dxfId="1825">
      <formula>"в"</formula>
    </cfRule>
    <cfRule type="cellIs" priority="1828" operator="equal" aboveAverage="0" equalAverage="0" bottom="0" percent="0" rank="0" text="" dxfId="1826">
      <formula>"от"</formula>
    </cfRule>
  </conditionalFormatting>
  <conditionalFormatting sqref="N103">
    <cfRule type="cellIs" priority="1829" operator="equal" aboveAverage="0" equalAverage="0" bottom="0" percent="0" rank="0" text="" dxfId="1827">
      <formula>2</formula>
    </cfRule>
    <cfRule type="cellIs" priority="1830" operator="equal" aboveAverage="0" equalAverage="0" bottom="0" percent="0" rank="0" text="" dxfId="1828">
      <formula>"в"</formula>
    </cfRule>
    <cfRule type="cellIs" priority="1831" operator="equal" aboveAverage="0" equalAverage="0" bottom="0" percent="0" rank="0" text="" dxfId="1829">
      <formula>"от"</formula>
    </cfRule>
  </conditionalFormatting>
  <conditionalFormatting sqref="AA103,AC103:AE103">
    <cfRule type="cellIs" priority="1832" operator="equal" aboveAverage="0" equalAverage="0" bottom="0" percent="0" rank="0" text="" dxfId="1830">
      <formula>2</formula>
    </cfRule>
    <cfRule type="cellIs" priority="1833" operator="equal" aboveAverage="0" equalAverage="0" bottom="0" percent="0" rank="0" text="" dxfId="1831">
      <formula>"в"</formula>
    </cfRule>
    <cfRule type="cellIs" priority="1834" operator="equal" aboveAverage="0" equalAverage="0" bottom="0" percent="0" rank="0" text="" dxfId="1832">
      <formula>"от"</formula>
    </cfRule>
  </conditionalFormatting>
  <conditionalFormatting sqref="AG112:AG114">
    <cfRule type="cellIs" priority="1835" operator="equal" aboveAverage="0" equalAverage="0" bottom="0" percent="0" rank="0" text="" dxfId="1833">
      <formula>2</formula>
    </cfRule>
    <cfRule type="cellIs" priority="1836" operator="equal" aboveAverage="0" equalAverage="0" bottom="0" percent="0" rank="0" text="" dxfId="1834">
      <formula>"в"</formula>
    </cfRule>
    <cfRule type="cellIs" priority="1837" operator="equal" aboveAverage="0" equalAverage="0" bottom="0" percent="0" rank="0" text="" dxfId="1835">
      <formula>"от"</formula>
    </cfRule>
  </conditionalFormatting>
  <conditionalFormatting sqref="S103:T103">
    <cfRule type="cellIs" priority="1838" operator="equal" aboveAverage="0" equalAverage="0" bottom="0" percent="0" rank="0" text="" dxfId="1836">
      <formula>2</formula>
    </cfRule>
    <cfRule type="cellIs" priority="1839" operator="equal" aboveAverage="0" equalAverage="0" bottom="0" percent="0" rank="0" text="" dxfId="1837">
      <formula>"в"</formula>
    </cfRule>
    <cfRule type="cellIs" priority="1840" operator="equal" aboveAverage="0" equalAverage="0" bottom="0" percent="0" rank="0" text="" dxfId="1838">
      <formula>"от"</formula>
    </cfRule>
  </conditionalFormatting>
  <conditionalFormatting sqref="T112:T114">
    <cfRule type="cellIs" priority="1841" operator="equal" aboveAverage="0" equalAverage="0" bottom="0" percent="0" rank="0" text="" dxfId="1839">
      <formula>2</formula>
    </cfRule>
    <cfRule type="cellIs" priority="1842" operator="equal" aboveAverage="0" equalAverage="0" bottom="0" percent="0" rank="0" text="" dxfId="1840">
      <formula>"в"</formula>
    </cfRule>
    <cfRule type="cellIs" priority="1843" operator="equal" aboveAverage="0" equalAverage="0" bottom="0" percent="0" rank="0" text="" dxfId="1841">
      <formula>"от"</formula>
    </cfRule>
  </conditionalFormatting>
  <conditionalFormatting sqref="O103,R103">
    <cfRule type="cellIs" priority="1844" operator="equal" aboveAverage="0" equalAverage="0" bottom="0" percent="0" rank="0" text="" dxfId="1842">
      <formula>2</formula>
    </cfRule>
    <cfRule type="cellIs" priority="1845" operator="equal" aboveAverage="0" equalAverage="0" bottom="0" percent="0" rank="0" text="" dxfId="1843">
      <formula>"в"</formula>
    </cfRule>
    <cfRule type="cellIs" priority="1846" operator="equal" aboveAverage="0" equalAverage="0" bottom="0" percent="0" rank="0" text="" dxfId="1844">
      <formula>"от"</formula>
    </cfRule>
  </conditionalFormatting>
  <conditionalFormatting sqref="U103,X103">
    <cfRule type="cellIs" priority="1847" operator="equal" aboveAverage="0" equalAverage="0" bottom="0" percent="0" rank="0" text="" dxfId="1845">
      <formula>2</formula>
    </cfRule>
    <cfRule type="cellIs" priority="1848" operator="equal" aboveAverage="0" equalAverage="0" bottom="0" percent="0" rank="0" text="" dxfId="1846">
      <formula>"в"</formula>
    </cfRule>
    <cfRule type="cellIs" priority="1849" operator="equal" aboveAverage="0" equalAverage="0" bottom="0" percent="0" rank="0" text="" dxfId="1847">
      <formula>"от"</formula>
    </cfRule>
  </conditionalFormatting>
  <conditionalFormatting sqref="O110">
    <cfRule type="cellIs" priority="1850" operator="equal" aboveAverage="0" equalAverage="0" bottom="0" percent="0" rank="0" text="" dxfId="1848">
      <formula>2</formula>
    </cfRule>
    <cfRule type="cellIs" priority="1851" operator="equal" aboveAverage="0" equalAverage="0" bottom="0" percent="0" rank="0" text="" dxfId="1849">
      <formula>"в"</formula>
    </cfRule>
    <cfRule type="cellIs" priority="1852" operator="equal" aboveAverage="0" equalAverage="0" bottom="0" percent="0" rank="0" text="" dxfId="1850">
      <formula>"от"</formula>
    </cfRule>
  </conditionalFormatting>
  <conditionalFormatting sqref="S109">
    <cfRule type="cellIs" priority="1853" operator="equal" aboveAverage="0" equalAverage="0" bottom="0" percent="0" rank="0" text="" dxfId="1851">
      <formula>2</formula>
    </cfRule>
    <cfRule type="cellIs" priority="1854" operator="equal" aboveAverage="0" equalAverage="0" bottom="0" percent="0" rank="0" text="" dxfId="1852">
      <formula>"в"</formula>
    </cfRule>
    <cfRule type="cellIs" priority="1855" operator="equal" aboveAverage="0" equalAverage="0" bottom="0" percent="0" rank="0" text="" dxfId="1853">
      <formula>"от"</formula>
    </cfRule>
  </conditionalFormatting>
  <conditionalFormatting sqref="AA106,M106">
    <cfRule type="cellIs" priority="1856" operator="equal" aboveAverage="0" equalAverage="0" bottom="0" percent="0" rank="0" text="" dxfId="1854">
      <formula>2</formula>
    </cfRule>
    <cfRule type="cellIs" priority="1857" operator="equal" aboveAverage="0" equalAverage="0" bottom="0" percent="0" rank="0" text="" dxfId="1855">
      <formula>"в"</formula>
    </cfRule>
    <cfRule type="cellIs" priority="1858" operator="equal" aboveAverage="0" equalAverage="0" bottom="0" percent="0" rank="0" text="" dxfId="1856">
      <formula>"от"</formula>
    </cfRule>
  </conditionalFormatting>
  <conditionalFormatting sqref="AE112:AE114,Q112:Q114">
    <cfRule type="cellIs" priority="1859" operator="equal" aboveAverage="0" equalAverage="0" bottom="0" percent="0" rank="0" text="" dxfId="1857">
      <formula>2</formula>
    </cfRule>
    <cfRule type="cellIs" priority="1860" operator="equal" aboveAverage="0" equalAverage="0" bottom="0" percent="0" rank="0" text="" dxfId="1858">
      <formula>"в"</formula>
    </cfRule>
    <cfRule type="cellIs" priority="1861" operator="equal" aboveAverage="0" equalAverage="0" bottom="0" percent="0" rank="0" text="" dxfId="1859">
      <formula>"от"</formula>
    </cfRule>
  </conditionalFormatting>
  <conditionalFormatting sqref="Q102:R102">
    <cfRule type="cellIs" priority="1862" operator="equal" aboveAverage="0" equalAverage="0" bottom="0" percent="0" rank="0" text="" dxfId="1860">
      <formula>"сб"</formula>
    </cfRule>
    <cfRule type="cellIs" priority="1863" operator="equal" aboveAverage="0" equalAverage="0" bottom="0" percent="0" rank="0" text="" dxfId="1861">
      <formula>"вс"</formula>
    </cfRule>
  </conditionalFormatting>
  <conditionalFormatting sqref="I102:K102">
    <cfRule type="cellIs" priority="1864" operator="equal" aboveAverage="0" equalAverage="0" bottom="0" percent="0" rank="0" text="" dxfId="1862">
      <formula>"сб"</formula>
    </cfRule>
    <cfRule type="cellIs" priority="1865" operator="equal" aboveAverage="0" equalAverage="0" bottom="0" percent="0" rank="0" text="" dxfId="1863">
      <formula>"вс"</formula>
    </cfRule>
  </conditionalFormatting>
  <conditionalFormatting sqref="L102:N102">
    <cfRule type="cellIs" priority="1866" operator="equal" aboveAverage="0" equalAverage="0" bottom="0" percent="0" rank="0" text="" dxfId="1864">
      <formula>"сб"</formula>
    </cfRule>
    <cfRule type="cellIs" priority="1867" operator="equal" aboveAverage="0" equalAverage="0" bottom="0" percent="0" rank="0" text="" dxfId="1865">
      <formula>"вс"</formula>
    </cfRule>
  </conditionalFormatting>
  <conditionalFormatting sqref="O102:P102">
    <cfRule type="cellIs" priority="1868" operator="equal" aboveAverage="0" equalAverage="0" bottom="0" percent="0" rank="0" text="" dxfId="1866">
      <formula>"сб"</formula>
    </cfRule>
    <cfRule type="cellIs" priority="1869" operator="equal" aboveAverage="0" equalAverage="0" bottom="0" percent="0" rank="0" text="" dxfId="1867">
      <formula>"вс"</formula>
    </cfRule>
  </conditionalFormatting>
  <conditionalFormatting sqref="P102">
    <cfRule type="cellIs" priority="1870" operator="equal" aboveAverage="0" equalAverage="0" bottom="0" percent="0" rank="0" text="" dxfId="1868">
      <formula>"сб"</formula>
    </cfRule>
    <cfRule type="cellIs" priority="1871" operator="equal" aboveAverage="0" equalAverage="0" bottom="0" percent="0" rank="0" text="" dxfId="1869">
      <formula>"вс"</formula>
    </cfRule>
  </conditionalFormatting>
  <conditionalFormatting sqref="Q102:R102">
    <cfRule type="cellIs" priority="1872" operator="equal" aboveAverage="0" equalAverage="0" bottom="0" percent="0" rank="0" text="" dxfId="1870">
      <formula>"сб"</formula>
    </cfRule>
    <cfRule type="cellIs" priority="1873" operator="equal" aboveAverage="0" equalAverage="0" bottom="0" percent="0" rank="0" text="" dxfId="1871">
      <formula>"вс"</formula>
    </cfRule>
  </conditionalFormatting>
  <conditionalFormatting sqref="AB111:AC111">
    <cfRule type="cellIs" priority="1874" operator="equal" aboveAverage="0" equalAverage="0" bottom="0" percent="0" rank="0" text="" dxfId="1872">
      <formula>2</formula>
    </cfRule>
    <cfRule type="cellIs" priority="1875" operator="equal" aboveAverage="0" equalAverage="0" bottom="0" percent="0" rank="0" text="" dxfId="1873">
      <formula>"в"</formula>
    </cfRule>
    <cfRule type="cellIs" priority="1876" operator="equal" aboveAverage="0" equalAverage="0" bottom="0" percent="0" rank="0" text="" dxfId="1874">
      <formula>"от"</formula>
    </cfRule>
  </conditionalFormatting>
  <conditionalFormatting sqref="G111">
    <cfRule type="cellIs" priority="1877" operator="equal" aboveAverage="0" equalAverage="0" bottom="0" percent="0" rank="0" text="" dxfId="1875">
      <formula>2</formula>
    </cfRule>
    <cfRule type="cellIs" priority="1878" operator="equal" aboveAverage="0" equalAverage="0" bottom="0" percent="0" rank="0" text="" dxfId="1876">
      <formula>"в"</formula>
    </cfRule>
    <cfRule type="cellIs" priority="1879" operator="equal" aboveAverage="0" equalAverage="0" bottom="0" percent="0" rank="0" text="" dxfId="1877">
      <formula>"от"</formula>
    </cfRule>
  </conditionalFormatting>
  <conditionalFormatting sqref="M112:M114">
    <cfRule type="cellIs" priority="1880" operator="equal" aboveAverage="0" equalAverage="0" bottom="0" percent="0" rank="0" text="" dxfId="1878">
      <formula>2</formula>
    </cfRule>
    <cfRule type="cellIs" priority="1881" operator="equal" aboveAverage="0" equalAverage="0" bottom="0" percent="0" rank="0" text="" dxfId="1879">
      <formula>"в"</formula>
    </cfRule>
    <cfRule type="cellIs" priority="1882" operator="equal" aboveAverage="0" equalAverage="0" bottom="0" percent="0" rank="0" text="" dxfId="1880">
      <formula>"от"</formula>
    </cfRule>
  </conditionalFormatting>
  <conditionalFormatting sqref="V108">
    <cfRule type="cellIs" priority="1883" operator="equal" aboveAverage="0" equalAverage="0" bottom="0" percent="0" rank="0" text="" dxfId="1881">
      <formula>2</formula>
    </cfRule>
    <cfRule type="cellIs" priority="1884" operator="equal" aboveAverage="0" equalAverage="0" bottom="0" percent="0" rank="0" text="" dxfId="1882">
      <formula>"в"</formula>
    </cfRule>
    <cfRule type="cellIs" priority="1885" operator="equal" aboveAverage="0" equalAverage="0" bottom="0" percent="0" rank="0" text="" dxfId="1883">
      <formula>"от"</formula>
    </cfRule>
  </conditionalFormatting>
  <conditionalFormatting sqref="AB111:AC111">
    <cfRule type="cellIs" priority="1886" operator="equal" aboveAverage="0" equalAverage="0" bottom="0" percent="0" rank="0" text="" dxfId="1884">
      <formula>2</formula>
    </cfRule>
    <cfRule type="cellIs" priority="1887" operator="equal" aboveAverage="0" equalAverage="0" bottom="0" percent="0" rank="0" text="" dxfId="1885">
      <formula>"в"</formula>
    </cfRule>
    <cfRule type="cellIs" priority="1888" operator="equal" aboveAverage="0" equalAverage="0" bottom="0" percent="0" rank="0" text="" dxfId="1886">
      <formula>"от"</formula>
    </cfRule>
  </conditionalFormatting>
  <conditionalFormatting sqref="S106">
    <cfRule type="cellIs" priority="1889" operator="equal" aboveAverage="0" equalAverage="0" bottom="0" percent="0" rank="0" text="" dxfId="1887">
      <formula>2</formula>
    </cfRule>
    <cfRule type="cellIs" priority="1890" operator="equal" aboveAverage="0" equalAverage="0" bottom="0" percent="0" rank="0" text="" dxfId="1888">
      <formula>"в"</formula>
    </cfRule>
    <cfRule type="cellIs" priority="1891" operator="equal" aboveAverage="0" equalAverage="0" bottom="0" percent="0" rank="0" text="" dxfId="1889">
      <formula>"от"</formula>
    </cfRule>
  </conditionalFormatting>
  <conditionalFormatting sqref="AG106">
    <cfRule type="cellIs" priority="1892" operator="equal" aboveAverage="0" equalAverage="0" bottom="0" percent="0" rank="0" text="" dxfId="1890">
      <formula>2</formula>
    </cfRule>
    <cfRule type="cellIs" priority="1893" operator="equal" aboveAverage="0" equalAverage="0" bottom="0" percent="0" rank="0" text="" dxfId="1891">
      <formula>"в"</formula>
    </cfRule>
    <cfRule type="cellIs" priority="1894" operator="equal" aboveAverage="0" equalAverage="0" bottom="0" percent="0" rank="0" text="" dxfId="1892">
      <formula>"от"</formula>
    </cfRule>
  </conditionalFormatting>
  <conditionalFormatting sqref="P103:Q103">
    <cfRule type="cellIs" priority="1895" operator="equal" aboveAverage="0" equalAverage="0" bottom="0" percent="0" rank="0" text="" dxfId="1893">
      <formula>2</formula>
    </cfRule>
    <cfRule type="cellIs" priority="1896" operator="equal" aboveAverage="0" equalAverage="0" bottom="0" percent="0" rank="0" text="" dxfId="1894">
      <formula>"в"</formula>
    </cfRule>
    <cfRule type="cellIs" priority="1897" operator="equal" aboveAverage="0" equalAverage="0" bottom="0" percent="0" rank="0" text="" dxfId="1895">
      <formula>"от"</formula>
    </cfRule>
  </conditionalFormatting>
  <conditionalFormatting sqref="AF109:AG109">
    <cfRule type="cellIs" priority="1898" operator="equal" aboveAverage="0" equalAverage="0" bottom="0" percent="0" rank="0" text="" dxfId="1896">
      <formula>2</formula>
    </cfRule>
    <cfRule type="cellIs" priority="1899" operator="equal" aboveAverage="0" equalAverage="0" bottom="0" percent="0" rank="0" text="" dxfId="1897">
      <formula>"в"</formula>
    </cfRule>
    <cfRule type="cellIs" priority="1900" operator="equal" aboveAverage="0" equalAverage="0" bottom="0" percent="0" rank="0" text="" dxfId="1898">
      <formula>"от"</formula>
    </cfRule>
  </conditionalFormatting>
  <conditionalFormatting sqref="AE108">
    <cfRule type="cellIs" priority="1901" operator="equal" aboveAverage="0" equalAverage="0" bottom="0" percent="0" rank="0" text="" dxfId="1899">
      <formula>2</formula>
    </cfRule>
    <cfRule type="cellIs" priority="1902" operator="equal" aboveAverage="0" equalAverage="0" bottom="0" percent="0" rank="0" text="" dxfId="1900">
      <formula>"в"</formula>
    </cfRule>
    <cfRule type="cellIs" priority="1903" operator="equal" aboveAverage="0" equalAverage="0" bottom="0" percent="0" rank="0" text="" dxfId="1901">
      <formula>"от"</formula>
    </cfRule>
  </conditionalFormatting>
  <conditionalFormatting sqref="C103:J103">
    <cfRule type="cellIs" priority="1904" operator="equal" aboveAverage="0" equalAverage="0" bottom="0" percent="0" rank="0" text="" dxfId="1902">
      <formula>2</formula>
    </cfRule>
    <cfRule type="cellIs" priority="1905" operator="equal" aboveAverage="0" equalAverage="0" bottom="0" percent="0" rank="0" text="" dxfId="1903">
      <formula>"в"</formula>
    </cfRule>
    <cfRule type="cellIs" priority="1906" operator="equal" aboveAverage="0" equalAverage="0" bottom="0" percent="0" rank="0" text="" dxfId="1904">
      <formula>"от"</formula>
    </cfRule>
  </conditionalFormatting>
  <conditionalFormatting sqref="V103:W103">
    <cfRule type="cellIs" priority="1907" operator="equal" aboveAverage="0" equalAverage="0" bottom="0" percent="0" rank="0" text="" dxfId="1905">
      <formula>2</formula>
    </cfRule>
    <cfRule type="cellIs" priority="1908" operator="equal" aboveAverage="0" equalAverage="0" bottom="0" percent="0" rank="0" text="" dxfId="1906">
      <formula>"в"</formula>
    </cfRule>
    <cfRule type="cellIs" priority="1909" operator="equal" aboveAverage="0" equalAverage="0" bottom="0" percent="0" rank="0" text="" dxfId="1907">
      <formula>"от"</formula>
    </cfRule>
  </conditionalFormatting>
  <conditionalFormatting sqref="AG103,AB103">
    <cfRule type="cellIs" priority="1910" operator="equal" aboveAverage="0" equalAverage="0" bottom="0" percent="0" rank="0" text="" dxfId="1908">
      <formula>2</formula>
    </cfRule>
    <cfRule type="cellIs" priority="1911" operator="equal" aboveAverage="0" equalAverage="0" bottom="0" percent="0" rank="0" text="" dxfId="1909">
      <formula>"в"</formula>
    </cfRule>
    <cfRule type="cellIs" priority="1912" operator="equal" aboveAverage="0" equalAverage="0" bottom="0" percent="0" rank="0" text="" dxfId="1910">
      <formula>"от"</formula>
    </cfRule>
  </conditionalFormatting>
  <conditionalFormatting sqref="E105">
    <cfRule type="cellIs" priority="1913" operator="equal" aboveAverage="0" equalAverage="0" bottom="0" percent="0" rank="0" text="" dxfId="1911">
      <formula>2</formula>
    </cfRule>
    <cfRule type="cellIs" priority="1914" operator="equal" aboveAverage="0" equalAverage="0" bottom="0" percent="0" rank="0" text="" dxfId="1912">
      <formula>"в"</formula>
    </cfRule>
    <cfRule type="cellIs" priority="1915" operator="equal" aboveAverage="0" equalAverage="0" bottom="0" percent="0" rank="0" text="" dxfId="1913">
      <formula>"от"</formula>
    </cfRule>
  </conditionalFormatting>
  <conditionalFormatting sqref="AB112:AC114,AF106,X106,Q106:R106,J106:K106,AG104,N112:P114">
    <cfRule type="cellIs" priority="1916" operator="equal" aboveAverage="0" equalAverage="0" bottom="0" percent="0" rank="0" text="" dxfId="1914">
      <formula>2</formula>
    </cfRule>
    <cfRule type="cellIs" priority="1917" operator="equal" aboveAverage="0" equalAverage="0" bottom="0" percent="0" rank="0" text="" dxfId="1915">
      <formula>"в"</formula>
    </cfRule>
    <cfRule type="cellIs" priority="1918" operator="equal" aboveAverage="0" equalAverage="0" bottom="0" percent="0" rank="0" text="" dxfId="1916">
      <formula>"от"</formula>
    </cfRule>
  </conditionalFormatting>
  <conditionalFormatting sqref="W109:X109,R109">
    <cfRule type="cellIs" priority="1919" operator="equal" aboveAverage="0" equalAverage="0" bottom="0" percent="0" rank="0" text="" dxfId="1917">
      <formula>2</formula>
    </cfRule>
    <cfRule type="cellIs" priority="1920" operator="equal" aboveAverage="0" equalAverage="0" bottom="0" percent="0" rank="0" text="" dxfId="1918">
      <formula>"в"</formula>
    </cfRule>
    <cfRule type="cellIs" priority="1921" operator="equal" aboveAverage="0" equalAverage="0" bottom="0" percent="0" rank="0" text="" dxfId="1919">
      <formula>"от"</formula>
    </cfRule>
  </conditionalFormatting>
  <conditionalFormatting sqref="O111,U111:V111">
    <cfRule type="cellIs" priority="1922" operator="equal" aboveAverage="0" equalAverage="0" bottom="0" percent="0" rank="0" text="" dxfId="1920">
      <formula>2</formula>
    </cfRule>
    <cfRule type="cellIs" priority="1923" operator="equal" aboveAverage="0" equalAverage="0" bottom="0" percent="0" rank="0" text="" dxfId="1921">
      <formula>"в"</formula>
    </cfRule>
    <cfRule type="cellIs" priority="1924" operator="equal" aboveAverage="0" equalAverage="0" bottom="0" percent="0" rank="0" text="" dxfId="1922">
      <formula>"от"</formula>
    </cfRule>
  </conditionalFormatting>
  <conditionalFormatting sqref="AD108">
    <cfRule type="cellIs" priority="1925" operator="equal" aboveAverage="0" equalAverage="0" bottom="0" percent="0" rank="0" text="" dxfId="1923">
      <formula>2</formula>
    </cfRule>
    <cfRule type="cellIs" priority="1926" operator="equal" aboveAverage="0" equalAverage="0" bottom="0" percent="0" rank="0" text="" dxfId="1924">
      <formula>"в"</formula>
    </cfRule>
    <cfRule type="cellIs" priority="1927" operator="equal" aboveAverage="0" equalAverage="0" bottom="0" percent="0" rank="0" text="" dxfId="1925">
      <formula>"от"</formula>
    </cfRule>
  </conditionalFormatting>
  <conditionalFormatting sqref="AD106">
    <cfRule type="cellIs" priority="1928" operator="equal" aboveAverage="0" equalAverage="0" bottom="0" percent="0" rank="0" text="" dxfId="1926">
      <formula>2</formula>
    </cfRule>
    <cfRule type="cellIs" priority="1929" operator="equal" aboveAverage="0" equalAverage="0" bottom="0" percent="0" rank="0" text="" dxfId="1927">
      <formula>"в"</formula>
    </cfRule>
    <cfRule type="cellIs" priority="1930" operator="equal" aboveAverage="0" equalAverage="0" bottom="0" percent="0" rank="0" text="" dxfId="1928">
      <formula>"от"</formula>
    </cfRule>
  </conditionalFormatting>
  <conditionalFormatting sqref="S108:T108">
    <cfRule type="cellIs" priority="1931" operator="equal" aboveAverage="0" equalAverage="0" bottom="0" percent="0" rank="0" text="" dxfId="1929">
      <formula>2</formula>
    </cfRule>
    <cfRule type="cellIs" priority="1932" operator="equal" aboveAverage="0" equalAverage="0" bottom="0" percent="0" rank="0" text="" dxfId="1930">
      <formula>"в"</formula>
    </cfRule>
    <cfRule type="cellIs" priority="1933" operator="equal" aboveAverage="0" equalAverage="0" bottom="0" percent="0" rank="0" text="" dxfId="1931">
      <formula>"от"</formula>
    </cfRule>
  </conditionalFormatting>
  <conditionalFormatting sqref="C107:D107">
    <cfRule type="cellIs" priority="1934" operator="equal" aboveAverage="0" equalAverage="0" bottom="0" percent="0" rank="0" text="" dxfId="1932">
      <formula>2</formula>
    </cfRule>
    <cfRule type="cellIs" priority="1935" operator="equal" aboveAverage="0" equalAverage="0" bottom="0" percent="0" rank="0" text="" dxfId="1933">
      <formula>"в"</formula>
    </cfRule>
    <cfRule type="cellIs" priority="1936" operator="equal" aboveAverage="0" equalAverage="0" bottom="0" percent="0" rank="0" text="" dxfId="1934">
      <formula>"от"</formula>
    </cfRule>
  </conditionalFormatting>
  <conditionalFormatting sqref="G108">
    <cfRule type="cellIs" priority="1937" operator="equal" aboveAverage="0" equalAverage="0" bottom="0" percent="0" rank="0" text="" dxfId="1935">
      <formula>2</formula>
    </cfRule>
    <cfRule type="cellIs" priority="1938" operator="equal" aboveAverage="0" equalAverage="0" bottom="0" percent="0" rank="0" text="" dxfId="1936">
      <formula>"в"</formula>
    </cfRule>
    <cfRule type="cellIs" priority="1939" operator="equal" aboveAverage="0" equalAverage="0" bottom="0" percent="0" rank="0" text="" dxfId="1937">
      <formula>"от"</formula>
    </cfRule>
  </conditionalFormatting>
  <conditionalFormatting sqref="AG105">
    <cfRule type="cellIs" priority="1940" operator="equal" aboveAverage="0" equalAverage="0" bottom="0" percent="0" rank="0" text="" dxfId="1938">
      <formula>2</formula>
    </cfRule>
    <cfRule type="cellIs" priority="1941" operator="equal" aboveAverage="0" equalAverage="0" bottom="0" percent="0" rank="0" text="" dxfId="1939">
      <formula>"в"</formula>
    </cfRule>
    <cfRule type="cellIs" priority="1942" operator="equal" aboveAverage="0" equalAverage="0" bottom="0" percent="0" rank="0" text="" dxfId="1940">
      <formula>"от"</formula>
    </cfRule>
  </conditionalFormatting>
  <conditionalFormatting sqref="F109:F111">
    <cfRule type="cellIs" priority="1943" operator="equal" aboveAverage="0" equalAverage="0" bottom="0" percent="0" rank="0" text="" dxfId="1941">
      <formula>2</formula>
    </cfRule>
    <cfRule type="cellIs" priority="1944" operator="equal" aboveAverage="0" equalAverage="0" bottom="0" percent="0" rank="0" text="" dxfId="1942">
      <formula>"в"</formula>
    </cfRule>
    <cfRule type="cellIs" priority="1945" operator="equal" aboveAverage="0" equalAverage="0" bottom="0" percent="0" rank="0" text="" dxfId="1943">
      <formula>"от"</formula>
    </cfRule>
  </conditionalFormatting>
  <conditionalFormatting sqref="W108">
    <cfRule type="cellIs" priority="1946" operator="equal" aboveAverage="0" equalAverage="0" bottom="0" percent="0" rank="0" text="" dxfId="1944">
      <formula>2</formula>
    </cfRule>
    <cfRule type="cellIs" priority="1947" operator="equal" aboveAverage="0" equalAverage="0" bottom="0" percent="0" rank="0" text="" dxfId="1945">
      <formula>"в"</formula>
    </cfRule>
    <cfRule type="cellIs" priority="1948" operator="equal" aboveAverage="0" equalAverage="0" bottom="0" percent="0" rank="0" text="" dxfId="1946">
      <formula>"от"</formula>
    </cfRule>
  </conditionalFormatting>
  <conditionalFormatting sqref="AB109:AD109">
    <cfRule type="cellIs" priority="1949" operator="equal" aboveAverage="0" equalAverage="0" bottom="0" percent="0" rank="0" text="" dxfId="1947">
      <formula>2</formula>
    </cfRule>
    <cfRule type="cellIs" priority="1950" operator="equal" aboveAverage="0" equalAverage="0" bottom="0" percent="0" rank="0" text="" dxfId="1948">
      <formula>"в"</formula>
    </cfRule>
    <cfRule type="cellIs" priority="1951" operator="equal" aboveAverage="0" equalAverage="0" bottom="0" percent="0" rank="0" text="" dxfId="1949">
      <formula>"от"</formula>
    </cfRule>
  </conditionalFormatting>
  <conditionalFormatting sqref="M108:N108">
    <cfRule type="cellIs" priority="1952" operator="equal" aboveAverage="0" equalAverage="0" bottom="0" percent="0" rank="0" text="" dxfId="1950">
      <formula>2</formula>
    </cfRule>
    <cfRule type="cellIs" priority="1953" operator="equal" aboveAverage="0" equalAverage="0" bottom="0" percent="0" rank="0" text="" dxfId="1951">
      <formula>"в"</formula>
    </cfRule>
    <cfRule type="cellIs" priority="1954" operator="equal" aboveAverage="0" equalAverage="0" bottom="0" percent="0" rank="0" text="" dxfId="1952">
      <formula>"от"</formula>
    </cfRule>
  </conditionalFormatting>
  <conditionalFormatting sqref="Z111">
    <cfRule type="cellIs" priority="1955" operator="equal" aboveAverage="0" equalAverage="0" bottom="0" percent="0" rank="0" text="" dxfId="1953">
      <formula>2</formula>
    </cfRule>
    <cfRule type="cellIs" priority="1956" operator="equal" aboveAverage="0" equalAverage="0" bottom="0" percent="0" rank="0" text="" dxfId="1954">
      <formula>"в"</formula>
    </cfRule>
    <cfRule type="cellIs" priority="1957" operator="equal" aboveAverage="0" equalAverage="0" bottom="0" percent="0" rank="0" text="" dxfId="1955">
      <formula>"от"</formula>
    </cfRule>
  </conditionalFormatting>
  <conditionalFormatting sqref="U109:V109">
    <cfRule type="cellIs" priority="1958" operator="equal" aboveAverage="0" equalAverage="0" bottom="0" percent="0" rank="0" text="" dxfId="1956">
      <formula>2</formula>
    </cfRule>
    <cfRule type="cellIs" priority="1959" operator="equal" aboveAverage="0" equalAverage="0" bottom="0" percent="0" rank="0" text="" dxfId="1957">
      <formula>"в"</formula>
    </cfRule>
    <cfRule type="cellIs" priority="1960" operator="equal" aboveAverage="0" equalAverage="0" bottom="0" percent="0" rank="0" text="" dxfId="1958">
      <formula>"от"</formula>
    </cfRule>
  </conditionalFormatting>
  <conditionalFormatting sqref="AB108:AC108">
    <cfRule type="cellIs" priority="1961" operator="equal" aboveAverage="0" equalAverage="0" bottom="0" percent="0" rank="0" text="" dxfId="1959">
      <formula>2</formula>
    </cfRule>
    <cfRule type="cellIs" priority="1962" operator="equal" aboveAverage="0" equalAverage="0" bottom="0" percent="0" rank="0" text="" dxfId="1960">
      <formula>"в"</formula>
    </cfRule>
    <cfRule type="cellIs" priority="1963" operator="equal" aboveAverage="0" equalAverage="0" bottom="0" percent="0" rank="0" text="" dxfId="1961">
      <formula>"от"</formula>
    </cfRule>
  </conditionalFormatting>
  <conditionalFormatting sqref="K109:L109">
    <cfRule type="cellIs" priority="1964" operator="equal" aboveAverage="0" equalAverage="0" bottom="0" percent="0" rank="0" text="" dxfId="1962">
      <formula>2</formula>
    </cfRule>
    <cfRule type="cellIs" priority="1965" operator="equal" aboveAverage="0" equalAverage="0" bottom="0" percent="0" rank="0" text="" dxfId="1963">
      <formula>"в"</formula>
    </cfRule>
    <cfRule type="cellIs" priority="1966" operator="equal" aboveAverage="0" equalAverage="0" bottom="0" percent="0" rank="0" text="" dxfId="1964">
      <formula>"от"</formula>
    </cfRule>
  </conditionalFormatting>
  <conditionalFormatting sqref="S111:T111">
    <cfRule type="cellIs" priority="1967" operator="equal" aboveAverage="0" equalAverage="0" bottom="0" percent="0" rank="0" text="" dxfId="1965">
      <formula>2</formula>
    </cfRule>
    <cfRule type="cellIs" priority="1968" operator="equal" aboveAverage="0" equalAverage="0" bottom="0" percent="0" rank="0" text="" dxfId="1966">
      <formula>"в"</formula>
    </cfRule>
    <cfRule type="cellIs" priority="1969" operator="equal" aboveAverage="0" equalAverage="0" bottom="0" percent="0" rank="0" text="" dxfId="1967">
      <formula>"от"</formula>
    </cfRule>
  </conditionalFormatting>
  <conditionalFormatting sqref="R110">
    <cfRule type="cellIs" priority="1970" operator="equal" aboveAverage="0" equalAverage="0" bottom="0" percent="0" rank="0" text="" dxfId="1968">
      <formula>2</formula>
    </cfRule>
    <cfRule type="cellIs" priority="1971" operator="equal" aboveAverage="0" equalAverage="0" bottom="0" percent="0" rank="0" text="" dxfId="1969">
      <formula>"в"</formula>
    </cfRule>
    <cfRule type="cellIs" priority="1972" operator="equal" aboveAverage="0" equalAverage="0" bottom="0" percent="0" rank="0" text="" dxfId="1970">
      <formula>"от"</formula>
    </cfRule>
  </conditionalFormatting>
  <conditionalFormatting sqref="J110">
    <cfRule type="cellIs" priority="1973" operator="equal" aboveAverage="0" equalAverage="0" bottom="0" percent="0" rank="0" text="" dxfId="1971">
      <formula>2</formula>
    </cfRule>
    <cfRule type="cellIs" priority="1974" operator="equal" aboveAverage="0" equalAverage="0" bottom="0" percent="0" rank="0" text="" dxfId="1972">
      <formula>"в"</formula>
    </cfRule>
    <cfRule type="cellIs" priority="1975" operator="equal" aboveAverage="0" equalAverage="0" bottom="0" percent="0" rank="0" text="" dxfId="1973">
      <formula>"от"</formula>
    </cfRule>
  </conditionalFormatting>
  <conditionalFormatting sqref="AG110">
    <cfRule type="cellIs" priority="1976" operator="equal" aboveAverage="0" equalAverage="0" bottom="0" percent="0" rank="0" text="" dxfId="1974">
      <formula>2</formula>
    </cfRule>
    <cfRule type="cellIs" priority="1977" operator="equal" aboveAverage="0" equalAverage="0" bottom="0" percent="0" rank="0" text="" dxfId="1975">
      <formula>"в"</formula>
    </cfRule>
    <cfRule type="cellIs" priority="1978" operator="equal" aboveAverage="0" equalAverage="0" bottom="0" percent="0" rank="0" text="" dxfId="1976">
      <formula>"от"</formula>
    </cfRule>
  </conditionalFormatting>
  <conditionalFormatting sqref="AF111">
    <cfRule type="cellIs" priority="1979" operator="equal" aboveAverage="0" equalAverage="0" bottom="0" percent="0" rank="0" text="" dxfId="1977">
      <formula>2</formula>
    </cfRule>
    <cfRule type="cellIs" priority="1980" operator="equal" aboveAverage="0" equalAverage="0" bottom="0" percent="0" rank="0" text="" dxfId="1978">
      <formula>"в"</formula>
    </cfRule>
    <cfRule type="cellIs" priority="1981" operator="equal" aboveAverage="0" equalAverage="0" bottom="0" percent="0" rank="0" text="" dxfId="1979">
      <formula>"от"</formula>
    </cfRule>
  </conditionalFormatting>
  <conditionalFormatting sqref="G112:G114">
    <cfRule type="cellIs" priority="1982" operator="equal" aboveAverage="0" equalAverage="0" bottom="0" percent="0" rank="0" text="" dxfId="1980">
      <formula>2</formula>
    </cfRule>
    <cfRule type="cellIs" priority="1983" operator="equal" aboveAverage="0" equalAverage="0" bottom="0" percent="0" rank="0" text="" dxfId="1981">
      <formula>"в"</formula>
    </cfRule>
    <cfRule type="cellIs" priority="1984" operator="equal" aboveAverage="0" equalAverage="0" bottom="0" percent="0" rank="0" text="" dxfId="1982">
      <formula>"от"</formula>
    </cfRule>
  </conditionalFormatting>
  <conditionalFormatting sqref="AD112:AD114">
    <cfRule type="cellIs" priority="1985" operator="equal" aboveAverage="0" equalAverage="0" bottom="0" percent="0" rank="0" text="" dxfId="1983">
      <formula>2</formula>
    </cfRule>
    <cfRule type="cellIs" priority="1986" operator="equal" aboveAverage="0" equalAverage="0" bottom="0" percent="0" rank="0" text="" dxfId="1984">
      <formula>"в"</formula>
    </cfRule>
    <cfRule type="cellIs" priority="1987" operator="equal" aboveAverage="0" equalAverage="0" bottom="0" percent="0" rank="0" text="" dxfId="1985">
      <formula>"от"</formula>
    </cfRule>
  </conditionalFormatting>
  <conditionalFormatting sqref="Y108">
    <cfRule type="cellIs" priority="1988" operator="equal" aboveAverage="0" equalAverage="0" bottom="0" percent="0" rank="0" text="" dxfId="1986">
      <formula>2</formula>
    </cfRule>
    <cfRule type="cellIs" priority="1989" operator="equal" aboveAverage="0" equalAverage="0" bottom="0" percent="0" rank="0" text="" dxfId="1987">
      <formula>"в"</formula>
    </cfRule>
    <cfRule type="cellIs" priority="1990" operator="equal" aboveAverage="0" equalAverage="0" bottom="0" percent="0" rank="0" text="" dxfId="1988">
      <formula>"от"</formula>
    </cfRule>
  </conditionalFormatting>
  <conditionalFormatting sqref="AG108">
    <cfRule type="cellIs" priority="1991" operator="equal" aboveAverage="0" equalAverage="0" bottom="0" percent="0" rank="0" text="" dxfId="1989">
      <formula>2</formula>
    </cfRule>
    <cfRule type="cellIs" priority="1992" operator="equal" aboveAverage="0" equalAverage="0" bottom="0" percent="0" rank="0" text="" dxfId="1990">
      <formula>"в"</formula>
    </cfRule>
    <cfRule type="cellIs" priority="1993" operator="equal" aboveAverage="0" equalAverage="0" bottom="0" percent="0" rank="0" text="" dxfId="1991">
      <formula>"от"</formula>
    </cfRule>
  </conditionalFormatting>
  <conditionalFormatting sqref="AA109">
    <cfRule type="cellIs" priority="1994" operator="equal" aboveAverage="0" equalAverage="0" bottom="0" percent="0" rank="0" text="" dxfId="1992">
      <formula>2</formula>
    </cfRule>
    <cfRule type="cellIs" priority="1995" operator="equal" aboveAverage="0" equalAverage="0" bottom="0" percent="0" rank="0" text="" dxfId="1993">
      <formula>"в"</formula>
    </cfRule>
    <cfRule type="cellIs" priority="1996" operator="equal" aboveAverage="0" equalAverage="0" bottom="0" percent="0" rank="0" text="" dxfId="1994">
      <formula>"от"</formula>
    </cfRule>
  </conditionalFormatting>
  <conditionalFormatting sqref="F108">
    <cfRule type="cellIs" priority="1997" operator="equal" aboveAverage="0" equalAverage="0" bottom="0" percent="0" rank="0" text="" dxfId="1995">
      <formula>2</formula>
    </cfRule>
    <cfRule type="cellIs" priority="1998" operator="equal" aboveAverage="0" equalAverage="0" bottom="0" percent="0" rank="0" text="" dxfId="1996">
      <formula>"в"</formula>
    </cfRule>
    <cfRule type="cellIs" priority="1999" operator="equal" aboveAverage="0" equalAverage="0" bottom="0" percent="0" rank="0" text="" dxfId="1997">
      <formula>"от"</formula>
    </cfRule>
  </conditionalFormatting>
  <conditionalFormatting sqref="X108">
    <cfRule type="cellIs" priority="2000" operator="equal" aboveAverage="0" equalAverage="0" bottom="0" percent="0" rank="0" text="" dxfId="1998">
      <formula>2</formula>
    </cfRule>
    <cfRule type="cellIs" priority="2001" operator="equal" aboveAverage="0" equalAverage="0" bottom="0" percent="0" rank="0" text="" dxfId="1999">
      <formula>"в"</formula>
    </cfRule>
    <cfRule type="cellIs" priority="2002" operator="equal" aboveAverage="0" equalAverage="0" bottom="0" percent="0" rank="0" text="" dxfId="2000">
      <formula>"от"</formula>
    </cfRule>
  </conditionalFormatting>
  <conditionalFormatting sqref="X108">
    <cfRule type="cellIs" priority="2003" operator="equal" aboveAverage="0" equalAverage="0" bottom="0" percent="0" rank="0" text="" dxfId="2001">
      <formula>2</formula>
    </cfRule>
    <cfRule type="cellIs" priority="2004" operator="equal" aboveAverage="0" equalAverage="0" bottom="0" percent="0" rank="0" text="" dxfId="2002">
      <formula>"в"</formula>
    </cfRule>
    <cfRule type="cellIs" priority="2005" operator="equal" aboveAverage="0" equalAverage="0" bottom="0" percent="0" rank="0" text="" dxfId="2003">
      <formula>"от"</formula>
    </cfRule>
  </conditionalFormatting>
  <conditionalFormatting sqref="N111">
    <cfRule type="cellIs" priority="2006" operator="equal" aboveAverage="0" equalAverage="0" bottom="0" percent="0" rank="0" text="" dxfId="2004">
      <formula>2</formula>
    </cfRule>
    <cfRule type="cellIs" priority="2007" operator="equal" aboveAverage="0" equalAverage="0" bottom="0" percent="0" rank="0" text="" dxfId="2005">
      <formula>"в"</formula>
    </cfRule>
    <cfRule type="cellIs" priority="2008" operator="equal" aboveAverage="0" equalAverage="0" bottom="0" percent="0" rank="0" text="" dxfId="2006">
      <formula>"от"</formula>
    </cfRule>
  </conditionalFormatting>
  <conditionalFormatting sqref="U112:U114">
    <cfRule type="cellIs" priority="2009" operator="equal" aboveAverage="0" equalAverage="0" bottom="0" percent="0" rank="0" text="" dxfId="2007">
      <formula>2</formula>
    </cfRule>
    <cfRule type="cellIs" priority="2010" operator="equal" aboveAverage="0" equalAverage="0" bottom="0" percent="0" rank="0" text="" dxfId="2008">
      <formula>"в"</formula>
    </cfRule>
    <cfRule type="cellIs" priority="2011" operator="equal" aboveAverage="0" equalAverage="0" bottom="0" percent="0" rank="0" text="" dxfId="2009">
      <formula>"от"</formula>
    </cfRule>
  </conditionalFormatting>
  <conditionalFormatting sqref="H107">
    <cfRule type="cellIs" priority="2012" operator="equal" aboveAverage="0" equalAverage="0" bottom="0" percent="0" rank="0" text="" dxfId="2010">
      <formula>2</formula>
    </cfRule>
    <cfRule type="cellIs" priority="2013" operator="equal" aboveAverage="0" equalAverage="0" bottom="0" percent="0" rank="0" text="" dxfId="2011">
      <formula>"в"</formula>
    </cfRule>
    <cfRule type="cellIs" priority="2014" operator="equal" aboveAverage="0" equalAverage="0" bottom="0" percent="0" rank="0" text="" dxfId="2012">
      <formula>"от"</formula>
    </cfRule>
  </conditionalFormatting>
  <conditionalFormatting sqref="O107">
    <cfRule type="cellIs" priority="2015" operator="equal" aboveAverage="0" equalAverage="0" bottom="0" percent="0" rank="0" text="" dxfId="2013">
      <formula>2</formula>
    </cfRule>
    <cfRule type="cellIs" priority="2016" operator="equal" aboveAverage="0" equalAverage="0" bottom="0" percent="0" rank="0" text="" dxfId="2014">
      <formula>"в"</formula>
    </cfRule>
    <cfRule type="cellIs" priority="2017" operator="equal" aboveAverage="0" equalAverage="0" bottom="0" percent="0" rank="0" text="" dxfId="2015">
      <formula>"от"</formula>
    </cfRule>
  </conditionalFormatting>
  <conditionalFormatting sqref="Z107">
    <cfRule type="cellIs" priority="2018" operator="equal" aboveAverage="0" equalAverage="0" bottom="0" percent="0" rank="0" text="" dxfId="2016">
      <formula>2</formula>
    </cfRule>
    <cfRule type="cellIs" priority="2019" operator="equal" aboveAverage="0" equalAverage="0" bottom="0" percent="0" rank="0" text="" dxfId="2017">
      <formula>"в"</formula>
    </cfRule>
    <cfRule type="cellIs" priority="2020" operator="equal" aboveAverage="0" equalAverage="0" bottom="0" percent="0" rank="0" text="" dxfId="2018">
      <formula>"от"</formula>
    </cfRule>
  </conditionalFormatting>
  <conditionalFormatting sqref="I107">
    <cfRule type="cellIs" priority="2021" operator="equal" aboveAverage="0" equalAverage="0" bottom="0" percent="0" rank="0" text="" dxfId="2019">
      <formula>2</formula>
    </cfRule>
    <cfRule type="cellIs" priority="2022" operator="equal" aboveAverage="0" equalAverage="0" bottom="0" percent="0" rank="0" text="" dxfId="2020">
      <formula>"в"</formula>
    </cfRule>
    <cfRule type="cellIs" priority="2023" operator="equal" aboveAverage="0" equalAverage="0" bottom="0" percent="0" rank="0" text="" dxfId="2021">
      <formula>"от"</formula>
    </cfRule>
  </conditionalFormatting>
  <conditionalFormatting sqref="L107">
    <cfRule type="cellIs" priority="2024" operator="equal" aboveAverage="0" equalAverage="0" bottom="0" percent="0" rank="0" text="" dxfId="2022">
      <formula>2</formula>
    </cfRule>
    <cfRule type="cellIs" priority="2025" operator="equal" aboveAverage="0" equalAverage="0" bottom="0" percent="0" rank="0" text="" dxfId="2023">
      <formula>"в"</formula>
    </cfRule>
    <cfRule type="cellIs" priority="2026" operator="equal" aboveAverage="0" equalAverage="0" bottom="0" percent="0" rank="0" text="" dxfId="2024">
      <formula>"от"</formula>
    </cfRule>
  </conditionalFormatting>
  <conditionalFormatting sqref="AE107:AF107,X107:Y107,J107:K107">
    <cfRule type="cellIs" priority="2027" operator="equal" aboveAverage="0" equalAverage="0" bottom="0" percent="0" rank="0" text="" dxfId="2025">
      <formula>2</formula>
    </cfRule>
    <cfRule type="cellIs" priority="2028" operator="equal" aboveAverage="0" equalAverage="0" bottom="0" percent="0" rank="0" text="" dxfId="2026">
      <formula>"в"</formula>
    </cfRule>
    <cfRule type="cellIs" priority="2029" operator="equal" aboveAverage="0" equalAverage="0" bottom="0" percent="0" rank="0" text="" dxfId="2027">
      <formula>"от"</formula>
    </cfRule>
  </conditionalFormatting>
  <conditionalFormatting sqref="AA107,T107:U107">
    <cfRule type="cellIs" priority="2030" operator="equal" aboveAverage="0" equalAverage="0" bottom="0" percent="0" rank="0" text="" dxfId="2028">
      <formula>2</formula>
    </cfRule>
    <cfRule type="cellIs" priority="2031" operator="equal" aboveAverage="0" equalAverage="0" bottom="0" percent="0" rank="0" text="" dxfId="2029">
      <formula>"в"</formula>
    </cfRule>
    <cfRule type="cellIs" priority="2032" operator="equal" aboveAverage="0" equalAverage="0" bottom="0" percent="0" rank="0" text="" dxfId="2030">
      <formula>"от"</formula>
    </cfRule>
  </conditionalFormatting>
  <conditionalFormatting sqref="AG107">
    <cfRule type="cellIs" priority="2033" operator="equal" aboveAverage="0" equalAverage="0" bottom="0" percent="0" rank="0" text="" dxfId="2031">
      <formula>2</formula>
    </cfRule>
    <cfRule type="cellIs" priority="2034" operator="equal" aboveAverage="0" equalAverage="0" bottom="0" percent="0" rank="0" text="" dxfId="2032">
      <formula>"в"</formula>
    </cfRule>
    <cfRule type="cellIs" priority="2035" operator="equal" aboveAverage="0" equalAverage="0" bottom="0" percent="0" rank="0" text="" dxfId="2033">
      <formula>"от"</formula>
    </cfRule>
  </conditionalFormatting>
  <conditionalFormatting sqref="S107">
    <cfRule type="cellIs" priority="2036" operator="equal" aboveAverage="0" equalAverage="0" bottom="0" percent="0" rank="0" text="" dxfId="2034">
      <formula>2</formula>
    </cfRule>
    <cfRule type="cellIs" priority="2037" operator="equal" aboveAverage="0" equalAverage="0" bottom="0" percent="0" rank="0" text="" dxfId="2035">
      <formula>"в"</formula>
    </cfRule>
    <cfRule type="cellIs" priority="2038" operator="equal" aboveAverage="0" equalAverage="0" bottom="0" percent="0" rank="0" text="" dxfId="2036">
      <formula>"от"</formula>
    </cfRule>
  </conditionalFormatting>
  <conditionalFormatting sqref="AI107">
    <cfRule type="cellIs" priority="2039" operator="equal" aboveAverage="0" equalAverage="0" bottom="0" percent="0" rank="0" text="" dxfId="2037">
      <formula>2</formula>
    </cfRule>
    <cfRule type="cellIs" priority="2040" operator="equal" aboveAverage="0" equalAverage="0" bottom="0" percent="0" rank="0" text="" dxfId="2038">
      <formula>"в"</formula>
    </cfRule>
    <cfRule type="cellIs" priority="2041" operator="equal" aboveAverage="0" equalAverage="0" bottom="0" percent="0" rank="0" text="" dxfId="2039">
      <formula>"от"</formula>
    </cfRule>
  </conditionalFormatting>
  <conditionalFormatting sqref="O108:P109,Q109">
    <cfRule type="cellIs" priority="2042" operator="equal" aboveAverage="0" equalAverage="0" bottom="0" percent="0" rank="0" text="" dxfId="2040">
      <formula>2</formula>
    </cfRule>
    <cfRule type="cellIs" priority="2043" operator="equal" aboveAverage="0" equalAverage="0" bottom="0" percent="0" rank="0" text="" dxfId="2041">
      <formula>"в"</formula>
    </cfRule>
    <cfRule type="cellIs" priority="2044" operator="equal" aboveAverage="0" equalAverage="0" bottom="0" percent="0" rank="0" text="" dxfId="2042">
      <formula>"от"</formula>
    </cfRule>
  </conditionalFormatting>
  <conditionalFormatting sqref="Q111:R111">
    <cfRule type="cellIs" priority="2045" operator="equal" aboveAverage="0" equalAverage="0" bottom="0" percent="0" rank="0" text="" dxfId="2043">
      <formula>2</formula>
    </cfRule>
    <cfRule type="cellIs" priority="2046" operator="equal" aboveAverage="0" equalAverage="0" bottom="0" percent="0" rank="0" text="" dxfId="2044">
      <formula>"в"</formula>
    </cfRule>
    <cfRule type="cellIs" priority="2047" operator="equal" aboveAverage="0" equalAverage="0" bottom="0" percent="0" rank="0" text="" dxfId="2045">
      <formula>"от"</formula>
    </cfRule>
  </conditionalFormatting>
  <conditionalFormatting sqref="I109:J109,W107,U106:V106,N106:O106,AE105:AF105,X105:Y105,Q105:R105,J105:K105,C105:D105,AC104:AD104,V104:W104,O104:P104,H104:I104,J108">
    <cfRule type="cellIs" priority="2048" operator="equal" aboveAverage="0" equalAverage="0" bottom="0" percent="0" rank="0" text="" dxfId="2046">
      <formula>2</formula>
    </cfRule>
    <cfRule type="cellIs" priority="2049" operator="equal" aboveAverage="0" equalAverage="0" bottom="0" percent="0" rank="0" text="" dxfId="2047">
      <formula>"в"</formula>
    </cfRule>
    <cfRule type="cellIs" priority="2050" operator="equal" aboveAverage="0" equalAverage="0" bottom="0" percent="0" rank="0" text="" dxfId="2048">
      <formula>"от"</formula>
    </cfRule>
  </conditionalFormatting>
  <conditionalFormatting sqref="AD111">
    <cfRule type="cellIs" priority="2051" operator="equal" aboveAverage="0" equalAverage="0" bottom="0" percent="0" rank="0" text="" dxfId="2049">
      <formula>2</formula>
    </cfRule>
    <cfRule type="cellIs" priority="2052" operator="equal" aboveAverage="0" equalAverage="0" bottom="0" percent="0" rank="0" text="" dxfId="2050">
      <formula>"в"</formula>
    </cfRule>
    <cfRule type="cellIs" priority="2053" operator="equal" aboveAverage="0" equalAverage="0" bottom="0" percent="0" rank="0" text="" dxfId="2051">
      <formula>"от"</formula>
    </cfRule>
  </conditionalFormatting>
  <conditionalFormatting sqref="AF112:AF114,Y112:Z114,R112:S114,K112:L114,D112:E114">
    <cfRule type="cellIs" priority="2054" operator="equal" aboveAverage="0" equalAverage="0" bottom="0" percent="0" rank="0" text="" dxfId="2052">
      <formula>2</formula>
    </cfRule>
    <cfRule type="cellIs" priority="2055" operator="equal" aboveAverage="0" equalAverage="0" bottom="0" percent="0" rank="0" text="" dxfId="2053">
      <formula>"в"</formula>
    </cfRule>
    <cfRule type="cellIs" priority="2056" operator="equal" aboveAverage="0" equalAverage="0" bottom="0" percent="0" rank="0" text="" dxfId="2054">
      <formula>"от"</formula>
    </cfRule>
  </conditionalFormatting>
  <conditionalFormatting sqref="J111:K111">
    <cfRule type="cellIs" priority="2057" operator="equal" aboveAverage="0" equalAverage="0" bottom="0" percent="0" rank="0" text="" dxfId="2055">
      <formula>2</formula>
    </cfRule>
    <cfRule type="cellIs" priority="2058" operator="equal" aboveAverage="0" equalAverage="0" bottom="0" percent="0" rank="0" text="" dxfId="2056">
      <formula>"в"</formula>
    </cfRule>
    <cfRule type="cellIs" priority="2059" operator="equal" aboveAverage="0" equalAverage="0" bottom="0" percent="0" rank="0" text="" dxfId="2057">
      <formula>"от"</formula>
    </cfRule>
  </conditionalFormatting>
  <conditionalFormatting sqref="G110">
    <cfRule type="cellIs" priority="2060" operator="equal" aboveAverage="0" equalAverage="0" bottom="0" percent="0" rank="0" text="" dxfId="2058">
      <formula>2</formula>
    </cfRule>
    <cfRule type="cellIs" priority="2061" operator="equal" aboveAverage="0" equalAverage="0" bottom="0" percent="0" rank="0" text="" dxfId="2059">
      <formula>"в"</formula>
    </cfRule>
    <cfRule type="cellIs" priority="2062" operator="equal" aboveAverage="0" equalAverage="0" bottom="0" percent="0" rank="0" text="" dxfId="2060">
      <formula>"от"</formula>
    </cfRule>
  </conditionalFormatting>
  <conditionalFormatting sqref="C108">
    <cfRule type="cellIs" priority="2063" operator="equal" aboveAverage="0" equalAverage="0" bottom="0" percent="0" rank="0" text="" dxfId="2061">
      <formula>2</formula>
    </cfRule>
    <cfRule type="cellIs" priority="2064" operator="equal" aboveAverage="0" equalAverage="0" bottom="0" percent="0" rank="0" text="" dxfId="2062">
      <formula>"в"</formula>
    </cfRule>
    <cfRule type="cellIs" priority="2065" operator="equal" aboveAverage="0" equalAverage="0" bottom="0" percent="0" rank="0" text="" dxfId="2063">
      <formula>"от"</formula>
    </cfRule>
  </conditionalFormatting>
  <conditionalFormatting sqref="E109">
    <cfRule type="cellIs" priority="2066" operator="equal" aboveAverage="0" equalAverage="0" bottom="0" percent="0" rank="0" text="" dxfId="2064">
      <formula>2</formula>
    </cfRule>
    <cfRule type="cellIs" priority="2067" operator="equal" aboveAverage="0" equalAverage="0" bottom="0" percent="0" rank="0" text="" dxfId="2065">
      <formula>"в"</formula>
    </cfRule>
    <cfRule type="cellIs" priority="2068" operator="equal" aboveAverage="0" equalAverage="0" bottom="0" percent="0" rank="0" text="" dxfId="2066">
      <formula>"от"</formula>
    </cfRule>
  </conditionalFormatting>
  <conditionalFormatting sqref="H108:I108">
    <cfRule type="cellIs" priority="2069" operator="equal" aboveAverage="0" equalAverage="0" bottom="0" percent="0" rank="0" text="" dxfId="2067">
      <formula>2</formula>
    </cfRule>
    <cfRule type="cellIs" priority="2070" operator="equal" aboveAverage="0" equalAverage="0" bottom="0" percent="0" rank="0" text="" dxfId="2068">
      <formula>"в"</formula>
    </cfRule>
    <cfRule type="cellIs" priority="2071" operator="equal" aboveAverage="0" equalAverage="0" bottom="0" percent="0" rank="0" text="" dxfId="2069">
      <formula>"от"</formula>
    </cfRule>
  </conditionalFormatting>
  <conditionalFormatting sqref="M107:N107">
    <cfRule type="cellIs" priority="2072" operator="equal" aboveAverage="0" equalAverage="0" bottom="0" percent="0" rank="0" text="" dxfId="2070">
      <formula>2</formula>
    </cfRule>
    <cfRule type="cellIs" priority="2073" operator="equal" aboveAverage="0" equalAverage="0" bottom="0" percent="0" rank="0" text="" dxfId="2071">
      <formula>"в"</formula>
    </cfRule>
    <cfRule type="cellIs" priority="2074" operator="equal" aboveAverage="0" equalAverage="0" bottom="0" percent="0" rank="0" text="" dxfId="2072">
      <formula>"от"</formula>
    </cfRule>
  </conditionalFormatting>
  <conditionalFormatting sqref="V107">
    <cfRule type="cellIs" priority="2075" operator="equal" aboveAverage="0" equalAverage="0" bottom="0" percent="0" rank="0" text="" dxfId="2073">
      <formula>2</formula>
    </cfRule>
    <cfRule type="cellIs" priority="2076" operator="equal" aboveAverage="0" equalAverage="0" bottom="0" percent="0" rank="0" text="" dxfId="2074">
      <formula>"в"</formula>
    </cfRule>
    <cfRule type="cellIs" priority="2077" operator="equal" aboveAverage="0" equalAverage="0" bottom="0" percent="0" rank="0" text="" dxfId="2075">
      <formula>"от"</formula>
    </cfRule>
  </conditionalFormatting>
  <conditionalFormatting sqref="Q107">
    <cfRule type="cellIs" priority="2078" operator="equal" aboveAverage="0" equalAverage="0" bottom="0" percent="0" rank="0" text="" dxfId="2076">
      <formula>2</formula>
    </cfRule>
    <cfRule type="cellIs" priority="2079" operator="equal" aboveAverage="0" equalAverage="0" bottom="0" percent="0" rank="0" text="" dxfId="2077">
      <formula>"в"</formula>
    </cfRule>
    <cfRule type="cellIs" priority="2080" operator="equal" aboveAverage="0" equalAverage="0" bottom="0" percent="0" rank="0" text="" dxfId="2078">
      <formula>"от"</formula>
    </cfRule>
  </conditionalFormatting>
  <conditionalFormatting sqref="AC107:AD107">
    <cfRule type="cellIs" priority="2081" operator="equal" aboveAverage="0" equalAverage="0" bottom="0" percent="0" rank="0" text="" dxfId="2079">
      <formula>2</formula>
    </cfRule>
    <cfRule type="cellIs" priority="2082" operator="equal" aboveAverage="0" equalAverage="0" bottom="0" percent="0" rank="0" text="" dxfId="2080">
      <formula>"в"</formula>
    </cfRule>
    <cfRule type="cellIs" priority="2083" operator="equal" aboveAverage="0" equalAverage="0" bottom="0" percent="0" rank="0" text="" dxfId="2081">
      <formula>"от"</formula>
    </cfRule>
  </conditionalFormatting>
  <conditionalFormatting sqref="U108">
    <cfRule type="cellIs" priority="2084" operator="equal" aboveAverage="0" equalAverage="0" bottom="0" percent="0" rank="0" text="" dxfId="2082">
      <formula>2</formula>
    </cfRule>
    <cfRule type="cellIs" priority="2085" operator="equal" aboveAverage="0" equalAverage="0" bottom="0" percent="0" rank="0" text="" dxfId="2083">
      <formula>"в"</formula>
    </cfRule>
    <cfRule type="cellIs" priority="2086" operator="equal" aboveAverage="0" equalAverage="0" bottom="0" percent="0" rank="0" text="" dxfId="2084">
      <formula>"от"</formula>
    </cfRule>
  </conditionalFormatting>
  <conditionalFormatting sqref="Z108:AA108">
    <cfRule type="cellIs" priority="2087" operator="equal" aboveAverage="0" equalAverage="0" bottom="0" percent="0" rank="0" text="" dxfId="2085">
      <formula>2</formula>
    </cfRule>
    <cfRule type="cellIs" priority="2088" operator="equal" aboveAverage="0" equalAverage="0" bottom="0" percent="0" rank="0" text="" dxfId="2086">
      <formula>"в"</formula>
    </cfRule>
    <cfRule type="cellIs" priority="2089" operator="equal" aboveAverage="0" equalAverage="0" bottom="0" percent="0" rank="0" text="" dxfId="2087">
      <formula>"от"</formula>
    </cfRule>
  </conditionalFormatting>
  <conditionalFormatting sqref="AF108">
    <cfRule type="cellIs" priority="2090" operator="equal" aboveAverage="0" equalAverage="0" bottom="0" percent="0" rank="0" text="" dxfId="2088">
      <formula>2</formula>
    </cfRule>
    <cfRule type="cellIs" priority="2091" operator="equal" aboveAverage="0" equalAverage="0" bottom="0" percent="0" rank="0" text="" dxfId="2089">
      <formula>"в"</formula>
    </cfRule>
    <cfRule type="cellIs" priority="2092" operator="equal" aboveAverage="0" equalAverage="0" bottom="0" percent="0" rank="0" text="" dxfId="2090">
      <formula>"от"</formula>
    </cfRule>
  </conditionalFormatting>
  <conditionalFormatting sqref="D111">
    <cfRule type="cellIs" priority="2093" operator="equal" aboveAverage="0" equalAverage="0" bottom="0" percent="0" rank="0" text="" dxfId="2091">
      <formula>2</formula>
    </cfRule>
    <cfRule type="cellIs" priority="2094" operator="equal" aboveAverage="0" equalAverage="0" bottom="0" percent="0" rank="0" text="" dxfId="2092">
      <formula>"в"</formula>
    </cfRule>
    <cfRule type="cellIs" priority="2095" operator="equal" aboveAverage="0" equalAverage="0" bottom="0" percent="0" rank="0" text="" dxfId="2093">
      <formula>"от"</formula>
    </cfRule>
  </conditionalFormatting>
  <conditionalFormatting sqref="Q110">
    <cfRule type="cellIs" priority="2096" operator="equal" aboveAverage="0" equalAverage="0" bottom="0" percent="0" rank="0" text="" dxfId="2094">
      <formula>2</formula>
    </cfRule>
    <cfRule type="cellIs" priority="2097" operator="equal" aboveAverage="0" equalAverage="0" bottom="0" percent="0" rank="0" text="" dxfId="2095">
      <formula>"в"</formula>
    </cfRule>
    <cfRule type="cellIs" priority="2098" operator="equal" aboveAverage="0" equalAverage="0" bottom="0" percent="0" rank="0" text="" dxfId="2096">
      <formula>"от"</formula>
    </cfRule>
  </conditionalFormatting>
  <conditionalFormatting sqref="T109">
    <cfRule type="cellIs" priority="2099" operator="equal" aboveAverage="0" equalAverage="0" bottom="0" percent="0" rank="0" text="" dxfId="2097">
      <formula>2</formula>
    </cfRule>
    <cfRule type="cellIs" priority="2100" operator="equal" aboveAverage="0" equalAverage="0" bottom="0" percent="0" rank="0" text="" dxfId="2098">
      <formula>"в"</formula>
    </cfRule>
    <cfRule type="cellIs" priority="2101" operator="equal" aboveAverage="0" equalAverage="0" bottom="0" percent="0" rank="0" text="" dxfId="2099">
      <formula>"от"</formula>
    </cfRule>
  </conditionalFormatting>
  <conditionalFormatting sqref="Y109:Z109">
    <cfRule type="cellIs" priority="2102" operator="equal" aboveAverage="0" equalAverage="0" bottom="0" percent="0" rank="0" text="" dxfId="2100">
      <formula>2</formula>
    </cfRule>
    <cfRule type="cellIs" priority="2103" operator="equal" aboveAverage="0" equalAverage="0" bottom="0" percent="0" rank="0" text="" dxfId="2101">
      <formula>"в"</formula>
    </cfRule>
    <cfRule type="cellIs" priority="2104" operator="equal" aboveAverage="0" equalAverage="0" bottom="0" percent="0" rank="0" text="" dxfId="2102">
      <formula>"от"</formula>
    </cfRule>
  </conditionalFormatting>
  <conditionalFormatting sqref="AE109">
    <cfRule type="cellIs" priority="2105" operator="equal" aboveAverage="0" equalAverage="0" bottom="0" percent="0" rank="0" text="" dxfId="2103">
      <formula>2</formula>
    </cfRule>
    <cfRule type="cellIs" priority="2106" operator="equal" aboveAverage="0" equalAverage="0" bottom="0" percent="0" rank="0" text="" dxfId="2104">
      <formula>"в"</formula>
    </cfRule>
    <cfRule type="cellIs" priority="2107" operator="equal" aboveAverage="0" equalAverage="0" bottom="0" percent="0" rank="0" text="" dxfId="2105">
      <formula>"от"</formula>
    </cfRule>
  </conditionalFormatting>
  <conditionalFormatting sqref="AB107">
    <cfRule type="cellIs" priority="2108" operator="equal" aboveAverage="0" equalAverage="0" bottom="0" percent="0" rank="0" text="" dxfId="2106">
      <formula>2</formula>
    </cfRule>
    <cfRule type="cellIs" priority="2109" operator="equal" aboveAverage="0" equalAverage="0" bottom="0" percent="0" rank="0" text="" dxfId="2107">
      <formula>"в"</formula>
    </cfRule>
    <cfRule type="cellIs" priority="2110" operator="equal" aboveAverage="0" equalAverage="0" bottom="0" percent="0" rank="0" text="" dxfId="2108">
      <formula>"от"</formula>
    </cfRule>
  </conditionalFormatting>
  <conditionalFormatting sqref="AE110:AF110">
    <cfRule type="cellIs" priority="2111" operator="equal" aboveAverage="0" equalAverage="0" bottom="0" percent="0" rank="0" text="" dxfId="2109">
      <formula>2</formula>
    </cfRule>
    <cfRule type="cellIs" priority="2112" operator="equal" aboveAverage="0" equalAverage="0" bottom="0" percent="0" rank="0" text="" dxfId="2110">
      <formula>"в"</formula>
    </cfRule>
    <cfRule type="cellIs" priority="2113" operator="equal" aboveAverage="0" equalAverage="0" bottom="0" percent="0" rank="0" text="" dxfId="2111">
      <formula>"от"</formula>
    </cfRule>
  </conditionalFormatting>
  <conditionalFormatting sqref="P111">
    <cfRule type="cellIs" priority="2114" operator="equal" aboveAverage="0" equalAverage="0" bottom="0" percent="0" rank="0" text="" dxfId="2112">
      <formula>2</formula>
    </cfRule>
    <cfRule type="cellIs" priority="2115" operator="equal" aboveAverage="0" equalAverage="0" bottom="0" percent="0" rank="0" text="" dxfId="2113">
      <formula>"в"</formula>
    </cfRule>
    <cfRule type="cellIs" priority="2116" operator="equal" aboveAverage="0" equalAverage="0" bottom="0" percent="0" rank="0" text="" dxfId="2114">
      <formula>"от"</formula>
    </cfRule>
  </conditionalFormatting>
  <conditionalFormatting sqref="T106">
    <cfRule type="cellIs" priority="2117" operator="equal" aboveAverage="0" equalAverage="0" bottom="0" percent="0" rank="0" text="" dxfId="2115">
      <formula>2</formula>
    </cfRule>
    <cfRule type="cellIs" priority="2118" operator="equal" aboveAverage="0" equalAverage="0" bottom="0" percent="0" rank="0" text="" dxfId="2116">
      <formula>"в"</formula>
    </cfRule>
    <cfRule type="cellIs" priority="2119" operator="equal" aboveAverage="0" equalAverage="0" bottom="0" percent="0" rank="0" text="" dxfId="2117">
      <formula>"от"</formula>
    </cfRule>
  </conditionalFormatting>
  <conditionalFormatting sqref="Q108">
    <cfRule type="cellIs" priority="2120" operator="equal" aboveAverage="0" equalAverage="0" bottom="0" percent="0" rank="0" text="" dxfId="2118">
      <formula>2</formula>
    </cfRule>
    <cfRule type="cellIs" priority="2121" operator="equal" aboveAverage="0" equalAverage="0" bottom="0" percent="0" rank="0" text="" dxfId="2119">
      <formula>"в"</formula>
    </cfRule>
    <cfRule type="cellIs" priority="2122" operator="equal" aboveAverage="0" equalAverage="0" bottom="0" percent="0" rank="0" text="" dxfId="2120">
      <formula>"от"</formula>
    </cfRule>
  </conditionalFormatting>
  <conditionalFormatting sqref="W110">
    <cfRule type="cellIs" priority="2123" operator="equal" aboveAverage="0" equalAverage="0" bottom="0" percent="0" rank="0" text="" dxfId="2121">
      <formula>2</formula>
    </cfRule>
    <cfRule type="cellIs" priority="2124" operator="equal" aboveAverage="0" equalAverage="0" bottom="0" percent="0" rank="0" text="" dxfId="2122">
      <formula>"в"</formula>
    </cfRule>
    <cfRule type="cellIs" priority="2125" operator="equal" aboveAverage="0" equalAverage="0" bottom="0" percent="0" rank="0" text="" dxfId="2123">
      <formula>"от"</formula>
    </cfRule>
  </conditionalFormatting>
  <conditionalFormatting sqref="AD110">
    <cfRule type="cellIs" priority="2126" operator="equal" aboveAverage="0" equalAverage="0" bottom="0" percent="0" rank="0" text="" dxfId="2124">
      <formula>2</formula>
    </cfRule>
    <cfRule type="cellIs" priority="2127" operator="equal" aboveAverage="0" equalAverage="0" bottom="0" percent="0" rank="0" text="" dxfId="2125">
      <formula>"в"</formula>
    </cfRule>
    <cfRule type="cellIs" priority="2128" operator="equal" aboveAverage="0" equalAverage="0" bottom="0" percent="0" rank="0" text="" dxfId="2126">
      <formula>"от"</formula>
    </cfRule>
  </conditionalFormatting>
  <conditionalFormatting sqref="H110:I110">
    <cfRule type="cellIs" priority="2129" operator="equal" aboveAverage="0" equalAverage="0" bottom="0" percent="0" rank="0" text="" dxfId="2127">
      <formula>2</formula>
    </cfRule>
    <cfRule type="cellIs" priority="2130" operator="equal" aboveAverage="0" equalAverage="0" bottom="0" percent="0" rank="0" text="" dxfId="2128">
      <formula>"в"</formula>
    </cfRule>
    <cfRule type="cellIs" priority="2131" operator="equal" aboveAverage="0" equalAverage="0" bottom="0" percent="0" rank="0" text="" dxfId="2129">
      <formula>"от"</formula>
    </cfRule>
  </conditionalFormatting>
  <conditionalFormatting sqref="M110">
    <cfRule type="cellIs" priority="2132" operator="equal" aboveAverage="0" equalAverage="0" bottom="0" percent="0" rank="0" text="" dxfId="2130">
      <formula>2</formula>
    </cfRule>
    <cfRule type="cellIs" priority="2133" operator="equal" aboveAverage="0" equalAverage="0" bottom="0" percent="0" rank="0" text="" dxfId="2131">
      <formula>"в"</formula>
    </cfRule>
    <cfRule type="cellIs" priority="2134" operator="equal" aboveAverage="0" equalAverage="0" bottom="0" percent="0" rank="0" text="" dxfId="2132">
      <formula>"от"</formula>
    </cfRule>
  </conditionalFormatting>
  <conditionalFormatting sqref="N110">
    <cfRule type="cellIs" priority="2135" operator="equal" aboveAverage="0" equalAverage="0" bottom="0" percent="0" rank="0" text="" dxfId="2133">
      <formula>2</formula>
    </cfRule>
    <cfRule type="cellIs" priority="2136" operator="equal" aboveAverage="0" equalAverage="0" bottom="0" percent="0" rank="0" text="" dxfId="2134">
      <formula>"в"</formula>
    </cfRule>
    <cfRule type="cellIs" priority="2137" operator="equal" aboveAverage="0" equalAverage="0" bottom="0" percent="0" rank="0" text="" dxfId="2135">
      <formula>"от"</formula>
    </cfRule>
  </conditionalFormatting>
  <conditionalFormatting sqref="S110:T110">
    <cfRule type="cellIs" priority="2138" operator="equal" aboveAverage="0" equalAverage="0" bottom="0" percent="0" rank="0" text="" dxfId="2136">
      <formula>2</formula>
    </cfRule>
    <cfRule type="cellIs" priority="2139" operator="equal" aboveAverage="0" equalAverage="0" bottom="0" percent="0" rank="0" text="" dxfId="2137">
      <formula>"в"</formula>
    </cfRule>
    <cfRule type="cellIs" priority="2140" operator="equal" aboveAverage="0" equalAverage="0" bottom="0" percent="0" rank="0" text="" dxfId="2138">
      <formula>"от"</formula>
    </cfRule>
  </conditionalFormatting>
  <conditionalFormatting sqref="X110">
    <cfRule type="cellIs" priority="2141" operator="equal" aboveAverage="0" equalAverage="0" bottom="0" percent="0" rank="0" text="" dxfId="2139">
      <formula>2</formula>
    </cfRule>
    <cfRule type="cellIs" priority="2142" operator="equal" aboveAverage="0" equalAverage="0" bottom="0" percent="0" rank="0" text="" dxfId="2140">
      <formula>"в"</formula>
    </cfRule>
    <cfRule type="cellIs" priority="2143" operator="equal" aboveAverage="0" equalAverage="0" bottom="0" percent="0" rank="0" text="" dxfId="2141">
      <formula>"от"</formula>
    </cfRule>
  </conditionalFormatting>
  <conditionalFormatting sqref="AB110:AC110">
    <cfRule type="cellIs" priority="2144" operator="equal" aboveAverage="0" equalAverage="0" bottom="0" percent="0" rank="0" text="" dxfId="2142">
      <formula>2</formula>
    </cfRule>
    <cfRule type="cellIs" priority="2145" operator="equal" aboveAverage="0" equalAverage="0" bottom="0" percent="0" rank="0" text="" dxfId="2143">
      <formula>"в"</formula>
    </cfRule>
    <cfRule type="cellIs" priority="2146" operator="equal" aboveAverage="0" equalAverage="0" bottom="0" percent="0" rank="0" text="" dxfId="2144">
      <formula>"от"</formula>
    </cfRule>
  </conditionalFormatting>
  <conditionalFormatting sqref="Y111">
    <cfRule type="cellIs" priority="2147" operator="equal" aboveAverage="0" equalAverage="0" bottom="0" percent="0" rank="0" text="" dxfId="2145">
      <formula>2</formula>
    </cfRule>
    <cfRule type="cellIs" priority="2148" operator="equal" aboveAverage="0" equalAverage="0" bottom="0" percent="0" rank="0" text="" dxfId="2146">
      <formula>"в"</formula>
    </cfRule>
    <cfRule type="cellIs" priority="2149" operator="equal" aboveAverage="0" equalAverage="0" bottom="0" percent="0" rank="0" text="" dxfId="2147">
      <formula>"от"</formula>
    </cfRule>
  </conditionalFormatting>
  <conditionalFormatting sqref="Y106">
    <cfRule type="cellIs" priority="2150" operator="equal" aboveAverage="0" equalAverage="0" bottom="0" percent="0" rank="0" text="" dxfId="2148">
      <formula>2</formula>
    </cfRule>
    <cfRule type="cellIs" priority="2151" operator="equal" aboveAverage="0" equalAverage="0" bottom="0" percent="0" rank="0" text="" dxfId="2149">
      <formula>"в"</formula>
    </cfRule>
    <cfRule type="cellIs" priority="2152" operator="equal" aboveAverage="0" equalAverage="0" bottom="0" percent="0" rank="0" text="" dxfId="2150">
      <formula>"от"</formula>
    </cfRule>
  </conditionalFormatting>
  <conditionalFormatting sqref="C110">
    <cfRule type="cellIs" priority="2153" operator="equal" aboveAverage="0" equalAverage="0" bottom="0" percent="0" rank="0" text="" dxfId="2151">
      <formula>2</formula>
    </cfRule>
    <cfRule type="cellIs" priority="2154" operator="equal" aboveAverage="0" equalAverage="0" bottom="0" percent="0" rank="0" text="" dxfId="2152">
      <formula>"в"</formula>
    </cfRule>
    <cfRule type="cellIs" priority="2155" operator="equal" aboveAverage="0" equalAverage="0" bottom="0" percent="0" rank="0" text="" dxfId="2153">
      <formula>"от"</formula>
    </cfRule>
  </conditionalFormatting>
  <conditionalFormatting sqref="K108">
    <cfRule type="cellIs" priority="2156" operator="equal" aboveAverage="0" equalAverage="0" bottom="0" percent="0" rank="0" text="" dxfId="2154">
      <formula>2</formula>
    </cfRule>
    <cfRule type="cellIs" priority="2157" operator="equal" aboveAverage="0" equalAverage="0" bottom="0" percent="0" rank="0" text="" dxfId="2155">
      <formula>"в"</formula>
    </cfRule>
    <cfRule type="cellIs" priority="2158" operator="equal" aboveAverage="0" equalAverage="0" bottom="0" percent="0" rank="0" text="" dxfId="2156">
      <formula>"от"</formula>
    </cfRule>
  </conditionalFormatting>
  <conditionalFormatting sqref="F107">
    <cfRule type="cellIs" priority="2159" operator="equal" aboveAverage="0" equalAverage="0" bottom="0" percent="0" rank="0" text="" dxfId="2157">
      <formula>2</formula>
    </cfRule>
    <cfRule type="cellIs" priority="2160" operator="equal" aboveAverage="0" equalAverage="0" bottom="0" percent="0" rank="0" text="" dxfId="2158">
      <formula>"в"</formula>
    </cfRule>
    <cfRule type="cellIs" priority="2161" operator="equal" aboveAverage="0" equalAverage="0" bottom="0" percent="0" rank="0" text="" dxfId="2159">
      <formula>"от"</formula>
    </cfRule>
  </conditionalFormatting>
  <conditionalFormatting sqref="E111">
    <cfRule type="cellIs" priority="2162" operator="equal" aboveAverage="0" equalAverage="0" bottom="0" percent="0" rank="0" text="" dxfId="2160">
      <formula>2</formula>
    </cfRule>
    <cfRule type="cellIs" priority="2163" operator="equal" aboveAverage="0" equalAverage="0" bottom="0" percent="0" rank="0" text="" dxfId="2161">
      <formula>"в"</formula>
    </cfRule>
    <cfRule type="cellIs" priority="2164" operator="equal" aboveAverage="0" equalAverage="0" bottom="0" percent="0" rank="0" text="" dxfId="2162">
      <formula>"от"</formula>
    </cfRule>
  </conditionalFormatting>
  <conditionalFormatting sqref="R107">
    <cfRule type="cellIs" priority="2165" operator="equal" aboveAverage="0" equalAverage="0" bottom="0" percent="0" rank="0" text="" dxfId="2163">
      <formula>2</formula>
    </cfRule>
    <cfRule type="cellIs" priority="2166" operator="equal" aboveAverage="0" equalAverage="0" bottom="0" percent="0" rank="0" text="" dxfId="2164">
      <formula>"в"</formula>
    </cfRule>
    <cfRule type="cellIs" priority="2167" operator="equal" aboveAverage="0" equalAverage="0" bottom="0" percent="0" rank="0" text="" dxfId="2165">
      <formula>"от"</formula>
    </cfRule>
  </conditionalFormatting>
  <conditionalFormatting sqref="X112:X114">
    <cfRule type="cellIs" priority="2168" operator="equal" aboveAverage="0" equalAverage="0" bottom="0" percent="0" rank="0" text="" dxfId="2166">
      <formula>2</formula>
    </cfRule>
    <cfRule type="cellIs" priority="2169" operator="equal" aboveAverage="0" equalAverage="0" bottom="0" percent="0" rank="0" text="" dxfId="2167">
      <formula>"в"</formula>
    </cfRule>
    <cfRule type="cellIs" priority="2170" operator="equal" aboveAverage="0" equalAverage="0" bottom="0" percent="0" rank="0" text="" dxfId="2168">
      <formula>"от"</formula>
    </cfRule>
  </conditionalFormatting>
  <conditionalFormatting sqref="AC106">
    <cfRule type="cellIs" priority="2171" operator="equal" aboveAverage="0" equalAverage="0" bottom="0" percent="0" rank="0" text="" dxfId="2169">
      <formula>2</formula>
    </cfRule>
    <cfRule type="cellIs" priority="2172" operator="equal" aboveAverage="0" equalAverage="0" bottom="0" percent="0" rank="0" text="" dxfId="2170">
      <formula>"в"</formula>
    </cfRule>
    <cfRule type="cellIs" priority="2173" operator="equal" aboveAverage="0" equalAverage="0" bottom="0" percent="0" rank="0" text="" dxfId="2171">
      <formula>"от"</formula>
    </cfRule>
  </conditionalFormatting>
  <conditionalFormatting sqref="AE104:AF104,X104:AB104,Q104:U104,J104:N104,D104:G104">
    <cfRule type="cellIs" priority="2174" operator="equal" aboveAverage="0" equalAverage="0" bottom="0" percent="0" rank="0" text="" dxfId="2172">
      <formula>2</formula>
    </cfRule>
    <cfRule type="cellIs" priority="2175" operator="equal" aboveAverage="0" equalAverage="0" bottom="0" percent="0" rank="0" text="" dxfId="2173">
      <formula>"в"</formula>
    </cfRule>
    <cfRule type="cellIs" priority="2176" operator="equal" aboveAverage="0" equalAverage="0" bottom="0" percent="0" rank="0" text="" dxfId="2174">
      <formula>"от"</formula>
    </cfRule>
  </conditionalFormatting>
  <conditionalFormatting sqref="F105:I105">
    <cfRule type="cellIs" priority="2177" operator="equal" aboveAverage="0" equalAverage="0" bottom="0" percent="0" rank="0" text="" dxfId="2175">
      <formula>2</formula>
    </cfRule>
    <cfRule type="cellIs" priority="2178" operator="equal" aboveAverage="0" equalAverage="0" bottom="0" percent="0" rank="0" text="" dxfId="2176">
      <formula>"в"</formula>
    </cfRule>
    <cfRule type="cellIs" priority="2179" operator="equal" aboveAverage="0" equalAverage="0" bottom="0" percent="0" rank="0" text="" dxfId="2177">
      <formula>"от"</formula>
    </cfRule>
  </conditionalFormatting>
  <conditionalFormatting sqref="L105:P105">
    <cfRule type="cellIs" priority="2180" operator="equal" aboveAverage="0" equalAverage="0" bottom="0" percent="0" rank="0" text="" dxfId="2178">
      <formula>2</formula>
    </cfRule>
    <cfRule type="cellIs" priority="2181" operator="equal" aboveAverage="0" equalAverage="0" bottom="0" percent="0" rank="0" text="" dxfId="2179">
      <formula>"в"</formula>
    </cfRule>
    <cfRule type="cellIs" priority="2182" operator="equal" aboveAverage="0" equalAverage="0" bottom="0" percent="0" rank="0" text="" dxfId="2180">
      <formula>"от"</formula>
    </cfRule>
  </conditionalFormatting>
  <conditionalFormatting sqref="S105:W105">
    <cfRule type="cellIs" priority="2183" operator="equal" aboveAverage="0" equalAverage="0" bottom="0" percent="0" rank="0" text="" dxfId="2181">
      <formula>2</formula>
    </cfRule>
    <cfRule type="cellIs" priority="2184" operator="equal" aboveAverage="0" equalAverage="0" bottom="0" percent="0" rank="0" text="" dxfId="2182">
      <formula>"в"</formula>
    </cfRule>
    <cfRule type="cellIs" priority="2185" operator="equal" aboveAverage="0" equalAverage="0" bottom="0" percent="0" rank="0" text="" dxfId="2183">
      <formula>"от"</formula>
    </cfRule>
  </conditionalFormatting>
  <conditionalFormatting sqref="Z105:AD105">
    <cfRule type="cellIs" priority="2186" operator="equal" aboveAverage="0" equalAverage="0" bottom="0" percent="0" rank="0" text="" dxfId="2184">
      <formula>2</formula>
    </cfRule>
    <cfRule type="cellIs" priority="2187" operator="equal" aboveAverage="0" equalAverage="0" bottom="0" percent="0" rank="0" text="" dxfId="2185">
      <formula>"в"</formula>
    </cfRule>
    <cfRule type="cellIs" priority="2188" operator="equal" aboveAverage="0" equalAverage="0" bottom="0" percent="0" rank="0" text="" dxfId="2186">
      <formula>"от"</formula>
    </cfRule>
  </conditionalFormatting>
  <conditionalFormatting sqref="E110">
    <cfRule type="cellIs" priority="2189" operator="equal" aboveAverage="0" equalAverage="0" bottom="0" percent="0" rank="0" text="" dxfId="2187">
      <formula>2</formula>
    </cfRule>
    <cfRule type="cellIs" priority="2190" operator="equal" aboveAverage="0" equalAverage="0" bottom="0" percent="0" rank="0" text="" dxfId="2188">
      <formula>"в"</formula>
    </cfRule>
    <cfRule type="cellIs" priority="2191" operator="equal" aboveAverage="0" equalAverage="0" bottom="0" percent="0" rank="0" text="" dxfId="2189">
      <formula>"от"</formula>
    </cfRule>
  </conditionalFormatting>
  <conditionalFormatting sqref="P107">
    <cfRule type="cellIs" priority="2192" operator="equal" aboveAverage="0" equalAverage="0" bottom="0" percent="0" rank="0" text="" dxfId="2190">
      <formula>2</formula>
    </cfRule>
    <cfRule type="cellIs" priority="2193" operator="equal" aboveAverage="0" equalAverage="0" bottom="0" percent="0" rank="0" text="" dxfId="2191">
      <formula>"в"</formula>
    </cfRule>
    <cfRule type="cellIs" priority="2194" operator="equal" aboveAverage="0" equalAverage="0" bottom="0" percent="0" rank="0" text="" dxfId="2192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38" activeCellId="0" sqref="AC38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3" min="31" style="0" width="3.42914979757085"/>
    <col collapsed="false" hidden="false" max="39" min="34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43101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25"/>
      <c r="G9" s="25"/>
      <c r="H9" s="25"/>
      <c r="I9" s="25"/>
      <c r="J9" s="25"/>
      <c r="K9" s="25"/>
      <c r="L9" s="25"/>
      <c r="M9" s="229"/>
      <c r="N9" s="229"/>
      <c r="O9" s="229"/>
      <c r="P9" s="25"/>
      <c r="Q9" s="25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3.5" hidden="false" customHeight="true" outlineLevel="0" collapsed="false">
      <c r="A12" s="34"/>
      <c r="B12" s="35"/>
      <c r="C12" s="158" t="s">
        <v>27</v>
      </c>
      <c r="D12" s="158" t="s">
        <v>28</v>
      </c>
      <c r="E12" s="158" t="s">
        <v>29</v>
      </c>
      <c r="F12" s="158" t="s">
        <v>30</v>
      </c>
      <c r="G12" s="158" t="s">
        <v>31</v>
      </c>
      <c r="H12" s="158" t="s">
        <v>32</v>
      </c>
      <c r="I12" s="158" t="s">
        <v>26</v>
      </c>
      <c r="J12" s="158" t="s">
        <v>27</v>
      </c>
      <c r="K12" s="158" t="s">
        <v>28</v>
      </c>
      <c r="L12" s="158" t="s">
        <v>29</v>
      </c>
      <c r="M12" s="158" t="s">
        <v>30</v>
      </c>
      <c r="N12" s="158" t="s">
        <v>31</v>
      </c>
      <c r="O12" s="158" t="s">
        <v>32</v>
      </c>
      <c r="P12" s="158" t="s">
        <v>26</v>
      </c>
      <c r="Q12" s="158" t="s">
        <v>27</v>
      </c>
      <c r="R12" s="158" t="s">
        <v>28</v>
      </c>
      <c r="S12" s="158" t="s">
        <v>29</v>
      </c>
      <c r="T12" s="158" t="s">
        <v>30</v>
      </c>
      <c r="U12" s="158" t="s">
        <v>31</v>
      </c>
      <c r="V12" s="158" t="s">
        <v>32</v>
      </c>
      <c r="W12" s="158" t="s">
        <v>26</v>
      </c>
      <c r="X12" s="158" t="s">
        <v>27</v>
      </c>
      <c r="Y12" s="158" t="s">
        <v>28</v>
      </c>
      <c r="Z12" s="158" t="s">
        <v>29</v>
      </c>
      <c r="AA12" s="158" t="s">
        <v>30</v>
      </c>
      <c r="AB12" s="158" t="s">
        <v>31</v>
      </c>
      <c r="AC12" s="158" t="s">
        <v>32</v>
      </c>
      <c r="AD12" s="158" t="s">
        <v>26</v>
      </c>
      <c r="AE12" s="158" t="s">
        <v>27</v>
      </c>
      <c r="AF12" s="158" t="s">
        <v>28</v>
      </c>
      <c r="AG12" s="158" t="s">
        <v>29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4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true" customHeight="true" outlineLevel="0" collapsed="false">
      <c r="A14" s="62" t="s">
        <v>90</v>
      </c>
      <c r="B14" s="63" t="s">
        <v>95</v>
      </c>
      <c r="C14" s="64" t="s">
        <v>36</v>
      </c>
      <c r="D14" s="64" t="n">
        <v>2</v>
      </c>
      <c r="E14" s="64" t="n">
        <v>2</v>
      </c>
      <c r="F14" s="64" t="n">
        <v>2</v>
      </c>
      <c r="G14" s="64" t="n">
        <v>2</v>
      </c>
      <c r="H14" s="64" t="s">
        <v>36</v>
      </c>
      <c r="I14" s="64" t="s">
        <v>36</v>
      </c>
      <c r="J14" s="64" t="s">
        <v>36</v>
      </c>
      <c r="K14" s="64" t="n">
        <v>3</v>
      </c>
      <c r="L14" s="64" t="n">
        <v>3</v>
      </c>
      <c r="M14" s="64" t="n">
        <v>3</v>
      </c>
      <c r="N14" s="64" t="n">
        <v>3</v>
      </c>
      <c r="O14" s="64" t="n">
        <v>3</v>
      </c>
      <c r="P14" s="64" t="s">
        <v>36</v>
      </c>
      <c r="Q14" s="64" t="s">
        <v>36</v>
      </c>
      <c r="R14" s="64" t="s">
        <v>36</v>
      </c>
      <c r="S14" s="64" t="n">
        <v>3</v>
      </c>
      <c r="T14" s="64" t="n">
        <v>3</v>
      </c>
      <c r="U14" s="64" t="n">
        <v>3</v>
      </c>
      <c r="V14" s="64" t="n">
        <v>3</v>
      </c>
      <c r="W14" s="64" t="s">
        <v>36</v>
      </c>
      <c r="X14" s="64" t="s">
        <v>36</v>
      </c>
      <c r="Y14" s="64" t="n">
        <v>3</v>
      </c>
      <c r="Z14" s="64" t="n">
        <v>3</v>
      </c>
      <c r="AA14" s="64" t="n">
        <v>3</v>
      </c>
      <c r="AB14" s="64" t="n">
        <v>3</v>
      </c>
      <c r="AC14" s="64" t="s">
        <v>36</v>
      </c>
      <c r="AD14" s="64" t="n">
        <v>1</v>
      </c>
      <c r="AE14" s="64" t="s">
        <v>36</v>
      </c>
      <c r="AF14" s="64" t="n">
        <v>3</v>
      </c>
      <c r="AG14" s="64" t="n">
        <v>3</v>
      </c>
      <c r="AH14" s="57" t="n">
        <f aca="false">COUNTIF(C14:AF14,2)</f>
        <v>4</v>
      </c>
      <c r="AI14" s="58" t="n">
        <f aca="false">COUNTIF(C14:AF14,3)</f>
        <v>14</v>
      </c>
      <c r="AJ14" s="59" t="n">
        <f aca="false">COUNTIF(J14:AF14,5)</f>
        <v>0</v>
      </c>
      <c r="AK14" s="57" t="n">
        <f aca="false">SUM(AG14:AJ14)</f>
        <v>21</v>
      </c>
      <c r="AL14" s="57" t="n">
        <f aca="false">SUM(AG14:AJ14)+COUNTIF(C14:AF14,"ОТ")</f>
        <v>21</v>
      </c>
      <c r="AM14" s="57" t="n">
        <f aca="false">COUNTIF(C14:AF14,"в")</f>
        <v>11</v>
      </c>
      <c r="AN14" s="60"/>
      <c r="AO14" s="61"/>
    </row>
    <row r="15" customFormat="false" ht="28.5" hidden="true" customHeight="true" outlineLevel="0" collapsed="false">
      <c r="A15" s="67" t="s">
        <v>37</v>
      </c>
      <c r="B15" s="68" t="s">
        <v>38</v>
      </c>
      <c r="C15" s="64" t="s">
        <v>36</v>
      </c>
      <c r="D15" s="64" t="s">
        <v>36</v>
      </c>
      <c r="E15" s="64" t="n">
        <v>1</v>
      </c>
      <c r="F15" s="64" t="n">
        <v>1</v>
      </c>
      <c r="G15" s="64" t="s">
        <v>36</v>
      </c>
      <c r="H15" s="64" t="n">
        <v>1</v>
      </c>
      <c r="I15" s="64" t="n">
        <v>1</v>
      </c>
      <c r="J15" s="64" t="n">
        <v>1</v>
      </c>
      <c r="K15" s="64" t="s">
        <v>36</v>
      </c>
      <c r="L15" s="64" t="n">
        <v>1</v>
      </c>
      <c r="M15" s="64" t="n">
        <v>1</v>
      </c>
      <c r="N15" s="64" t="s">
        <v>36</v>
      </c>
      <c r="O15" s="64" t="s">
        <v>36</v>
      </c>
      <c r="P15" s="64" t="n">
        <v>1</v>
      </c>
      <c r="Q15" s="64" t="n">
        <v>1</v>
      </c>
      <c r="R15" s="64" t="n">
        <v>1</v>
      </c>
      <c r="S15" s="64" t="n">
        <v>1</v>
      </c>
      <c r="T15" s="64" t="n">
        <v>1</v>
      </c>
      <c r="U15" s="64" t="s">
        <v>36</v>
      </c>
      <c r="V15" s="64" t="s">
        <v>36</v>
      </c>
      <c r="W15" s="64" t="n">
        <v>1</v>
      </c>
      <c r="X15" s="64" t="n">
        <v>1</v>
      </c>
      <c r="Y15" s="64" t="n">
        <v>1</v>
      </c>
      <c r="Z15" s="64" t="n">
        <v>1</v>
      </c>
      <c r="AA15" s="64" t="n">
        <v>1</v>
      </c>
      <c r="AB15" s="64" t="s">
        <v>36</v>
      </c>
      <c r="AC15" s="64" t="n">
        <v>1</v>
      </c>
      <c r="AD15" s="64" t="s">
        <v>36</v>
      </c>
      <c r="AE15" s="64" t="n">
        <v>1</v>
      </c>
      <c r="AF15" s="64" t="n">
        <v>1</v>
      </c>
      <c r="AG15" s="64" t="n">
        <v>1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1</v>
      </c>
      <c r="AL15" s="57" t="n">
        <f aca="false">SUM(AG15:AJ15)+COUNTIF(C15:AF15,"ОТ")</f>
        <v>1</v>
      </c>
      <c r="AM15" s="57" t="n">
        <f aca="false">COUNTIF(C15:AF15,"в")</f>
        <v>10</v>
      </c>
      <c r="AN15" s="60"/>
      <c r="AO15" s="61"/>
    </row>
    <row r="16" customFormat="false" ht="28.5" hidden="true" customHeight="true" outlineLevel="0" collapsed="false">
      <c r="A16" s="69" t="s">
        <v>39</v>
      </c>
      <c r="B16" s="70" t="s">
        <v>40</v>
      </c>
      <c r="C16" s="64" t="s">
        <v>36</v>
      </c>
      <c r="D16" s="64" t="n">
        <v>3</v>
      </c>
      <c r="E16" s="64" t="s">
        <v>36</v>
      </c>
      <c r="F16" s="64" t="n">
        <v>1</v>
      </c>
      <c r="G16" s="64" t="n">
        <v>1</v>
      </c>
      <c r="H16" s="64" t="n">
        <v>1</v>
      </c>
      <c r="I16" s="64" t="s">
        <v>36</v>
      </c>
      <c r="J16" s="64" t="s">
        <v>36</v>
      </c>
      <c r="K16" s="64" t="n">
        <v>1</v>
      </c>
      <c r="L16" s="64" t="n">
        <v>1</v>
      </c>
      <c r="M16" s="64" t="n">
        <v>1</v>
      </c>
      <c r="N16" s="64" t="n">
        <v>3</v>
      </c>
      <c r="O16" s="64" t="n">
        <v>3</v>
      </c>
      <c r="P16" s="64" t="s">
        <v>36</v>
      </c>
      <c r="Q16" s="64" t="s">
        <v>36</v>
      </c>
      <c r="R16" s="64" t="s">
        <v>36</v>
      </c>
      <c r="S16" s="64" t="n">
        <v>1</v>
      </c>
      <c r="T16" s="64" t="n">
        <v>1</v>
      </c>
      <c r="U16" s="64" t="n">
        <v>1</v>
      </c>
      <c r="V16" s="64" t="n">
        <v>1</v>
      </c>
      <c r="W16" s="64" t="s">
        <v>36</v>
      </c>
      <c r="X16" s="64" t="s">
        <v>36</v>
      </c>
      <c r="Y16" s="64" t="n">
        <v>1</v>
      </c>
      <c r="Z16" s="64" t="n">
        <v>1</v>
      </c>
      <c r="AA16" s="64" t="n">
        <v>1</v>
      </c>
      <c r="AB16" s="64" t="n">
        <v>1</v>
      </c>
      <c r="AC16" s="64" t="n">
        <v>1</v>
      </c>
      <c r="AD16" s="64" t="s">
        <v>36</v>
      </c>
      <c r="AE16" s="64" t="s">
        <v>36</v>
      </c>
      <c r="AF16" s="64" t="n">
        <v>1</v>
      </c>
      <c r="AG16" s="64" t="s">
        <v>36</v>
      </c>
      <c r="AH16" s="57" t="n">
        <f aca="false">COUNTIF(C16:AF16,2)</f>
        <v>0</v>
      </c>
      <c r="AI16" s="58" t="n">
        <f aca="false">COUNTIF(C16:AF16,3)</f>
        <v>3</v>
      </c>
      <c r="AJ16" s="59" t="n">
        <f aca="false">COUNTIF(E16:AF16,5)</f>
        <v>0</v>
      </c>
      <c r="AK16" s="57" t="n">
        <f aca="false">SUM(AG16:AJ16)</f>
        <v>3</v>
      </c>
      <c r="AL16" s="57" t="n">
        <f aca="false">SUM(AG16:AJ16)+COUNTIF(C16:AF16,"ОТ")</f>
        <v>3</v>
      </c>
      <c r="AM16" s="57" t="n">
        <f aca="false">COUNTIF(C16:AF16,"в")</f>
        <v>11</v>
      </c>
      <c r="AN16" s="60"/>
      <c r="AO16" s="71"/>
    </row>
    <row r="17" customFormat="false" ht="28.5" hidden="true" customHeight="true" outlineLevel="0" collapsed="false">
      <c r="A17" s="72" t="s">
        <v>41</v>
      </c>
      <c r="B17" s="73" t="s">
        <v>42</v>
      </c>
      <c r="C17" s="64" t="s">
        <v>36</v>
      </c>
      <c r="D17" s="64" t="n">
        <v>1</v>
      </c>
      <c r="E17" s="64" t="s">
        <v>36</v>
      </c>
      <c r="F17" s="64" t="s">
        <v>36</v>
      </c>
      <c r="G17" s="64" t="n">
        <v>1</v>
      </c>
      <c r="H17" s="64" t="n">
        <v>1</v>
      </c>
      <c r="I17" s="64" t="n">
        <v>1</v>
      </c>
      <c r="J17" s="64" t="n">
        <v>1</v>
      </c>
      <c r="K17" s="64" t="n">
        <v>3</v>
      </c>
      <c r="L17" s="64" t="s">
        <v>36</v>
      </c>
      <c r="M17" s="64" t="s">
        <v>36</v>
      </c>
      <c r="N17" s="64" t="n">
        <v>1</v>
      </c>
      <c r="O17" s="64" t="n">
        <v>1</v>
      </c>
      <c r="P17" s="64" t="n">
        <v>1</v>
      </c>
      <c r="Q17" s="64" t="n">
        <v>1</v>
      </c>
      <c r="R17" s="64" t="n">
        <v>1</v>
      </c>
      <c r="S17" s="64" t="s">
        <v>36</v>
      </c>
      <c r="T17" s="64" t="s">
        <v>36</v>
      </c>
      <c r="U17" s="64" t="n">
        <v>3</v>
      </c>
      <c r="V17" s="64" t="n">
        <v>3</v>
      </c>
      <c r="W17" s="64" t="n">
        <v>3</v>
      </c>
      <c r="X17" s="64" t="n">
        <v>3</v>
      </c>
      <c r="Y17" s="64" t="s">
        <v>36</v>
      </c>
      <c r="Z17" s="64" t="s">
        <v>36</v>
      </c>
      <c r="AA17" s="64" t="s">
        <v>36</v>
      </c>
      <c r="AB17" s="64" t="n">
        <v>1</v>
      </c>
      <c r="AC17" s="64" t="n">
        <v>1</v>
      </c>
      <c r="AD17" s="64" t="n">
        <v>1</v>
      </c>
      <c r="AE17" s="64" t="n">
        <v>1</v>
      </c>
      <c r="AF17" s="64" t="n">
        <v>1</v>
      </c>
      <c r="AG17" s="64" t="s">
        <v>36</v>
      </c>
      <c r="AH17" s="57" t="n">
        <f aca="false">COUNTIF(C17:AF17,2)</f>
        <v>0</v>
      </c>
      <c r="AI17" s="58" t="n">
        <f aca="false">COUNTIF(C17:AF17,3)</f>
        <v>5</v>
      </c>
      <c r="AJ17" s="59" t="n">
        <f aca="false">COUNTIF(E17:AF17,5)</f>
        <v>0</v>
      </c>
      <c r="AK17" s="57" t="n">
        <f aca="false">SUM(AG17:AJ17)</f>
        <v>5</v>
      </c>
      <c r="AL17" s="57" t="n">
        <f aca="false">SUM(AG17:AJ17)+COUNTIF(C17:AF17,"ОТ")</f>
        <v>5</v>
      </c>
      <c r="AM17" s="57" t="n">
        <f aca="false">COUNTIF(C17:AF17,"в")</f>
        <v>10</v>
      </c>
      <c r="AN17" s="60"/>
      <c r="AO17" s="71"/>
    </row>
    <row r="18" customFormat="false" ht="25.5" hidden="true" customHeight="true" outlineLevel="0" collapsed="false">
      <c r="A18" s="74" t="s">
        <v>43</v>
      </c>
      <c r="B18" s="75" t="s">
        <v>44</v>
      </c>
      <c r="C18" s="64" t="s">
        <v>36</v>
      </c>
      <c r="D18" s="64" t="s">
        <v>36</v>
      </c>
      <c r="E18" s="64" t="n">
        <v>1</v>
      </c>
      <c r="F18" s="64" t="n">
        <v>1</v>
      </c>
      <c r="G18" s="64" t="s">
        <v>36</v>
      </c>
      <c r="H18" s="64" t="n">
        <v>3</v>
      </c>
      <c r="I18" s="64" t="n">
        <v>3</v>
      </c>
      <c r="J18" s="64" t="n">
        <v>3</v>
      </c>
      <c r="K18" s="64" t="s">
        <v>36</v>
      </c>
      <c r="L18" s="64" t="n">
        <v>3</v>
      </c>
      <c r="M18" s="64" t="n">
        <v>3</v>
      </c>
      <c r="N18" s="64" t="s">
        <v>36</v>
      </c>
      <c r="O18" s="64" t="s">
        <v>36</v>
      </c>
      <c r="P18" s="64" t="n">
        <v>1</v>
      </c>
      <c r="Q18" s="64" t="n">
        <v>1</v>
      </c>
      <c r="R18" s="64" t="s">
        <v>36</v>
      </c>
      <c r="S18" s="64" t="n">
        <v>1</v>
      </c>
      <c r="T18" s="64" t="s">
        <v>36</v>
      </c>
      <c r="U18" s="64" t="s">
        <v>36</v>
      </c>
      <c r="V18" s="64" t="n">
        <v>1</v>
      </c>
      <c r="W18" s="64" t="n">
        <v>1</v>
      </c>
      <c r="X18" s="64" t="n">
        <v>1</v>
      </c>
      <c r="Y18" s="64" t="s">
        <v>36</v>
      </c>
      <c r="Z18" s="64" t="n">
        <v>1</v>
      </c>
      <c r="AA18" s="64" t="n">
        <v>1</v>
      </c>
      <c r="AB18" s="64" t="s">
        <v>36</v>
      </c>
      <c r="AC18" s="64" t="n">
        <v>3</v>
      </c>
      <c r="AD18" s="64" t="n">
        <v>3</v>
      </c>
      <c r="AE18" s="64" t="n">
        <v>3</v>
      </c>
      <c r="AF18" s="64" t="s">
        <v>36</v>
      </c>
      <c r="AG18" s="64" t="n">
        <v>1</v>
      </c>
      <c r="AH18" s="57" t="n">
        <f aca="false">COUNTIF(C17:AF17,2)</f>
        <v>0</v>
      </c>
      <c r="AI18" s="58" t="n">
        <f aca="false">COUNTIF(C17:AF17,3)</f>
        <v>5</v>
      </c>
      <c r="AJ18" s="59" t="n">
        <f aca="false">COUNTIF(E17:AF17,5)</f>
        <v>0</v>
      </c>
      <c r="AK18" s="57" t="n">
        <f aca="false">SUM(AG17:AJ17)</f>
        <v>5</v>
      </c>
      <c r="AL18" s="57" t="n">
        <f aca="false">SUM(AG17:AJ17)+COUNTIF(C17:AF17,"ОТ")</f>
        <v>5</v>
      </c>
      <c r="AM18" s="57" t="n">
        <f aca="false">COUNTIF(C17:AF17,"в")</f>
        <v>10</v>
      </c>
      <c r="AN18" s="60"/>
      <c r="AO18" s="71"/>
    </row>
    <row r="19" customFormat="false" ht="28.5" hidden="true" customHeight="true" outlineLevel="0" collapsed="false">
      <c r="A19" s="226" t="s">
        <v>93</v>
      </c>
      <c r="B19" s="220" t="s">
        <v>92</v>
      </c>
      <c r="C19" s="64" t="s">
        <v>36</v>
      </c>
      <c r="D19" s="64" t="s">
        <v>36</v>
      </c>
      <c r="E19" s="64" t="s">
        <v>36</v>
      </c>
      <c r="F19" s="64" t="s">
        <v>36</v>
      </c>
      <c r="G19" s="64" t="s">
        <v>36</v>
      </c>
      <c r="H19" s="64" t="s">
        <v>36</v>
      </c>
      <c r="I19" s="64" t="s">
        <v>36</v>
      </c>
      <c r="J19" s="77" t="n">
        <v>1</v>
      </c>
      <c r="K19" s="77" t="n">
        <v>1</v>
      </c>
      <c r="L19" s="77" t="n">
        <v>1</v>
      </c>
      <c r="M19" s="77" t="n">
        <v>1</v>
      </c>
      <c r="N19" s="77" t="n">
        <v>1</v>
      </c>
      <c r="O19" s="64" t="s">
        <v>36</v>
      </c>
      <c r="P19" s="64" t="s">
        <v>36</v>
      </c>
      <c r="Q19" s="64" t="n">
        <v>3</v>
      </c>
      <c r="R19" s="64" t="n">
        <v>3</v>
      </c>
      <c r="S19" s="64" t="n">
        <v>3</v>
      </c>
      <c r="T19" s="64" t="n">
        <v>3</v>
      </c>
      <c r="U19" s="64" t="s">
        <v>36</v>
      </c>
      <c r="V19" s="64" t="s">
        <v>36</v>
      </c>
      <c r="W19" s="64" t="n">
        <v>1</v>
      </c>
      <c r="X19" s="64" t="n">
        <v>1</v>
      </c>
      <c r="Y19" s="64" t="n">
        <v>1</v>
      </c>
      <c r="Z19" s="64" t="n">
        <v>3</v>
      </c>
      <c r="AA19" s="64" t="n">
        <v>3</v>
      </c>
      <c r="AB19" s="64" t="s">
        <v>36</v>
      </c>
      <c r="AC19" s="64" t="s">
        <v>36</v>
      </c>
      <c r="AD19" s="64" t="n">
        <v>3</v>
      </c>
      <c r="AE19" s="64" t="n">
        <v>3</v>
      </c>
      <c r="AF19" s="64" t="n">
        <v>3</v>
      </c>
      <c r="AG19" s="64" t="n">
        <v>3</v>
      </c>
      <c r="AH19" s="57" t="n">
        <f aca="false">COUNTIF(C18:AF18,2)</f>
        <v>0</v>
      </c>
      <c r="AI19" s="58" t="n">
        <f aca="false">COUNTIF(C18:AF18,3)</f>
        <v>8</v>
      </c>
      <c r="AJ19" s="59" t="n">
        <f aca="false">COUNTIF(E18:AF18,5)</f>
        <v>0</v>
      </c>
      <c r="AK19" s="57" t="n">
        <f aca="false">SUM(AG18:AJ18)</f>
        <v>6</v>
      </c>
      <c r="AL19" s="57" t="n">
        <f aca="false">SUM(AG18:AJ18)+COUNTIF(C18:AF18,"ОТ")</f>
        <v>6</v>
      </c>
      <c r="AM19" s="57" t="n">
        <f aca="false">COUNTIF(C18:AF18,"в")</f>
        <v>12</v>
      </c>
      <c r="AN19" s="60"/>
      <c r="AO19" s="71"/>
    </row>
    <row r="20" customFormat="false" ht="28.5" hidden="true" customHeight="true" outlineLevel="0" collapsed="false">
      <c r="A20" s="85" t="s">
        <v>53</v>
      </c>
      <c r="B20" s="215" t="s">
        <v>94</v>
      </c>
      <c r="C20" s="64" t="s">
        <v>36</v>
      </c>
      <c r="D20" s="64" t="s">
        <v>36</v>
      </c>
      <c r="E20" s="64" t="n">
        <v>3</v>
      </c>
      <c r="F20" s="64" t="n">
        <v>3</v>
      </c>
      <c r="G20" s="64" t="n">
        <v>3</v>
      </c>
      <c r="H20" s="64" t="s">
        <v>36</v>
      </c>
      <c r="I20" s="64" t="n">
        <v>2</v>
      </c>
      <c r="J20" s="64" t="s">
        <v>36</v>
      </c>
      <c r="K20" s="64" t="s">
        <v>36</v>
      </c>
      <c r="L20" s="64" t="n">
        <v>2</v>
      </c>
      <c r="M20" s="64" t="n">
        <v>2</v>
      </c>
      <c r="N20" s="64" t="n">
        <v>2</v>
      </c>
      <c r="O20" s="64" t="s">
        <v>36</v>
      </c>
      <c r="P20" s="64" t="n">
        <v>3</v>
      </c>
      <c r="Q20" s="64" t="n">
        <v>3</v>
      </c>
      <c r="R20" s="64" t="s">
        <v>36</v>
      </c>
      <c r="S20" s="64" t="s">
        <v>36</v>
      </c>
      <c r="T20" s="64" t="n">
        <v>1</v>
      </c>
      <c r="U20" s="64" t="n">
        <v>1</v>
      </c>
      <c r="V20" s="64" t="s">
        <v>36</v>
      </c>
      <c r="W20" s="64" t="n">
        <v>3</v>
      </c>
      <c r="X20" s="64" t="n">
        <v>3</v>
      </c>
      <c r="Y20" s="64" t="n">
        <v>3</v>
      </c>
      <c r="Z20" s="64" t="s">
        <v>36</v>
      </c>
      <c r="AA20" s="64" t="s">
        <v>36</v>
      </c>
      <c r="AB20" s="64" t="n">
        <v>3</v>
      </c>
      <c r="AC20" s="64" t="s">
        <v>36</v>
      </c>
      <c r="AD20" s="64" t="n">
        <v>1</v>
      </c>
      <c r="AE20" s="64" t="n">
        <v>1</v>
      </c>
      <c r="AF20" s="64" t="s">
        <v>36</v>
      </c>
      <c r="AG20" s="64" t="n">
        <v>1</v>
      </c>
      <c r="AH20" s="57" t="n">
        <f aca="false">COUNTIF(D20:AF20,2)</f>
        <v>4</v>
      </c>
      <c r="AI20" s="58" t="n">
        <f aca="false">COUNTIF(D20:AF20,3)</f>
        <v>9</v>
      </c>
      <c r="AJ20" s="58" t="n">
        <f aca="false">COUNTIF(F20:AF20,5)</f>
        <v>0</v>
      </c>
      <c r="AK20" s="57" t="n">
        <f aca="false">SUM(AG20:AJ20)</f>
        <v>14</v>
      </c>
      <c r="AL20" s="57" t="n">
        <f aca="false">SUM(AG20:AJ20)+COUNTIF(D20:AF20,"ОТ")</f>
        <v>14</v>
      </c>
      <c r="AM20" s="84" t="n">
        <f aca="false">COUNTIF(C20:AF20,"в")</f>
        <v>13</v>
      </c>
      <c r="AN20" s="60"/>
      <c r="AO20" s="71"/>
    </row>
    <row r="21" customFormat="false" ht="23.25" hidden="false" customHeight="true" outlineLevel="0" collapsed="false">
      <c r="A21" s="231" t="s">
        <v>98</v>
      </c>
      <c r="B21" s="231" t="s">
        <v>99</v>
      </c>
      <c r="C21" s="193" t="s">
        <v>36</v>
      </c>
      <c r="D21" s="64" t="n">
        <v>2</v>
      </c>
      <c r="E21" s="64" t="n">
        <v>2</v>
      </c>
      <c r="F21" s="193" t="s">
        <v>36</v>
      </c>
      <c r="G21" s="64" t="n">
        <v>3</v>
      </c>
      <c r="H21" s="64" t="n">
        <v>3</v>
      </c>
      <c r="I21" s="64" t="s">
        <v>36</v>
      </c>
      <c r="J21" s="64" t="n">
        <v>1</v>
      </c>
      <c r="K21" s="64" t="n">
        <v>1</v>
      </c>
      <c r="L21" s="193" t="s">
        <v>36</v>
      </c>
      <c r="M21" s="193" t="s">
        <v>36</v>
      </c>
      <c r="N21" s="64" t="n">
        <v>2</v>
      </c>
      <c r="O21" s="64" t="n">
        <v>2</v>
      </c>
      <c r="P21" s="193" t="s">
        <v>36</v>
      </c>
      <c r="Q21" s="193" t="s">
        <v>36</v>
      </c>
      <c r="R21" s="64" t="n">
        <v>2</v>
      </c>
      <c r="S21" s="64" t="n">
        <v>2</v>
      </c>
      <c r="T21" s="64" t="n">
        <v>3</v>
      </c>
      <c r="U21" s="64" t="n">
        <v>3</v>
      </c>
      <c r="V21" s="64" t="n">
        <v>3</v>
      </c>
      <c r="W21" s="193" t="s">
        <v>36</v>
      </c>
      <c r="X21" s="193" t="s">
        <v>36</v>
      </c>
      <c r="Y21" s="64" t="n">
        <v>3</v>
      </c>
      <c r="Z21" s="64" t="n">
        <v>3</v>
      </c>
      <c r="AA21" s="64" t="n">
        <v>3</v>
      </c>
      <c r="AB21" s="64" t="n">
        <v>3</v>
      </c>
      <c r="AC21" s="64" t="n">
        <v>3</v>
      </c>
      <c r="AD21" s="193" t="s">
        <v>36</v>
      </c>
      <c r="AE21" s="193" t="s">
        <v>36</v>
      </c>
      <c r="AF21" s="64" t="n">
        <v>3</v>
      </c>
      <c r="AG21" s="64" t="n">
        <v>3</v>
      </c>
      <c r="AH21" s="217" t="n">
        <f aca="false">COUNTIF(D21:AF21,2)</f>
        <v>6</v>
      </c>
      <c r="AI21" s="59" t="n">
        <f aca="false">COUNTIF(D21:AF21,3)</f>
        <v>11</v>
      </c>
      <c r="AJ21" s="59" t="n">
        <f aca="false">COUNTIF(F21:AF21,5)</f>
        <v>0</v>
      </c>
      <c r="AK21" s="217" t="n">
        <f aca="false">SUM(AG21:AJ21)</f>
        <v>20</v>
      </c>
      <c r="AL21" s="217" t="n">
        <f aca="false">SUM(AG21:AJ21)+COUNTIF(D21:AF21,"ОТ")</f>
        <v>20</v>
      </c>
      <c r="AM21" s="218" t="n">
        <f aca="false">COUNTIF(C21:AF21,"в")</f>
        <v>11</v>
      </c>
      <c r="AN21" s="60"/>
      <c r="AO21" s="71"/>
    </row>
    <row r="23" customFormat="false" ht="15" hidden="false" customHeight="false" outlineLevel="0" collapsed="false">
      <c r="B23" s="91"/>
      <c r="C23" s="92" t="s">
        <v>56</v>
      </c>
      <c r="D23" s="92"/>
      <c r="E23" s="92"/>
      <c r="F23" s="92"/>
      <c r="G23" s="93" t="s">
        <v>57</v>
      </c>
      <c r="H23" s="93"/>
      <c r="I23" s="93"/>
      <c r="J23" s="94" t="s">
        <v>58</v>
      </c>
      <c r="K23" s="94"/>
      <c r="L23" s="95" t="s">
        <v>59</v>
      </c>
      <c r="M23" s="95"/>
      <c r="N23" s="95" t="s">
        <v>60</v>
      </c>
      <c r="O23" s="95"/>
      <c r="P23" s="95"/>
      <c r="Q23" s="95"/>
      <c r="R23" s="95" t="s">
        <v>58</v>
      </c>
      <c r="S23" s="95"/>
      <c r="T23" s="95" t="s">
        <v>59</v>
      </c>
      <c r="U23" s="95"/>
      <c r="V23" s="95" t="s">
        <v>60</v>
      </c>
      <c r="W23" s="95"/>
      <c r="X23" s="95"/>
      <c r="Y23" s="95"/>
      <c r="Z23" s="95" t="s">
        <v>58</v>
      </c>
      <c r="AA23" s="95"/>
      <c r="AB23" s="95" t="s">
        <v>59</v>
      </c>
      <c r="AC23" s="95"/>
      <c r="AD23" s="95"/>
      <c r="AE23" s="95"/>
      <c r="AF23" s="95"/>
    </row>
    <row r="24" customFormat="false" ht="15.75" hidden="false" customHeight="false" outlineLevel="0" collapsed="false">
      <c r="B24" s="91" t="s">
        <v>61</v>
      </c>
      <c r="C24" s="96" t="n">
        <v>0.291666666666667</v>
      </c>
      <c r="D24" s="96"/>
      <c r="E24" s="96"/>
      <c r="F24" s="96"/>
      <c r="G24" s="97" t="n">
        <v>0.666666666666667</v>
      </c>
      <c r="H24" s="97"/>
      <c r="I24" s="97"/>
      <c r="J24" s="96" t="n">
        <v>0.416666666666667</v>
      </c>
      <c r="K24" s="96"/>
      <c r="L24" s="98" t="n">
        <v>0.458333333333333</v>
      </c>
      <c r="M24" s="98"/>
      <c r="N24" s="99" t="n">
        <v>15</v>
      </c>
      <c r="O24" s="99"/>
      <c r="P24" s="99"/>
      <c r="Q24" s="99"/>
      <c r="R24" s="98" t="n">
        <v>0.5</v>
      </c>
      <c r="S24" s="98"/>
      <c r="T24" s="98" t="n">
        <v>0.583333333333333</v>
      </c>
      <c r="U24" s="98"/>
      <c r="V24" s="99" t="n">
        <v>30</v>
      </c>
      <c r="W24" s="99"/>
      <c r="X24" s="99"/>
      <c r="Y24" s="99"/>
      <c r="Z24" s="98" t="n">
        <v>0.625</v>
      </c>
      <c r="AA24" s="98"/>
      <c r="AB24" s="98" t="n">
        <v>0.666666666666667</v>
      </c>
      <c r="AC24" s="98"/>
      <c r="AD24" s="98"/>
      <c r="AE24" s="98"/>
      <c r="AF24" s="98"/>
    </row>
    <row r="25" customFormat="false" ht="15" hidden="false" customHeight="false" outlineLevel="0" collapsed="false">
      <c r="B25" s="91" t="s">
        <v>62</v>
      </c>
      <c r="C25" s="112" t="n">
        <v>0.5</v>
      </c>
      <c r="D25" s="112"/>
      <c r="E25" s="112"/>
      <c r="F25" s="112"/>
      <c r="G25" s="97" t="n">
        <v>0.875</v>
      </c>
      <c r="H25" s="97"/>
      <c r="I25" s="97"/>
      <c r="J25" s="96" t="n">
        <v>0.583333333333333</v>
      </c>
      <c r="K25" s="96"/>
      <c r="L25" s="98" t="n">
        <v>0.625</v>
      </c>
      <c r="M25" s="98"/>
      <c r="N25" s="99" t="n">
        <v>30</v>
      </c>
      <c r="O25" s="99"/>
      <c r="P25" s="99"/>
      <c r="Q25" s="99"/>
      <c r="R25" s="98" t="n">
        <v>0.708333333333333</v>
      </c>
      <c r="S25" s="98"/>
      <c r="T25" s="98" t="n">
        <v>0.75</v>
      </c>
      <c r="U25" s="98"/>
      <c r="V25" s="99" t="n">
        <v>15</v>
      </c>
      <c r="W25" s="99"/>
      <c r="X25" s="99"/>
      <c r="Y25" s="99"/>
      <c r="Z25" s="98" t="n">
        <v>0.791666666666667</v>
      </c>
      <c r="AA25" s="98"/>
      <c r="AB25" s="189" t="n">
        <v>0.833333333333333</v>
      </c>
      <c r="AC25" s="189"/>
      <c r="AD25" s="189"/>
      <c r="AE25" s="189"/>
      <c r="AF25" s="189"/>
    </row>
    <row r="26" customFormat="false" ht="15" hidden="false" customHeight="false" outlineLevel="0" collapsed="false">
      <c r="B26" s="101" t="s">
        <v>63</v>
      </c>
      <c r="C26" s="102" t="n">
        <v>0.625</v>
      </c>
      <c r="D26" s="102"/>
      <c r="E26" s="102"/>
      <c r="F26" s="102"/>
      <c r="G26" s="103" t="n">
        <v>1</v>
      </c>
      <c r="H26" s="103"/>
      <c r="I26" s="103"/>
      <c r="J26" s="96" t="n">
        <v>0.666666666666667</v>
      </c>
      <c r="K26" s="96"/>
      <c r="L26" s="98" t="n">
        <v>0.6875</v>
      </c>
      <c r="M26" s="98"/>
      <c r="N26" s="99" t="n">
        <v>15</v>
      </c>
      <c r="O26" s="99"/>
      <c r="P26" s="99"/>
      <c r="Q26" s="99"/>
      <c r="R26" s="98" t="n">
        <v>0.75</v>
      </c>
      <c r="S26" s="98"/>
      <c r="T26" s="98" t="n">
        <v>0.760416666666667</v>
      </c>
      <c r="U26" s="98"/>
      <c r="V26" s="99" t="n">
        <v>30</v>
      </c>
      <c r="W26" s="99"/>
      <c r="X26" s="99"/>
      <c r="Y26" s="99"/>
      <c r="Z26" s="98" t="n">
        <v>0.854166666666667</v>
      </c>
      <c r="AA26" s="98"/>
      <c r="AB26" s="98" t="n">
        <v>0.864583333333333</v>
      </c>
      <c r="AC26" s="98"/>
      <c r="AD26" s="98"/>
      <c r="AE26" s="98"/>
      <c r="AF26" s="98"/>
    </row>
    <row r="27" customFormat="false" ht="15" hidden="false" customHeight="true" outlineLevel="0" collapsed="false">
      <c r="B27" s="120"/>
      <c r="C27" s="121"/>
      <c r="D27" s="121"/>
      <c r="E27" s="121"/>
      <c r="F27" s="121"/>
      <c r="G27" s="121"/>
      <c r="H27" s="121"/>
      <c r="I27" s="121"/>
      <c r="J27" s="122"/>
      <c r="K27" s="122"/>
      <c r="L27" s="123"/>
      <c r="M27" s="124" t="s">
        <v>71</v>
      </c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3"/>
      <c r="Z27" s="122"/>
      <c r="AA27" s="122"/>
      <c r="AB27" s="122"/>
      <c r="AC27" s="122"/>
      <c r="AD27" s="122"/>
      <c r="AE27" s="122"/>
      <c r="AF27" s="122"/>
    </row>
    <row r="28" customFormat="false" ht="15" hidden="false" customHeight="false" outlineLevel="0" collapsed="false">
      <c r="B28" s="127"/>
      <c r="C28" s="128"/>
      <c r="D28" s="128"/>
      <c r="E28" s="128"/>
      <c r="F28" s="128"/>
      <c r="G28" s="128"/>
      <c r="H28" s="128"/>
      <c r="I28" s="128"/>
      <c r="J28" s="128"/>
      <c r="K28" s="128"/>
      <c r="L28" s="123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3"/>
      <c r="Z28" s="123"/>
      <c r="AA28" s="123"/>
      <c r="AB28" s="123"/>
      <c r="AC28" s="123"/>
      <c r="AD28" s="123"/>
      <c r="AE28" s="123"/>
      <c r="AF28" s="123"/>
    </row>
    <row r="1048576" customFormat="false" ht="15" hidden="false" customHeight="false" outlineLevel="0" collapsed="false"/>
  </sheetData>
  <mergeCells count="7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3:F23"/>
    <mergeCell ref="G23:I23"/>
    <mergeCell ref="J23:K23"/>
    <mergeCell ref="L23:M23"/>
    <mergeCell ref="N23:Q23"/>
    <mergeCell ref="R23:S23"/>
    <mergeCell ref="T23:U23"/>
    <mergeCell ref="V23:Y23"/>
    <mergeCell ref="Z23:AA23"/>
    <mergeCell ref="AB23:AF23"/>
    <mergeCell ref="C24:F24"/>
    <mergeCell ref="G24:I24"/>
    <mergeCell ref="J24:K24"/>
    <mergeCell ref="L24:M24"/>
    <mergeCell ref="N24:Q24"/>
    <mergeCell ref="R24:S24"/>
    <mergeCell ref="T24:U24"/>
    <mergeCell ref="V24:Y24"/>
    <mergeCell ref="Z24:AA24"/>
    <mergeCell ref="AB24:AF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M27:X28"/>
    <mergeCell ref="Z27:AA27"/>
    <mergeCell ref="AB27:AF27"/>
  </mergeCells>
  <conditionalFormatting sqref="AI13:AJ17,AI19:AJ21">
    <cfRule type="cellIs" priority="2" operator="greaterThan" aboveAverage="0" equalAverage="0" bottom="0" percent="0" rank="0" text="" dxfId="0">
      <formula>3</formula>
    </cfRule>
  </conditionalFormatting>
  <conditionalFormatting sqref="Q20,K21,AF21:AG21,C21:D21,G21:H21,M21:O21,R21:W21,Y21:AD21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Q20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C10:AG10">
    <cfRule type="cellIs" priority="9" operator="equal" aboveAverage="0" equalAverage="0" bottom="0" percent="0" rank="0" text="" dxfId="7">
      <formula>"сб"</formula>
    </cfRule>
  </conditionalFormatting>
  <conditionalFormatting sqref="E20,O16,V16,AC16,L20,AG20">
    <cfRule type="cellIs" priority="10" operator="equal" aboveAverage="0" equalAverage="0" bottom="0" percent="0" rank="0" text="" dxfId="8">
      <formula>2</formula>
    </cfRule>
    <cfRule type="cellIs" priority="11" operator="equal" aboveAverage="0" equalAverage="0" bottom="0" percent="0" rank="0" text="" dxfId="9">
      <formula>"в"</formula>
    </cfRule>
    <cfRule type="cellIs" priority="12" operator="equal" aboveAverage="0" equalAverage="0" bottom="0" percent="0" rank="0" text="" dxfId="10">
      <formula>"от"</formula>
    </cfRule>
  </conditionalFormatting>
  <conditionalFormatting sqref="L13:M13,C13:J13,O13:AE13"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C12:AG12">
    <cfRule type="cellIs" priority="15" operator="equal" aboveAverage="0" equalAverage="0" bottom="0" percent="0" rank="0" text="" dxfId="13">
      <formula>"сб"</formula>
    </cfRule>
    <cfRule type="cellIs" priority="16" operator="equal" aboveAverage="0" equalAverage="0" bottom="0" percent="0" rank="0" text="" dxfId="14">
      <formula>"вс"</formula>
    </cfRule>
  </conditionalFormatting>
  <conditionalFormatting sqref="M18,AA18">
    <cfRule type="cellIs" priority="17" operator="equal" aboveAverage="0" equalAverage="0" bottom="0" percent="0" rank="0" text="" dxfId="15">
      <formula>2</formula>
    </cfRule>
    <cfRule type="cellIs" priority="18" operator="equal" aboveAverage="0" equalAverage="0" bottom="0" percent="0" rank="0" text="" dxfId="16">
      <formula>"в"</formula>
    </cfRule>
    <cfRule type="cellIs" priority="19" operator="equal" aboveAverage="0" equalAverage="0" bottom="0" percent="0" rank="0" text="" dxfId="17">
      <formula>"от"</formula>
    </cfRule>
  </conditionalFormatting>
  <conditionalFormatting sqref="G20,AB20">
    <cfRule type="cellIs" priority="20" operator="equal" aboveAverage="0" equalAverage="0" bottom="0" percent="0" rank="0" text="" dxfId="18">
      <formula>2</formula>
    </cfRule>
    <cfRule type="cellIs" priority="21" operator="equal" aboveAverage="0" equalAverage="0" bottom="0" percent="0" rank="0" text="" dxfId="19">
      <formula>"в"</formula>
    </cfRule>
    <cfRule type="cellIs" priority="22" operator="equal" aboveAverage="0" equalAverage="0" bottom="0" percent="0" rank="0" text="" dxfId="20">
      <formula>"от"</formula>
    </cfRule>
  </conditionalFormatting>
  <conditionalFormatting sqref="C15,E14:F14,J15,Q15:R15,L14:M14,X15:Y15,AE15:AF15,S14:T14,Z14:AA14,AG14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C14">
    <cfRule type="cellIs" priority="26" operator="equal" aboveAverage="0" equalAverage="0" bottom="0" percent="0" rank="0" text="" dxfId="24">
      <formula>2</formula>
    </cfRule>
    <cfRule type="cellIs" priority="27" operator="equal" aboveAverage="0" equalAverage="0" bottom="0" percent="0" rank="0" text="" dxfId="25">
      <formula>"в"</formula>
    </cfRule>
    <cfRule type="cellIs" priority="28" operator="equal" aboveAverage="0" equalAverage="0" bottom="0" percent="0" rank="0" text="" dxfId="26">
      <formula>"от"</formula>
    </cfRule>
  </conditionalFormatting>
  <conditionalFormatting sqref="C14">
    <cfRule type="cellIs" priority="29" operator="equal" aboveAverage="0" equalAverage="0" bottom="0" percent="0" rank="0" text="" dxfId="27">
      <formula>2</formula>
    </cfRule>
    <cfRule type="cellIs" priority="30" operator="equal" aboveAverage="0" equalAverage="0" bottom="0" percent="0" rank="0" text="" dxfId="28">
      <formula>"в"</formula>
    </cfRule>
    <cfRule type="cellIs" priority="31" operator="equal" aboveAverage="0" equalAverage="0" bottom="0" percent="0" rank="0" text="" dxfId="29">
      <formula>"от"</formula>
    </cfRule>
  </conditionalFormatting>
  <conditionalFormatting sqref="K14,Y14,AF14">
    <cfRule type="cellIs" priority="32" operator="equal" aboveAverage="0" equalAverage="0" bottom="0" percent="0" rank="0" text="" dxfId="30">
      <formula>2</formula>
    </cfRule>
    <cfRule type="cellIs" priority="33" operator="equal" aboveAverage="0" equalAverage="0" bottom="0" percent="0" rank="0" text="" dxfId="31">
      <formula>"в"</formula>
    </cfRule>
    <cfRule type="cellIs" priority="34" operator="equal" aboveAverage="0" equalAverage="0" bottom="0" percent="0" rank="0" text="" dxfId="32">
      <formula>"от"</formula>
    </cfRule>
  </conditionalFormatting>
  <conditionalFormatting sqref="G17,N17,U17,AB17">
    <cfRule type="cellIs" priority="35" operator="equal" aboveAverage="0" equalAverage="0" bottom="0" percent="0" rank="0" text="" dxfId="33">
      <formula>2</formula>
    </cfRule>
    <cfRule type="cellIs" priority="36" operator="equal" aboveAverage="0" equalAverage="0" bottom="0" percent="0" rank="0" text="" dxfId="34">
      <formula>"в"</formula>
    </cfRule>
    <cfRule type="cellIs" priority="37" operator="equal" aboveAverage="0" equalAverage="0" bottom="0" percent="0" rank="0" text="" dxfId="35">
      <formula>"от"</formula>
    </cfRule>
  </conditionalFormatting>
  <conditionalFormatting sqref="C16">
    <cfRule type="cellIs" priority="38" operator="equal" aboveAverage="0" equalAverage="0" bottom="0" percent="0" rank="0" text="" dxfId="36">
      <formula>2</formula>
    </cfRule>
    <cfRule type="cellIs" priority="39" operator="equal" aboveAverage="0" equalAverage="0" bottom="0" percent="0" rank="0" text="" dxfId="37">
      <formula>"в"</formula>
    </cfRule>
    <cfRule type="cellIs" priority="40" operator="equal" aboveAverage="0" equalAverage="0" bottom="0" percent="0" rank="0" text="" dxfId="38">
      <formula>"от"</formula>
    </cfRule>
  </conditionalFormatting>
  <conditionalFormatting sqref="C16">
    <cfRule type="cellIs" priority="41" operator="equal" aboveAverage="0" equalAverage="0" bottom="0" percent="0" rank="0" text="" dxfId="39">
      <formula>2</formula>
    </cfRule>
    <cfRule type="cellIs" priority="42" operator="equal" aboveAverage="0" equalAverage="0" bottom="0" percent="0" rank="0" text="" dxfId="40">
      <formula>"в"</formula>
    </cfRule>
    <cfRule type="cellIs" priority="43" operator="equal" aboveAverage="0" equalAverage="0" bottom="0" percent="0" rank="0" text="" dxfId="41">
      <formula>"от"</formula>
    </cfRule>
  </conditionalFormatting>
  <conditionalFormatting sqref="P20,AD20">
    <cfRule type="cellIs" priority="44" operator="equal" aboveAverage="0" equalAverage="0" bottom="0" percent="0" rank="0" text="" dxfId="42">
      <formula>2</formula>
    </cfRule>
    <cfRule type="cellIs" priority="45" operator="equal" aboveAverage="0" equalAverage="0" bottom="0" percent="0" rank="0" text="" dxfId="43">
      <formula>"в"</formula>
    </cfRule>
    <cfRule type="cellIs" priority="46" operator="equal" aboveAverage="0" equalAverage="0" bottom="0" percent="0" rank="0" text="" dxfId="44">
      <formula>"от"</formula>
    </cfRule>
  </conditionalFormatting>
  <conditionalFormatting sqref="P20,AD20">
    <cfRule type="cellIs" priority="47" operator="equal" aboveAverage="0" equalAverage="0" bottom="0" percent="0" rank="0" text="" dxfId="45">
      <formula>2</formula>
    </cfRule>
    <cfRule type="cellIs" priority="48" operator="equal" aboveAverage="0" equalAverage="0" bottom="0" percent="0" rank="0" text="" dxfId="46">
      <formula>"в"</formula>
    </cfRule>
    <cfRule type="cellIs" priority="49" operator="equal" aboveAverage="0" equalAverage="0" bottom="0" percent="0" rank="0" text="" dxfId="47">
      <formula>"от"</formula>
    </cfRule>
  </conditionalFormatting>
  <conditionalFormatting sqref="V18,AC18">
    <cfRule type="cellIs" priority="50" operator="equal" aboveAverage="0" equalAverage="0" bottom="0" percent="0" rank="0" text="" dxfId="48">
      <formula>2</formula>
    </cfRule>
    <cfRule type="cellIs" priority="51" operator="equal" aboveAverage="0" equalAverage="0" bottom="0" percent="0" rank="0" text="" dxfId="49">
      <formula>"в"</formula>
    </cfRule>
    <cfRule type="cellIs" priority="52" operator="equal" aboveAverage="0" equalAverage="0" bottom="0" percent="0" rank="0" text="" dxfId="50">
      <formula>"от"</formula>
    </cfRule>
  </conditionalFormatting>
  <conditionalFormatting sqref="V18,AC18">
    <cfRule type="cellIs" priority="53" operator="equal" aboveAverage="0" equalAverage="0" bottom="0" percent="0" rank="0" text="" dxfId="51">
      <formula>2</formula>
    </cfRule>
    <cfRule type="cellIs" priority="54" operator="equal" aboveAverage="0" equalAverage="0" bottom="0" percent="0" rank="0" text="" dxfId="52">
      <formula>"в"</formula>
    </cfRule>
    <cfRule type="cellIs" priority="55" operator="equal" aboveAverage="0" equalAverage="0" bottom="0" percent="0" rank="0" text="" dxfId="53">
      <formula>"от"</formula>
    </cfRule>
  </conditionalFormatting>
  <conditionalFormatting sqref="I15,P15,W15">
    <cfRule type="cellIs" priority="56" operator="equal" aboveAverage="0" equalAverage="0" bottom="0" percent="0" rank="0" text="" dxfId="54">
      <formula>2</formula>
    </cfRule>
    <cfRule type="cellIs" priority="57" operator="equal" aboveAverage="0" equalAverage="0" bottom="0" percent="0" rank="0" text="" dxfId="55">
      <formula>"в"</formula>
    </cfRule>
    <cfRule type="cellIs" priority="58" operator="equal" aboveAverage="0" equalAverage="0" bottom="0" percent="0" rank="0" text="" dxfId="56">
      <formula>"от"</formula>
    </cfRule>
  </conditionalFormatting>
  <conditionalFormatting sqref="E15,S15,Z15,AG15">
    <cfRule type="cellIs" priority="59" operator="equal" aboveAverage="0" equalAverage="0" bottom="0" percent="0" rank="0" text="" dxfId="57">
      <formula>2</formula>
    </cfRule>
    <cfRule type="cellIs" priority="60" operator="equal" aboveAverage="0" equalAverage="0" bottom="0" percent="0" rank="0" text="" dxfId="58">
      <formula>"в"</formula>
    </cfRule>
    <cfRule type="cellIs" priority="61" operator="equal" aboveAverage="0" equalAverage="0" bottom="0" percent="0" rank="0" text="" dxfId="59">
      <formula>"от"</formula>
    </cfRule>
  </conditionalFormatting>
  <conditionalFormatting sqref="E15,S15,Z15,AG15">
    <cfRule type="cellIs" priority="62" operator="equal" aboveAverage="0" equalAverage="0" bottom="0" percent="0" rank="0" text="" dxfId="60">
      <formula>2</formula>
    </cfRule>
    <cfRule type="cellIs" priority="63" operator="equal" aboveAverage="0" equalAverage="0" bottom="0" percent="0" rank="0" text="" dxfId="61">
      <formula>"в"</formula>
    </cfRule>
    <cfRule type="cellIs" priority="64" operator="equal" aboveAverage="0" equalAverage="0" bottom="0" percent="0" rank="0" text="" dxfId="62">
      <formula>"от"</formula>
    </cfRule>
  </conditionalFormatting>
  <conditionalFormatting sqref="T15,AA15">
    <cfRule type="cellIs" priority="65" operator="equal" aboveAverage="0" equalAverage="0" bottom="0" percent="0" rank="0" text="" dxfId="63">
      <formula>2</formula>
    </cfRule>
    <cfRule type="cellIs" priority="66" operator="equal" aboveAverage="0" equalAverage="0" bottom="0" percent="0" rank="0" text="" dxfId="64">
      <formula>"в"</formula>
    </cfRule>
    <cfRule type="cellIs" priority="67" operator="equal" aboveAverage="0" equalAverage="0" bottom="0" percent="0" rank="0" text="" dxfId="65">
      <formula>"от"</formula>
    </cfRule>
  </conditionalFormatting>
  <conditionalFormatting sqref="G14,N14,U14,AB14">
    <cfRule type="cellIs" priority="68" operator="equal" aboveAverage="0" equalAverage="0" bottom="0" percent="0" rank="0" text="" dxfId="66">
      <formula>2</formula>
    </cfRule>
    <cfRule type="cellIs" priority="69" operator="equal" aboveAverage="0" equalAverage="0" bottom="0" percent="0" rank="0" text="" dxfId="67">
      <formula>"в"</formula>
    </cfRule>
    <cfRule type="cellIs" priority="70" operator="equal" aboveAverage="0" equalAverage="0" bottom="0" percent="0" rank="0" text="" dxfId="68">
      <formula>"от"</formula>
    </cfRule>
  </conditionalFormatting>
  <conditionalFormatting sqref="G14,N14,U14,AB14">
    <cfRule type="cellIs" priority="71" operator="equal" aboveAverage="0" equalAverage="0" bottom="0" percent="0" rank="0" text="" dxfId="69">
      <formula>2</formula>
    </cfRule>
    <cfRule type="cellIs" priority="72" operator="equal" aboveAverage="0" equalAverage="0" bottom="0" percent="0" rank="0" text="" dxfId="70">
      <formula>"в"</formula>
    </cfRule>
    <cfRule type="cellIs" priority="73" operator="equal" aboveAverage="0" equalAverage="0" bottom="0" percent="0" rank="0" text="" dxfId="71">
      <formula>"от"</formula>
    </cfRule>
  </conditionalFormatting>
  <conditionalFormatting sqref="O14,V14">
    <cfRule type="cellIs" priority="74" operator="equal" aboveAverage="0" equalAverage="0" bottom="0" percent="0" rank="0" text="" dxfId="72">
      <formula>2</formula>
    </cfRule>
    <cfRule type="cellIs" priority="75" operator="equal" aboveAverage="0" equalAverage="0" bottom="0" percent="0" rank="0" text="" dxfId="73">
      <formula>"в"</formula>
    </cfRule>
    <cfRule type="cellIs" priority="76" operator="equal" aboveAverage="0" equalAverage="0" bottom="0" percent="0" rank="0" text="" dxfId="74">
      <formula>"от"</formula>
    </cfRule>
  </conditionalFormatting>
  <conditionalFormatting sqref="D16">
    <cfRule type="cellIs" priority="77" operator="equal" aboveAverage="0" equalAverage="0" bottom="0" percent="0" rank="0" text="" dxfId="75">
      <formula>2</formula>
    </cfRule>
    <cfRule type="cellIs" priority="78" operator="equal" aboveAverage="0" equalAverage="0" bottom="0" percent="0" rank="0" text="" dxfId="76">
      <formula>"в"</formula>
    </cfRule>
    <cfRule type="cellIs" priority="79" operator="equal" aboveAverage="0" equalAverage="0" bottom="0" percent="0" rank="0" text="" dxfId="77">
      <formula>"от"</formula>
    </cfRule>
  </conditionalFormatting>
  <conditionalFormatting sqref="D16">
    <cfRule type="cellIs" priority="80" operator="equal" aboveAverage="0" equalAverage="0" bottom="0" percent="0" rank="0" text="" dxfId="78">
      <formula>2</formula>
    </cfRule>
    <cfRule type="cellIs" priority="81" operator="equal" aboveAverage="0" equalAverage="0" bottom="0" percent="0" rank="0" text="" dxfId="79">
      <formula>"в"</formula>
    </cfRule>
    <cfRule type="cellIs" priority="82" operator="equal" aboveAverage="0" equalAverage="0" bottom="0" percent="0" rank="0" text="" dxfId="80">
      <formula>"от"</formula>
    </cfRule>
  </conditionalFormatting>
  <conditionalFormatting sqref="K16">
    <cfRule type="cellIs" priority="83" operator="equal" aboveAverage="0" equalAverage="0" bottom="0" percent="0" rank="0" text="" dxfId="81">
      <formula>2</formula>
    </cfRule>
    <cfRule type="cellIs" priority="84" operator="equal" aboveAverage="0" equalAverage="0" bottom="0" percent="0" rank="0" text="" dxfId="82">
      <formula>"в"</formula>
    </cfRule>
    <cfRule type="cellIs" priority="85" operator="equal" aboveAverage="0" equalAverage="0" bottom="0" percent="0" rank="0" text="" dxfId="83">
      <formula>"от"</formula>
    </cfRule>
  </conditionalFormatting>
  <conditionalFormatting sqref="K16">
    <cfRule type="cellIs" priority="86" operator="equal" aboveAverage="0" equalAverage="0" bottom="0" percent="0" rank="0" text="" dxfId="84">
      <formula>2</formula>
    </cfRule>
    <cfRule type="cellIs" priority="87" operator="equal" aboveAverage="0" equalAverage="0" bottom="0" percent="0" rank="0" text="" dxfId="85">
      <formula>"в"</formula>
    </cfRule>
    <cfRule type="cellIs" priority="88" operator="equal" aboveAverage="0" equalAverage="0" bottom="0" percent="0" rank="0" text="" dxfId="86">
      <formula>"от"</formula>
    </cfRule>
  </conditionalFormatting>
  <conditionalFormatting sqref="Y16">
    <cfRule type="cellIs" priority="89" operator="equal" aboveAverage="0" equalAverage="0" bottom="0" percent="0" rank="0" text="" dxfId="87">
      <formula>2</formula>
    </cfRule>
    <cfRule type="cellIs" priority="90" operator="equal" aboveAverage="0" equalAverage="0" bottom="0" percent="0" rank="0" text="" dxfId="88">
      <formula>"в"</formula>
    </cfRule>
    <cfRule type="cellIs" priority="91" operator="equal" aboveAverage="0" equalAverage="0" bottom="0" percent="0" rank="0" text="" dxfId="89">
      <formula>"от"</formula>
    </cfRule>
  </conditionalFormatting>
  <conditionalFormatting sqref="Y16">
    <cfRule type="cellIs" priority="92" operator="equal" aboveAverage="0" equalAverage="0" bottom="0" percent="0" rank="0" text="" dxfId="90">
      <formula>2</formula>
    </cfRule>
    <cfRule type="cellIs" priority="93" operator="equal" aboveAverage="0" equalAverage="0" bottom="0" percent="0" rank="0" text="" dxfId="91">
      <formula>"в"</formula>
    </cfRule>
    <cfRule type="cellIs" priority="94" operator="equal" aboveAverage="0" equalAverage="0" bottom="0" percent="0" rank="0" text="" dxfId="92">
      <formula>"от"</formula>
    </cfRule>
  </conditionalFormatting>
  <conditionalFormatting sqref="AF16">
    <cfRule type="cellIs" priority="95" operator="equal" aboveAverage="0" equalAverage="0" bottom="0" percent="0" rank="0" text="" dxfId="93">
      <formula>2</formula>
    </cfRule>
    <cfRule type="cellIs" priority="96" operator="equal" aboveAverage="0" equalAverage="0" bottom="0" percent="0" rank="0" text="" dxfId="94">
      <formula>"в"</formula>
    </cfRule>
    <cfRule type="cellIs" priority="97" operator="equal" aboveAverage="0" equalAverage="0" bottom="0" percent="0" rank="0" text="" dxfId="95">
      <formula>"от"</formula>
    </cfRule>
  </conditionalFormatting>
  <conditionalFormatting sqref="AF16">
    <cfRule type="cellIs" priority="98" operator="equal" aboveAverage="0" equalAverage="0" bottom="0" percent="0" rank="0" text="" dxfId="96">
      <formula>2</formula>
    </cfRule>
    <cfRule type="cellIs" priority="99" operator="equal" aboveAverage="0" equalAverage="0" bottom="0" percent="0" rank="0" text="" dxfId="97">
      <formula>"в"</formula>
    </cfRule>
    <cfRule type="cellIs" priority="100" operator="equal" aboveAverage="0" equalAverage="0" bottom="0" percent="0" rank="0" text="" dxfId="98">
      <formula>"от"</formula>
    </cfRule>
  </conditionalFormatting>
  <conditionalFormatting sqref="N16">
    <cfRule type="cellIs" priority="101" operator="equal" aboveAverage="0" equalAverage="0" bottom="0" percent="0" rank="0" text="" dxfId="99">
      <formula>2</formula>
    </cfRule>
    <cfRule type="cellIs" priority="102" operator="equal" aboveAverage="0" equalAverage="0" bottom="0" percent="0" rank="0" text="" dxfId="100">
      <formula>"в"</formula>
    </cfRule>
    <cfRule type="cellIs" priority="103" operator="equal" aboveAverage="0" equalAverage="0" bottom="0" percent="0" rank="0" text="" dxfId="101">
      <formula>"от"</formula>
    </cfRule>
  </conditionalFormatting>
  <conditionalFormatting sqref="G16">
    <cfRule type="cellIs" priority="104" operator="equal" aboveAverage="0" equalAverage="0" bottom="0" percent="0" rank="0" text="" dxfId="102">
      <formula>2</formula>
    </cfRule>
    <cfRule type="cellIs" priority="105" operator="equal" aboveAverage="0" equalAverage="0" bottom="0" percent="0" rank="0" text="" dxfId="103">
      <formula>"в"</formula>
    </cfRule>
    <cfRule type="cellIs" priority="106" operator="equal" aboveAverage="0" equalAverage="0" bottom="0" percent="0" rank="0" text="" dxfId="104">
      <formula>"от"</formula>
    </cfRule>
  </conditionalFormatting>
  <conditionalFormatting sqref="G16">
    <cfRule type="cellIs" priority="107" operator="equal" aboveAverage="0" equalAverage="0" bottom="0" percent="0" rank="0" text="" dxfId="105">
      <formula>2</formula>
    </cfRule>
    <cfRule type="cellIs" priority="108" operator="equal" aboveAverage="0" equalAverage="0" bottom="0" percent="0" rank="0" text="" dxfId="106">
      <formula>"в"</formula>
    </cfRule>
    <cfRule type="cellIs" priority="109" operator="equal" aboveAverage="0" equalAverage="0" bottom="0" percent="0" rank="0" text="" dxfId="107">
      <formula>"от"</formula>
    </cfRule>
  </conditionalFormatting>
  <conditionalFormatting sqref="M19,T19">
    <cfRule type="cellIs" priority="110" operator="equal" aboveAverage="0" equalAverage="0" bottom="0" percent="0" rank="0" text="" dxfId="108">
      <formula>2</formula>
    </cfRule>
    <cfRule type="cellIs" priority="111" operator="equal" aboveAverage="0" equalAverage="0" bottom="0" percent="0" rank="0" text="" dxfId="109">
      <formula>"в"</formula>
    </cfRule>
    <cfRule type="cellIs" priority="112" operator="equal" aboveAverage="0" equalAverage="0" bottom="0" percent="0" rank="0" text="" dxfId="110">
      <formula>"от"</formula>
    </cfRule>
  </conditionalFormatting>
  <conditionalFormatting sqref="M19,T19">
    <cfRule type="cellIs" priority="113" operator="equal" aboveAverage="0" equalAverage="0" bottom="0" percent="0" rank="0" text="" dxfId="111">
      <formula>2</formula>
    </cfRule>
    <cfRule type="cellIs" priority="114" operator="equal" aboveAverage="0" equalAverage="0" bottom="0" percent="0" rank="0" text="" dxfId="112">
      <formula>"в"</formula>
    </cfRule>
    <cfRule type="cellIs" priority="115" operator="equal" aboveAverage="0" equalAverage="0" bottom="0" percent="0" rank="0" text="" dxfId="113">
      <formula>"от"</formula>
    </cfRule>
  </conditionalFormatting>
  <conditionalFormatting sqref="W19,AD19,L19,S19,Z19">
    <cfRule type="cellIs" priority="116" operator="equal" aboveAverage="0" equalAverage="0" bottom="0" percent="0" rank="0" text="" dxfId="114">
      <formula>2</formula>
    </cfRule>
    <cfRule type="cellIs" priority="117" operator="equal" aboveAverage="0" equalAverage="0" bottom="0" percent="0" rank="0" text="" dxfId="115">
      <formula>"в"</formula>
    </cfRule>
    <cfRule type="cellIs" priority="118" operator="equal" aboveAverage="0" equalAverage="0" bottom="0" percent="0" rank="0" text="" dxfId="116">
      <formula>"от"</formula>
    </cfRule>
  </conditionalFormatting>
  <conditionalFormatting sqref="N19">
    <cfRule type="cellIs" priority="119" operator="equal" aboveAverage="0" equalAverage="0" bottom="0" percent="0" rank="0" text="" dxfId="117">
      <formula>2</formula>
    </cfRule>
    <cfRule type="cellIs" priority="120" operator="equal" aboveAverage="0" equalAverage="0" bottom="0" percent="0" rank="0" text="" dxfId="118">
      <formula>"в"</formula>
    </cfRule>
    <cfRule type="cellIs" priority="121" operator="equal" aboveAverage="0" equalAverage="0" bottom="0" percent="0" rank="0" text="" dxfId="119">
      <formula>"от"</formula>
    </cfRule>
  </conditionalFormatting>
  <conditionalFormatting sqref="L19:N19,S19:T19,Z19,AD19,W19">
    <cfRule type="cellIs" priority="122" operator="equal" aboveAverage="0" equalAverage="0" bottom="0" percent="0" rank="0" text="" dxfId="120">
      <formula>2</formula>
    </cfRule>
    <cfRule type="cellIs" priority="123" operator="equal" aboveAverage="0" equalAverage="0" bottom="0" percent="0" rank="0" text="" dxfId="121">
      <formula>"в"</formula>
    </cfRule>
    <cfRule type="cellIs" priority="124" operator="equal" aboveAverage="0" equalAverage="0" bottom="0" percent="0" rank="0" text="" dxfId="122">
      <formula>"от"</formula>
    </cfRule>
  </conditionalFormatting>
  <conditionalFormatting sqref="L18,S18,Z18,AG18">
    <cfRule type="cellIs" priority="125" operator="equal" aboveAverage="0" equalAverage="0" bottom="0" percent="0" rank="0" text="" dxfId="123">
      <formula>2</formula>
    </cfRule>
    <cfRule type="cellIs" priority="126" operator="equal" aboveAverage="0" equalAverage="0" bottom="0" percent="0" rank="0" text="" dxfId="124">
      <formula>"в"</formula>
    </cfRule>
    <cfRule type="cellIs" priority="127" operator="equal" aboveAverage="0" equalAverage="0" bottom="0" percent="0" rank="0" text="" dxfId="125">
      <formula>"от"</formula>
    </cfRule>
  </conditionalFormatting>
  <conditionalFormatting sqref="L18,S18,Z18,AG18">
    <cfRule type="cellIs" priority="128" operator="equal" aboveAverage="0" equalAverage="0" bottom="0" percent="0" rank="0" text="" dxfId="126">
      <formula>2</formula>
    </cfRule>
    <cfRule type="cellIs" priority="129" operator="equal" aboveAverage="0" equalAverage="0" bottom="0" percent="0" rank="0" text="" dxfId="127">
      <formula>"в"</formula>
    </cfRule>
    <cfRule type="cellIs" priority="130" operator="equal" aboveAverage="0" equalAverage="0" bottom="0" percent="0" rank="0" text="" dxfId="128">
      <formula>"от"</formula>
    </cfRule>
  </conditionalFormatting>
  <conditionalFormatting sqref="P18,W18,AD18">
    <cfRule type="cellIs" priority="131" operator="equal" aboveAverage="0" equalAverage="0" bottom="0" percent="0" rank="0" text="" dxfId="129">
      <formula>2</formula>
    </cfRule>
    <cfRule type="cellIs" priority="132" operator="equal" aboveAverage="0" equalAverage="0" bottom="0" percent="0" rank="0" text="" dxfId="130">
      <formula>"в"</formula>
    </cfRule>
    <cfRule type="cellIs" priority="133" operator="equal" aboveAverage="0" equalAverage="0" bottom="0" percent="0" rank="0" text="" dxfId="131">
      <formula>"от"</formula>
    </cfRule>
  </conditionalFormatting>
  <conditionalFormatting sqref="P18,W18,AD18">
    <cfRule type="cellIs" priority="134" operator="equal" aboveAverage="0" equalAverage="0" bottom="0" percent="0" rank="0" text="" dxfId="132">
      <formula>2</formula>
    </cfRule>
    <cfRule type="cellIs" priority="135" operator="equal" aboveAverage="0" equalAverage="0" bottom="0" percent="0" rank="0" text="" dxfId="133">
      <formula>"в"</formula>
    </cfRule>
    <cfRule type="cellIs" priority="136" operator="equal" aboveAverage="0" equalAverage="0" bottom="0" percent="0" rank="0" text="" dxfId="134">
      <formula>"от"</formula>
    </cfRule>
  </conditionalFormatting>
  <conditionalFormatting sqref="C17,J17">
    <cfRule type="cellIs" priority="137" operator="equal" aboveAverage="0" equalAverage="0" bottom="0" percent="0" rank="0" text="" dxfId="135">
      <formula>2</formula>
    </cfRule>
    <cfRule type="cellIs" priority="138" operator="equal" aboveAverage="0" equalAverage="0" bottom="0" percent="0" rank="0" text="" dxfId="136">
      <formula>"в"</formula>
    </cfRule>
    <cfRule type="cellIs" priority="139" operator="equal" aboveAverage="0" equalAverage="0" bottom="0" percent="0" rank="0" text="" dxfId="137">
      <formula>"от"</formula>
    </cfRule>
  </conditionalFormatting>
  <conditionalFormatting sqref="C17,J17">
    <cfRule type="cellIs" priority="140" operator="equal" aboveAverage="0" equalAverage="0" bottom="0" percent="0" rank="0" text="" dxfId="138">
      <formula>2</formula>
    </cfRule>
    <cfRule type="cellIs" priority="141" operator="equal" aboveAverage="0" equalAverage="0" bottom="0" percent="0" rank="0" text="" dxfId="139">
      <formula>"в"</formula>
    </cfRule>
    <cfRule type="cellIs" priority="142" operator="equal" aboveAverage="0" equalAverage="0" bottom="0" percent="0" rank="0" text="" dxfId="140">
      <formula>"от"</formula>
    </cfRule>
  </conditionalFormatting>
  <conditionalFormatting sqref="D17,R17,AF17">
    <cfRule type="cellIs" priority="143" operator="equal" aboveAverage="0" equalAverage="0" bottom="0" percent="0" rank="0" text="" dxfId="141">
      <formula>2</formula>
    </cfRule>
    <cfRule type="cellIs" priority="144" operator="equal" aboveAverage="0" equalAverage="0" bottom="0" percent="0" rank="0" text="" dxfId="142">
      <formula>"в"</formula>
    </cfRule>
    <cfRule type="cellIs" priority="145" operator="equal" aboveAverage="0" equalAverage="0" bottom="0" percent="0" rank="0" text="" dxfId="143">
      <formula>"от"</formula>
    </cfRule>
  </conditionalFormatting>
  <conditionalFormatting sqref="D17,R17,AF17">
    <cfRule type="cellIs" priority="146" operator="equal" aboveAverage="0" equalAverage="0" bottom="0" percent="0" rank="0" text="" dxfId="144">
      <formula>2</formula>
    </cfRule>
    <cfRule type="cellIs" priority="147" operator="equal" aboveAverage="0" equalAverage="0" bottom="0" percent="0" rank="0" text="" dxfId="145">
      <formula>"в"</formula>
    </cfRule>
    <cfRule type="cellIs" priority="148" operator="equal" aboveAverage="0" equalAverage="0" bottom="0" percent="0" rank="0" text="" dxfId="146">
      <formula>"от"</formula>
    </cfRule>
  </conditionalFormatting>
  <conditionalFormatting sqref="U16">
    <cfRule type="cellIs" priority="149" operator="equal" aboveAverage="0" equalAverage="0" bottom="0" percent="0" rank="0" text="" dxfId="147">
      <formula>2</formula>
    </cfRule>
    <cfRule type="cellIs" priority="150" operator="equal" aboveAverage="0" equalAverage="0" bottom="0" percent="0" rank="0" text="" dxfId="148">
      <formula>"в"</formula>
    </cfRule>
    <cfRule type="cellIs" priority="151" operator="equal" aboveAverage="0" equalAverage="0" bottom="0" percent="0" rank="0" text="" dxfId="149">
      <formula>"от"</formula>
    </cfRule>
  </conditionalFormatting>
  <conditionalFormatting sqref="U16">
    <cfRule type="cellIs" priority="152" operator="equal" aboveAverage="0" equalAverage="0" bottom="0" percent="0" rank="0" text="" dxfId="150">
      <formula>2</formula>
    </cfRule>
    <cfRule type="cellIs" priority="153" operator="equal" aboveAverage="0" equalAverage="0" bottom="0" percent="0" rank="0" text="" dxfId="151">
      <formula>"в"</formula>
    </cfRule>
    <cfRule type="cellIs" priority="154" operator="equal" aboveAverage="0" equalAverage="0" bottom="0" percent="0" rank="0" text="" dxfId="152">
      <formula>"от"</formula>
    </cfRule>
  </conditionalFormatting>
  <conditionalFormatting sqref="C20">
    <cfRule type="cellIs" priority="155" operator="equal" aboveAverage="0" equalAverage="0" bottom="0" percent="0" rank="0" text="" dxfId="153">
      <formula>2</formula>
    </cfRule>
    <cfRule type="cellIs" priority="156" operator="equal" aboveAverage="0" equalAverage="0" bottom="0" percent="0" rank="0" text="" dxfId="154">
      <formula>"в"</formula>
    </cfRule>
    <cfRule type="cellIs" priority="157" operator="equal" aboveAverage="0" equalAverage="0" bottom="0" percent="0" rank="0" text="" dxfId="155">
      <formula>"от"</formula>
    </cfRule>
  </conditionalFormatting>
  <conditionalFormatting sqref="C20">
    <cfRule type="cellIs" priority="158" operator="equal" aboveAverage="0" equalAverage="0" bottom="0" percent="0" rank="0" text="" dxfId="156">
      <formula>2</formula>
    </cfRule>
    <cfRule type="cellIs" priority="159" operator="equal" aboveAverage="0" equalAverage="0" bottom="0" percent="0" rank="0" text="" dxfId="157">
      <formula>"в"</formula>
    </cfRule>
    <cfRule type="cellIs" priority="160" operator="equal" aboveAverage="0" equalAverage="0" bottom="0" percent="0" rank="0" text="" dxfId="158">
      <formula>"от"</formula>
    </cfRule>
  </conditionalFormatting>
  <conditionalFormatting sqref="F20">
    <cfRule type="cellIs" priority="161" operator="equal" aboveAverage="0" equalAverage="0" bottom="0" percent="0" rank="0" text="" dxfId="159">
      <formula>2</formula>
    </cfRule>
    <cfRule type="cellIs" priority="162" operator="equal" aboveAverage="0" equalAverage="0" bottom="0" percent="0" rank="0" text="" dxfId="160">
      <formula>"в"</formula>
    </cfRule>
    <cfRule type="cellIs" priority="163" operator="equal" aboveAverage="0" equalAverage="0" bottom="0" percent="0" rank="0" text="" dxfId="161">
      <formula>"от"</formula>
    </cfRule>
  </conditionalFormatting>
  <conditionalFormatting sqref="F20">
    <cfRule type="cellIs" priority="164" operator="equal" aboveAverage="0" equalAverage="0" bottom="0" percent="0" rank="0" text="" dxfId="162">
      <formula>2</formula>
    </cfRule>
    <cfRule type="cellIs" priority="165" operator="equal" aboveAverage="0" equalAverage="0" bottom="0" percent="0" rank="0" text="" dxfId="163">
      <formula>"в"</formula>
    </cfRule>
    <cfRule type="cellIs" priority="166" operator="equal" aboveAverage="0" equalAverage="0" bottom="0" percent="0" rank="0" text="" dxfId="164">
      <formula>"от"</formula>
    </cfRule>
  </conditionalFormatting>
  <conditionalFormatting sqref="M20">
    <cfRule type="cellIs" priority="167" operator="equal" aboveAverage="0" equalAverage="0" bottom="0" percent="0" rank="0" text="" dxfId="165">
      <formula>2</formula>
    </cfRule>
    <cfRule type="cellIs" priority="168" operator="equal" aboveAverage="0" equalAverage="0" bottom="0" percent="0" rank="0" text="" dxfId="166">
      <formula>"в"</formula>
    </cfRule>
    <cfRule type="cellIs" priority="169" operator="equal" aboveAverage="0" equalAverage="0" bottom="0" percent="0" rank="0" text="" dxfId="167">
      <formula>"от"</formula>
    </cfRule>
  </conditionalFormatting>
  <conditionalFormatting sqref="M20">
    <cfRule type="cellIs" priority="170" operator="equal" aboveAverage="0" equalAverage="0" bottom="0" percent="0" rank="0" text="" dxfId="168">
      <formula>2</formula>
    </cfRule>
    <cfRule type="cellIs" priority="171" operator="equal" aboveAverage="0" equalAverage="0" bottom="0" percent="0" rank="0" text="" dxfId="169">
      <formula>"в"</formula>
    </cfRule>
    <cfRule type="cellIs" priority="172" operator="equal" aboveAverage="0" equalAverage="0" bottom="0" percent="0" rank="0" text="" dxfId="170">
      <formula>"от"</formula>
    </cfRule>
  </conditionalFormatting>
  <conditionalFormatting sqref="T20">
    <cfRule type="cellIs" priority="173" operator="equal" aboveAverage="0" equalAverage="0" bottom="0" percent="0" rank="0" text="" dxfId="171">
      <formula>2</formula>
    </cfRule>
    <cfRule type="cellIs" priority="174" operator="equal" aboveAverage="0" equalAverage="0" bottom="0" percent="0" rank="0" text="" dxfId="172">
      <formula>"в"</formula>
    </cfRule>
    <cfRule type="cellIs" priority="175" operator="equal" aboveAverage="0" equalAverage="0" bottom="0" percent="0" rank="0" text="" dxfId="173">
      <formula>"от"</formula>
    </cfRule>
  </conditionalFormatting>
  <conditionalFormatting sqref="T20">
    <cfRule type="cellIs" priority="176" operator="equal" aboveAverage="0" equalAverage="0" bottom="0" percent="0" rank="0" text="" dxfId="174">
      <formula>2</formula>
    </cfRule>
    <cfRule type="cellIs" priority="177" operator="equal" aboveAverage="0" equalAverage="0" bottom="0" percent="0" rank="0" text="" dxfId="175">
      <formula>"в"</formula>
    </cfRule>
    <cfRule type="cellIs" priority="178" operator="equal" aboveAverage="0" equalAverage="0" bottom="0" percent="0" rank="0" text="" dxfId="176">
      <formula>"от"</formula>
    </cfRule>
  </conditionalFormatting>
  <conditionalFormatting sqref="X20">
    <cfRule type="cellIs" priority="179" operator="equal" aboveAverage="0" equalAverage="0" bottom="0" percent="0" rank="0" text="" dxfId="177">
      <formula>2</formula>
    </cfRule>
    <cfRule type="cellIs" priority="180" operator="equal" aboveAverage="0" equalAverage="0" bottom="0" percent="0" rank="0" text="" dxfId="178">
      <formula>"в"</formula>
    </cfRule>
    <cfRule type="cellIs" priority="181" operator="equal" aboveAverage="0" equalAverage="0" bottom="0" percent="0" rank="0" text="" dxfId="179">
      <formula>"от"</formula>
    </cfRule>
  </conditionalFormatting>
  <conditionalFormatting sqref="X20">
    <cfRule type="cellIs" priority="182" operator="equal" aboveAverage="0" equalAverage="0" bottom="0" percent="0" rank="0" text="" dxfId="180">
      <formula>2</formula>
    </cfRule>
    <cfRule type="cellIs" priority="183" operator="equal" aboveAverage="0" equalAverage="0" bottom="0" percent="0" rank="0" text="" dxfId="181">
      <formula>"в"</formula>
    </cfRule>
    <cfRule type="cellIs" priority="184" operator="equal" aboveAverage="0" equalAverage="0" bottom="0" percent="0" rank="0" text="" dxfId="182">
      <formula>"от"</formula>
    </cfRule>
  </conditionalFormatting>
  <conditionalFormatting sqref="AE20">
    <cfRule type="cellIs" priority="185" operator="equal" aboveAverage="0" equalAverage="0" bottom="0" percent="0" rank="0" text="" dxfId="183">
      <formula>2</formula>
    </cfRule>
    <cfRule type="cellIs" priority="186" operator="equal" aboveAverage="0" equalAverage="0" bottom="0" percent="0" rank="0" text="" dxfId="184">
      <formula>"в"</formula>
    </cfRule>
    <cfRule type="cellIs" priority="187" operator="equal" aboveAverage="0" equalAverage="0" bottom="0" percent="0" rank="0" text="" dxfId="185">
      <formula>"от"</formula>
    </cfRule>
  </conditionalFormatting>
  <conditionalFormatting sqref="AE20">
    <cfRule type="cellIs" priority="188" operator="equal" aboveAverage="0" equalAverage="0" bottom="0" percent="0" rank="0" text="" dxfId="186">
      <formula>2</formula>
    </cfRule>
    <cfRule type="cellIs" priority="189" operator="equal" aboveAverage="0" equalAverage="0" bottom="0" percent="0" rank="0" text="" dxfId="187">
      <formula>"в"</formula>
    </cfRule>
    <cfRule type="cellIs" priority="190" operator="equal" aboveAverage="0" equalAverage="0" bottom="0" percent="0" rank="0" text="" dxfId="188">
      <formula>"от"</formula>
    </cfRule>
  </conditionalFormatting>
  <conditionalFormatting sqref="F16">
    <cfRule type="cellIs" priority="191" operator="equal" aboveAverage="0" equalAverage="0" bottom="0" percent="0" rank="0" text="" dxfId="189">
      <formula>2</formula>
    </cfRule>
    <cfRule type="cellIs" priority="192" operator="equal" aboveAverage="0" equalAverage="0" bottom="0" percent="0" rank="0" text="" dxfId="190">
      <formula>"в"</formula>
    </cfRule>
    <cfRule type="cellIs" priority="193" operator="equal" aboveAverage="0" equalAverage="0" bottom="0" percent="0" rank="0" text="" dxfId="191">
      <formula>"от"</formula>
    </cfRule>
  </conditionalFormatting>
  <conditionalFormatting sqref="L16:M16">
    <cfRule type="cellIs" priority="194" operator="equal" aboveAverage="0" equalAverage="0" bottom="0" percent="0" rank="0" text="" dxfId="192">
      <formula>2</formula>
    </cfRule>
    <cfRule type="cellIs" priority="195" operator="equal" aboveAverage="0" equalAverage="0" bottom="0" percent="0" rank="0" text="" dxfId="193">
      <formula>"в"</formula>
    </cfRule>
    <cfRule type="cellIs" priority="196" operator="equal" aboveAverage="0" equalAverage="0" bottom="0" percent="0" rank="0" text="" dxfId="194">
      <formula>"от"</formula>
    </cfRule>
  </conditionalFormatting>
  <conditionalFormatting sqref="S16:T16">
    <cfRule type="cellIs" priority="197" operator="equal" aboveAverage="0" equalAverage="0" bottom="0" percent="0" rank="0" text="" dxfId="195">
      <formula>2</formula>
    </cfRule>
    <cfRule type="cellIs" priority="198" operator="equal" aboveAverage="0" equalAverage="0" bottom="0" percent="0" rank="0" text="" dxfId="196">
      <formula>"в"</formula>
    </cfRule>
    <cfRule type="cellIs" priority="199" operator="equal" aboveAverage="0" equalAverage="0" bottom="0" percent="0" rank="0" text="" dxfId="197">
      <formula>"от"</formula>
    </cfRule>
  </conditionalFormatting>
  <conditionalFormatting sqref="Z16:AA16">
    <cfRule type="cellIs" priority="200" operator="equal" aboveAverage="0" equalAverage="0" bottom="0" percent="0" rank="0" text="" dxfId="198">
      <formula>2</formula>
    </cfRule>
    <cfRule type="cellIs" priority="201" operator="equal" aboveAverage="0" equalAverage="0" bottom="0" percent="0" rank="0" text="" dxfId="199">
      <formula>"в"</formula>
    </cfRule>
    <cfRule type="cellIs" priority="202" operator="equal" aboveAverage="0" equalAverage="0" bottom="0" percent="0" rank="0" text="" dxfId="200">
      <formula>"от"</formula>
    </cfRule>
  </conditionalFormatting>
  <conditionalFormatting sqref="H17:I17">
    <cfRule type="cellIs" priority="203" operator="equal" aboveAverage="0" equalAverage="0" bottom="0" percent="0" rank="0" text="" dxfId="201">
      <formula>2</formula>
    </cfRule>
    <cfRule type="cellIs" priority="204" operator="equal" aboveAverage="0" equalAverage="0" bottom="0" percent="0" rank="0" text="" dxfId="202">
      <formula>"в"</formula>
    </cfRule>
    <cfRule type="cellIs" priority="205" operator="equal" aboveAverage="0" equalAverage="0" bottom="0" percent="0" rank="0" text="" dxfId="203">
      <formula>"от"</formula>
    </cfRule>
  </conditionalFormatting>
  <conditionalFormatting sqref="O17:P17">
    <cfRule type="cellIs" priority="206" operator="equal" aboveAverage="0" equalAverage="0" bottom="0" percent="0" rank="0" text="" dxfId="204">
      <formula>2</formula>
    </cfRule>
    <cfRule type="cellIs" priority="207" operator="equal" aboveAverage="0" equalAverage="0" bottom="0" percent="0" rank="0" text="" dxfId="205">
      <formula>"в"</formula>
    </cfRule>
    <cfRule type="cellIs" priority="208" operator="equal" aboveAverage="0" equalAverage="0" bottom="0" percent="0" rank="0" text="" dxfId="206">
      <formula>"от"</formula>
    </cfRule>
  </conditionalFormatting>
  <conditionalFormatting sqref="V17:W17">
    <cfRule type="cellIs" priority="209" operator="equal" aboveAverage="0" equalAverage="0" bottom="0" percent="0" rank="0" text="" dxfId="207">
      <formula>2</formula>
    </cfRule>
    <cfRule type="cellIs" priority="210" operator="equal" aboveAverage="0" equalAverage="0" bottom="0" percent="0" rank="0" text="" dxfId="208">
      <formula>"в"</formula>
    </cfRule>
    <cfRule type="cellIs" priority="211" operator="equal" aboveAverage="0" equalAverage="0" bottom="0" percent="0" rank="0" text="" dxfId="209">
      <formula>"от"</formula>
    </cfRule>
  </conditionalFormatting>
  <conditionalFormatting sqref="AC17:AD17">
    <cfRule type="cellIs" priority="212" operator="equal" aboveAverage="0" equalAverage="0" bottom="0" percent="0" rank="0" text="" dxfId="210">
      <formula>2</formula>
    </cfRule>
    <cfRule type="cellIs" priority="213" operator="equal" aboveAverage="0" equalAverage="0" bottom="0" percent="0" rank="0" text="" dxfId="211">
      <formula>"в"</formula>
    </cfRule>
    <cfRule type="cellIs" priority="214" operator="equal" aboveAverage="0" equalAverage="0" bottom="0" percent="0" rank="0" text="" dxfId="212">
      <formula>"от"</formula>
    </cfRule>
  </conditionalFormatting>
  <conditionalFormatting sqref="C18,Q18,X18,AE18">
    <cfRule type="cellIs" priority="215" operator="equal" aboveAverage="0" equalAverage="0" bottom="0" percent="0" rank="0" text="" dxfId="213">
      <formula>2</formula>
    </cfRule>
    <cfRule type="cellIs" priority="216" operator="equal" aboveAverage="0" equalAverage="0" bottom="0" percent="0" rank="0" text="" dxfId="214">
      <formula>"в"</formula>
    </cfRule>
    <cfRule type="cellIs" priority="217" operator="equal" aboveAverage="0" equalAverage="0" bottom="0" percent="0" rank="0" text="" dxfId="215">
      <formula>"от"</formula>
    </cfRule>
  </conditionalFormatting>
  <conditionalFormatting sqref="C19">
    <cfRule type="cellIs" priority="218" operator="equal" aboveAverage="0" equalAverage="0" bottom="0" percent="0" rank="0" text="" dxfId="216">
      <formula>2</formula>
    </cfRule>
    <cfRule type="cellIs" priority="219" operator="equal" aboveAverage="0" equalAverage="0" bottom="0" percent="0" rank="0" text="" dxfId="217">
      <formula>"в"</formula>
    </cfRule>
    <cfRule type="cellIs" priority="220" operator="equal" aboveAverage="0" equalAverage="0" bottom="0" percent="0" rank="0" text="" dxfId="218">
      <formula>"от"</formula>
    </cfRule>
  </conditionalFormatting>
  <conditionalFormatting sqref="J19:K19">
    <cfRule type="cellIs" priority="221" operator="equal" aboveAverage="0" equalAverage="0" bottom="0" percent="0" rank="0" text="" dxfId="219">
      <formula>2</formula>
    </cfRule>
    <cfRule type="cellIs" priority="222" operator="equal" aboveAverage="0" equalAverage="0" bottom="0" percent="0" rank="0" text="" dxfId="220">
      <formula>"в"</formula>
    </cfRule>
    <cfRule type="cellIs" priority="223" operator="equal" aboveAverage="0" equalAverage="0" bottom="0" percent="0" rank="0" text="" dxfId="221">
      <formula>"от"</formula>
    </cfRule>
  </conditionalFormatting>
  <conditionalFormatting sqref="Q19:R19">
    <cfRule type="cellIs" priority="224" operator="equal" aboveAverage="0" equalAverage="0" bottom="0" percent="0" rank="0" text="" dxfId="222">
      <formula>2</formula>
    </cfRule>
    <cfRule type="cellIs" priority="225" operator="equal" aboveAverage="0" equalAverage="0" bottom="0" percent="0" rank="0" text="" dxfId="223">
      <formula>"в"</formula>
    </cfRule>
    <cfRule type="cellIs" priority="226" operator="equal" aboveAverage="0" equalAverage="0" bottom="0" percent="0" rank="0" text="" dxfId="224">
      <formula>"от"</formula>
    </cfRule>
  </conditionalFormatting>
  <conditionalFormatting sqref="X19:Y19">
    <cfRule type="cellIs" priority="227" operator="equal" aboveAverage="0" equalAverage="0" bottom="0" percent="0" rank="0" text="" dxfId="225">
      <formula>2</formula>
    </cfRule>
    <cfRule type="cellIs" priority="228" operator="equal" aboveAverage="0" equalAverage="0" bottom="0" percent="0" rank="0" text="" dxfId="226">
      <formula>"в"</formula>
    </cfRule>
    <cfRule type="cellIs" priority="229" operator="equal" aboveAverage="0" equalAverage="0" bottom="0" percent="0" rank="0" text="" dxfId="227">
      <formula>"от"</formula>
    </cfRule>
  </conditionalFormatting>
  <conditionalFormatting sqref="AE19:AF19">
    <cfRule type="cellIs" priority="230" operator="equal" aboveAverage="0" equalAverage="0" bottom="0" percent="0" rank="0" text="" dxfId="228">
      <formula>2</formula>
    </cfRule>
    <cfRule type="cellIs" priority="231" operator="equal" aboveAverage="0" equalAverage="0" bottom="0" percent="0" rank="0" text="" dxfId="229">
      <formula>"в"</formula>
    </cfRule>
    <cfRule type="cellIs" priority="232" operator="equal" aboveAverage="0" equalAverage="0" bottom="0" percent="0" rank="0" text="" dxfId="230">
      <formula>"от"</formula>
    </cfRule>
  </conditionalFormatting>
  <conditionalFormatting sqref="AG19">
    <cfRule type="cellIs" priority="233" operator="equal" aboveAverage="0" equalAverage="0" bottom="0" percent="0" rank="0" text="" dxfId="231">
      <formula>2</formula>
    </cfRule>
    <cfRule type="cellIs" priority="234" operator="equal" aboveAverage="0" equalAverage="0" bottom="0" percent="0" rank="0" text="" dxfId="232">
      <formula>"в"</formula>
    </cfRule>
    <cfRule type="cellIs" priority="235" operator="equal" aboveAverage="0" equalAverage="0" bottom="0" percent="0" rank="0" text="" dxfId="233">
      <formula>"от"</formula>
    </cfRule>
  </conditionalFormatting>
  <conditionalFormatting sqref="AA19">
    <cfRule type="cellIs" priority="236" operator="equal" aboveAverage="0" equalAverage="0" bottom="0" percent="0" rank="0" text="" dxfId="234">
      <formula>2</formula>
    </cfRule>
    <cfRule type="cellIs" priority="237" operator="equal" aboveAverage="0" equalAverage="0" bottom="0" percent="0" rank="0" text="" dxfId="235">
      <formula>"в"</formula>
    </cfRule>
    <cfRule type="cellIs" priority="238" operator="equal" aboveAverage="0" equalAverage="0" bottom="0" percent="0" rank="0" text="" dxfId="236">
      <formula>"от"</formula>
    </cfRule>
  </conditionalFormatting>
  <conditionalFormatting sqref="U20">
    <cfRule type="cellIs" priority="239" operator="equal" aboveAverage="0" equalAverage="0" bottom="0" percent="0" rank="0" text="" dxfId="237">
      <formula>2</formula>
    </cfRule>
    <cfRule type="cellIs" priority="240" operator="equal" aboveAverage="0" equalAverage="0" bottom="0" percent="0" rank="0" text="" dxfId="238">
      <formula>"в"</formula>
    </cfRule>
    <cfRule type="cellIs" priority="241" operator="equal" aboveAverage="0" equalAverage="0" bottom="0" percent="0" rank="0" text="" dxfId="239">
      <formula>"от"</formula>
    </cfRule>
  </conditionalFormatting>
  <conditionalFormatting sqref="AI18:AJ18">
    <cfRule type="cellIs" priority="242" operator="greaterThan" aboveAverage="0" equalAverage="0" bottom="0" percent="0" rank="0" text="" dxfId="240">
      <formula>3</formula>
    </cfRule>
  </conditionalFormatting>
  <conditionalFormatting sqref="Q17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AE17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W20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I20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H16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AB16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N20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L15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F15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E21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E18:F18,D19:I19,H18:J18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E18:F18,D19:I19,H18:J18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D18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G18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I16:J16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G15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H15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I14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J14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D14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D20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D20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E17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E17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F17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F17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L17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L17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M17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M17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E16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E16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K18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J20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J20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K20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K20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H20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H20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O19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O19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P19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P19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K17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K17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N15,U15,AB15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O15,V15,AC15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M15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P14,W14,AD14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Q14,X14,AE14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N18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N18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O18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O18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O20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O20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R20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conditionalFormatting sqref="R20">
    <cfRule type="cellIs" priority="414" operator="equal" aboveAverage="0" equalAverage="0" bottom="0" percent="0" rank="0" text="" dxfId="412">
      <formula>2</formula>
    </cfRule>
    <cfRule type="cellIs" priority="415" operator="equal" aboveAverage="0" equalAverage="0" bottom="0" percent="0" rank="0" text="" dxfId="413">
      <formula>"в"</formula>
    </cfRule>
    <cfRule type="cellIs" priority="416" operator="equal" aboveAverage="0" equalAverage="0" bottom="0" percent="0" rank="0" text="" dxfId="414">
      <formula>"от"</formula>
    </cfRule>
  </conditionalFormatting>
  <conditionalFormatting sqref="V20">
    <cfRule type="cellIs" priority="417" operator="equal" aboveAverage="0" equalAverage="0" bottom="0" percent="0" rank="0" text="" dxfId="415">
      <formula>2</formula>
    </cfRule>
    <cfRule type="cellIs" priority="418" operator="equal" aboveAverage="0" equalAverage="0" bottom="0" percent="0" rank="0" text="" dxfId="416">
      <formula>"в"</formula>
    </cfRule>
    <cfRule type="cellIs" priority="419" operator="equal" aboveAverage="0" equalAverage="0" bottom="0" percent="0" rank="0" text="" dxfId="417">
      <formula>"от"</formula>
    </cfRule>
  </conditionalFormatting>
  <conditionalFormatting sqref="V20">
    <cfRule type="cellIs" priority="420" operator="equal" aboveAverage="0" equalAverage="0" bottom="0" percent="0" rank="0" text="" dxfId="418">
      <formula>2</formula>
    </cfRule>
    <cfRule type="cellIs" priority="421" operator="equal" aboveAverage="0" equalAverage="0" bottom="0" percent="0" rank="0" text="" dxfId="419">
      <formula>"в"</formula>
    </cfRule>
    <cfRule type="cellIs" priority="422" operator="equal" aboveAverage="0" equalAverage="0" bottom="0" percent="0" rank="0" text="" dxfId="420">
      <formula>"от"</formula>
    </cfRule>
  </conditionalFormatting>
  <conditionalFormatting sqref="Y20">
    <cfRule type="cellIs" priority="423" operator="equal" aboveAverage="0" equalAverage="0" bottom="0" percent="0" rank="0" text="" dxfId="421">
      <formula>2</formula>
    </cfRule>
    <cfRule type="cellIs" priority="424" operator="equal" aboveAverage="0" equalAverage="0" bottom="0" percent="0" rank="0" text="" dxfId="422">
      <formula>"в"</formula>
    </cfRule>
    <cfRule type="cellIs" priority="425" operator="equal" aboveAverage="0" equalAverage="0" bottom="0" percent="0" rank="0" text="" dxfId="423">
      <formula>"от"</formula>
    </cfRule>
  </conditionalFormatting>
  <conditionalFormatting sqref="Y20">
    <cfRule type="cellIs" priority="426" operator="equal" aboveAverage="0" equalAverage="0" bottom="0" percent="0" rank="0" text="" dxfId="424">
      <formula>2</formula>
    </cfRule>
    <cfRule type="cellIs" priority="427" operator="equal" aboveAverage="0" equalAverage="0" bottom="0" percent="0" rank="0" text="" dxfId="425">
      <formula>"в"</formula>
    </cfRule>
    <cfRule type="cellIs" priority="428" operator="equal" aboveAverage="0" equalAverage="0" bottom="0" percent="0" rank="0" text="" dxfId="426">
      <formula>"от"</formula>
    </cfRule>
  </conditionalFormatting>
  <conditionalFormatting sqref="AC20">
    <cfRule type="cellIs" priority="429" operator="equal" aboveAverage="0" equalAverage="0" bottom="0" percent="0" rank="0" text="" dxfId="427">
      <formula>2</formula>
    </cfRule>
    <cfRule type="cellIs" priority="430" operator="equal" aboveAverage="0" equalAverage="0" bottom="0" percent="0" rank="0" text="" dxfId="428">
      <formula>"в"</formula>
    </cfRule>
    <cfRule type="cellIs" priority="431" operator="equal" aboveAverage="0" equalAverage="0" bottom="0" percent="0" rank="0" text="" dxfId="429">
      <formula>"от"</formula>
    </cfRule>
  </conditionalFormatting>
  <conditionalFormatting sqref="AC20">
    <cfRule type="cellIs" priority="432" operator="equal" aboveAverage="0" equalAverage="0" bottom="0" percent="0" rank="0" text="" dxfId="430">
      <formula>2</formula>
    </cfRule>
    <cfRule type="cellIs" priority="433" operator="equal" aboveAverage="0" equalAverage="0" bottom="0" percent="0" rank="0" text="" dxfId="431">
      <formula>"в"</formula>
    </cfRule>
    <cfRule type="cellIs" priority="434" operator="equal" aboveAverage="0" equalAverage="0" bottom="0" percent="0" rank="0" text="" dxfId="432">
      <formula>"от"</formula>
    </cfRule>
  </conditionalFormatting>
  <conditionalFormatting sqref="AF20">
    <cfRule type="cellIs" priority="435" operator="equal" aboveAverage="0" equalAverage="0" bottom="0" percent="0" rank="0" text="" dxfId="433">
      <formula>2</formula>
    </cfRule>
    <cfRule type="cellIs" priority="436" operator="equal" aboveAverage="0" equalAverage="0" bottom="0" percent="0" rank="0" text="" dxfId="434">
      <formula>"в"</formula>
    </cfRule>
    <cfRule type="cellIs" priority="437" operator="equal" aboveAverage="0" equalAverage="0" bottom="0" percent="0" rank="0" text="" dxfId="435">
      <formula>"от"</formula>
    </cfRule>
  </conditionalFormatting>
  <conditionalFormatting sqref="AF20">
    <cfRule type="cellIs" priority="438" operator="equal" aboveAverage="0" equalAverage="0" bottom="0" percent="0" rank="0" text="" dxfId="436">
      <formula>2</formula>
    </cfRule>
    <cfRule type="cellIs" priority="439" operator="equal" aboveAverage="0" equalAverage="0" bottom="0" percent="0" rank="0" text="" dxfId="437">
      <formula>"в"</formula>
    </cfRule>
    <cfRule type="cellIs" priority="440" operator="equal" aboveAverage="0" equalAverage="0" bottom="0" percent="0" rank="0" text="" dxfId="438">
      <formula>"от"</formula>
    </cfRule>
  </conditionalFormatting>
  <conditionalFormatting sqref="P16">
    <cfRule type="cellIs" priority="441" operator="equal" aboveAverage="0" equalAverage="0" bottom="0" percent="0" rank="0" text="" dxfId="439">
      <formula>2</formula>
    </cfRule>
    <cfRule type="cellIs" priority="442" operator="equal" aboveAverage="0" equalAverage="0" bottom="0" percent="0" rank="0" text="" dxfId="440">
      <formula>"в"</formula>
    </cfRule>
    <cfRule type="cellIs" priority="443" operator="equal" aboveAverage="0" equalAverage="0" bottom="0" percent="0" rank="0" text="" dxfId="441">
      <formula>"от"</formula>
    </cfRule>
  </conditionalFormatting>
  <conditionalFormatting sqref="P16">
    <cfRule type="cellIs" priority="444" operator="equal" aboveAverage="0" equalAverage="0" bottom="0" percent="0" rank="0" text="" dxfId="442">
      <formula>2</formula>
    </cfRule>
    <cfRule type="cellIs" priority="445" operator="equal" aboveAverage="0" equalAverage="0" bottom="0" percent="0" rank="0" text="" dxfId="443">
      <formula>"в"</formula>
    </cfRule>
    <cfRule type="cellIs" priority="446" operator="equal" aboveAverage="0" equalAverage="0" bottom="0" percent="0" rank="0" text="" dxfId="444">
      <formula>"от"</formula>
    </cfRule>
  </conditionalFormatting>
  <conditionalFormatting sqref="Q16">
    <cfRule type="cellIs" priority="447" operator="equal" aboveAverage="0" equalAverage="0" bottom="0" percent="0" rank="0" text="" dxfId="445">
      <formula>2</formula>
    </cfRule>
    <cfRule type="cellIs" priority="448" operator="equal" aboveAverage="0" equalAverage="0" bottom="0" percent="0" rank="0" text="" dxfId="446">
      <formula>"в"</formula>
    </cfRule>
    <cfRule type="cellIs" priority="449" operator="equal" aboveAverage="0" equalAverage="0" bottom="0" percent="0" rank="0" text="" dxfId="447">
      <formula>"от"</formula>
    </cfRule>
  </conditionalFormatting>
  <conditionalFormatting sqref="Q16">
    <cfRule type="cellIs" priority="450" operator="equal" aboveAverage="0" equalAverage="0" bottom="0" percent="0" rank="0" text="" dxfId="448">
      <formula>2</formula>
    </cfRule>
    <cfRule type="cellIs" priority="451" operator="equal" aboveAverage="0" equalAverage="0" bottom="0" percent="0" rank="0" text="" dxfId="449">
      <formula>"в"</formula>
    </cfRule>
    <cfRule type="cellIs" priority="452" operator="equal" aboveAverage="0" equalAverage="0" bottom="0" percent="0" rank="0" text="" dxfId="450">
      <formula>"от"</formula>
    </cfRule>
  </conditionalFormatting>
  <conditionalFormatting sqref="R16">
    <cfRule type="cellIs" priority="453" operator="equal" aboveAverage="0" equalAverage="0" bottom="0" percent="0" rank="0" text="" dxfId="451">
      <formula>2</formula>
    </cfRule>
    <cfRule type="cellIs" priority="454" operator="equal" aboveAverage="0" equalAverage="0" bottom="0" percent="0" rank="0" text="" dxfId="452">
      <formula>"в"</formula>
    </cfRule>
    <cfRule type="cellIs" priority="455" operator="equal" aboveAverage="0" equalAverage="0" bottom="0" percent="0" rank="0" text="" dxfId="453">
      <formula>"от"</formula>
    </cfRule>
  </conditionalFormatting>
  <conditionalFormatting sqref="R16">
    <cfRule type="cellIs" priority="456" operator="equal" aboveAverage="0" equalAverage="0" bottom="0" percent="0" rank="0" text="" dxfId="454">
      <formula>2</formula>
    </cfRule>
    <cfRule type="cellIs" priority="457" operator="equal" aboveAverage="0" equalAverage="0" bottom="0" percent="0" rank="0" text="" dxfId="455">
      <formula>"в"</formula>
    </cfRule>
    <cfRule type="cellIs" priority="458" operator="equal" aboveAverage="0" equalAverage="0" bottom="0" percent="0" rank="0" text="" dxfId="456">
      <formula>"от"</formula>
    </cfRule>
  </conditionalFormatting>
  <conditionalFormatting sqref="S17">
    <cfRule type="cellIs" priority="459" operator="equal" aboveAverage="0" equalAverage="0" bottom="0" percent="0" rank="0" text="" dxfId="457">
      <formula>2</formula>
    </cfRule>
    <cfRule type="cellIs" priority="460" operator="equal" aboveAverage="0" equalAverage="0" bottom="0" percent="0" rank="0" text="" dxfId="458">
      <formula>"в"</formula>
    </cfRule>
    <cfRule type="cellIs" priority="461" operator="equal" aboveAverage="0" equalAverage="0" bottom="0" percent="0" rank="0" text="" dxfId="459">
      <formula>"от"</formula>
    </cfRule>
  </conditionalFormatting>
  <conditionalFormatting sqref="S17">
    <cfRule type="cellIs" priority="462" operator="equal" aboveAverage="0" equalAverage="0" bottom="0" percent="0" rank="0" text="" dxfId="460">
      <formula>2</formula>
    </cfRule>
    <cfRule type="cellIs" priority="463" operator="equal" aboveAverage="0" equalAverage="0" bottom="0" percent="0" rank="0" text="" dxfId="461">
      <formula>"в"</formula>
    </cfRule>
    <cfRule type="cellIs" priority="464" operator="equal" aboveAverage="0" equalAverage="0" bottom="0" percent="0" rank="0" text="" dxfId="462">
      <formula>"от"</formula>
    </cfRule>
  </conditionalFormatting>
  <conditionalFormatting sqref="T17">
    <cfRule type="cellIs" priority="465" operator="equal" aboveAverage="0" equalAverage="0" bottom="0" percent="0" rank="0" text="" dxfId="463">
      <formula>2</formula>
    </cfRule>
    <cfRule type="cellIs" priority="466" operator="equal" aboveAverage="0" equalAverage="0" bottom="0" percent="0" rank="0" text="" dxfId="464">
      <formula>"в"</formula>
    </cfRule>
    <cfRule type="cellIs" priority="467" operator="equal" aboveAverage="0" equalAverage="0" bottom="0" percent="0" rank="0" text="" dxfId="465">
      <formula>"от"</formula>
    </cfRule>
  </conditionalFormatting>
  <conditionalFormatting sqref="T17">
    <cfRule type="cellIs" priority="468" operator="equal" aboveAverage="0" equalAverage="0" bottom="0" percent="0" rank="0" text="" dxfId="466">
      <formula>2</formula>
    </cfRule>
    <cfRule type="cellIs" priority="469" operator="equal" aboveAverage="0" equalAverage="0" bottom="0" percent="0" rank="0" text="" dxfId="467">
      <formula>"в"</formula>
    </cfRule>
    <cfRule type="cellIs" priority="470" operator="equal" aboveAverage="0" equalAverage="0" bottom="0" percent="0" rank="0" text="" dxfId="468">
      <formula>"от"</formula>
    </cfRule>
  </conditionalFormatting>
  <conditionalFormatting sqref="U19">
    <cfRule type="cellIs" priority="471" operator="equal" aboveAverage="0" equalAverage="0" bottom="0" percent="0" rank="0" text="" dxfId="469">
      <formula>2</formula>
    </cfRule>
    <cfRule type="cellIs" priority="472" operator="equal" aboveAverage="0" equalAverage="0" bottom="0" percent="0" rank="0" text="" dxfId="470">
      <formula>"в"</formula>
    </cfRule>
    <cfRule type="cellIs" priority="473" operator="equal" aboveAverage="0" equalAverage="0" bottom="0" percent="0" rank="0" text="" dxfId="471">
      <formula>"от"</formula>
    </cfRule>
  </conditionalFormatting>
  <conditionalFormatting sqref="U19">
    <cfRule type="cellIs" priority="474" operator="equal" aboveAverage="0" equalAverage="0" bottom="0" percent="0" rank="0" text="" dxfId="472">
      <formula>2</formula>
    </cfRule>
    <cfRule type="cellIs" priority="475" operator="equal" aboveAverage="0" equalAverage="0" bottom="0" percent="0" rank="0" text="" dxfId="473">
      <formula>"в"</formula>
    </cfRule>
    <cfRule type="cellIs" priority="476" operator="equal" aboveAverage="0" equalAverage="0" bottom="0" percent="0" rank="0" text="" dxfId="474">
      <formula>"от"</formula>
    </cfRule>
  </conditionalFormatting>
  <conditionalFormatting sqref="V19">
    <cfRule type="cellIs" priority="477" operator="equal" aboveAverage="0" equalAverage="0" bottom="0" percent="0" rank="0" text="" dxfId="475">
      <formula>2</formula>
    </cfRule>
    <cfRule type="cellIs" priority="478" operator="equal" aboveAverage="0" equalAverage="0" bottom="0" percent="0" rank="0" text="" dxfId="476">
      <formula>"в"</formula>
    </cfRule>
    <cfRule type="cellIs" priority="479" operator="equal" aboveAverage="0" equalAverage="0" bottom="0" percent="0" rank="0" text="" dxfId="477">
      <formula>"от"</formula>
    </cfRule>
  </conditionalFormatting>
  <conditionalFormatting sqref="V19">
    <cfRule type="cellIs" priority="480" operator="equal" aboveAverage="0" equalAverage="0" bottom="0" percent="0" rank="0" text="" dxfId="478">
      <formula>2</formula>
    </cfRule>
    <cfRule type="cellIs" priority="481" operator="equal" aboveAverage="0" equalAverage="0" bottom="0" percent="0" rank="0" text="" dxfId="479">
      <formula>"в"</formula>
    </cfRule>
    <cfRule type="cellIs" priority="482" operator="equal" aboveAverage="0" equalAverage="0" bottom="0" percent="0" rank="0" text="" dxfId="480">
      <formula>"от"</formula>
    </cfRule>
  </conditionalFormatting>
  <conditionalFormatting sqref="R18">
    <cfRule type="cellIs" priority="483" operator="equal" aboveAverage="0" equalAverage="0" bottom="0" percent="0" rank="0" text="" dxfId="481">
      <formula>2</formula>
    </cfRule>
    <cfRule type="cellIs" priority="484" operator="equal" aboveAverage="0" equalAverage="0" bottom="0" percent="0" rank="0" text="" dxfId="482">
      <formula>"в"</formula>
    </cfRule>
    <cfRule type="cellIs" priority="485" operator="equal" aboveAverage="0" equalAverage="0" bottom="0" percent="0" rank="0" text="" dxfId="483">
      <formula>"от"</formula>
    </cfRule>
  </conditionalFormatting>
  <conditionalFormatting sqref="R18">
    <cfRule type="cellIs" priority="486" operator="equal" aboveAverage="0" equalAverage="0" bottom="0" percent="0" rank="0" text="" dxfId="484">
      <formula>2</formula>
    </cfRule>
    <cfRule type="cellIs" priority="487" operator="equal" aboveAverage="0" equalAverage="0" bottom="0" percent="0" rank="0" text="" dxfId="485">
      <formula>"в"</formula>
    </cfRule>
    <cfRule type="cellIs" priority="488" operator="equal" aboveAverage="0" equalAverage="0" bottom="0" percent="0" rank="0" text="" dxfId="486">
      <formula>"от"</formula>
    </cfRule>
  </conditionalFormatting>
  <conditionalFormatting sqref="U18">
    <cfRule type="cellIs" priority="489" operator="equal" aboveAverage="0" equalAverage="0" bottom="0" percent="0" rank="0" text="" dxfId="487">
      <formula>2</formula>
    </cfRule>
    <cfRule type="cellIs" priority="490" operator="equal" aboveAverage="0" equalAverage="0" bottom="0" percent="0" rank="0" text="" dxfId="488">
      <formula>"в"</formula>
    </cfRule>
    <cfRule type="cellIs" priority="491" operator="equal" aboveAverage="0" equalAverage="0" bottom="0" percent="0" rank="0" text="" dxfId="489">
      <formula>"от"</formula>
    </cfRule>
  </conditionalFormatting>
  <conditionalFormatting sqref="U18">
    <cfRule type="cellIs" priority="492" operator="equal" aboveAverage="0" equalAverage="0" bottom="0" percent="0" rank="0" text="" dxfId="490">
      <formula>2</formula>
    </cfRule>
    <cfRule type="cellIs" priority="493" operator="equal" aboveAverage="0" equalAverage="0" bottom="0" percent="0" rank="0" text="" dxfId="491">
      <formula>"в"</formula>
    </cfRule>
    <cfRule type="cellIs" priority="494" operator="equal" aboveAverage="0" equalAverage="0" bottom="0" percent="0" rank="0" text="" dxfId="492">
      <formula>"от"</formula>
    </cfRule>
  </conditionalFormatting>
  <conditionalFormatting sqref="Y18">
    <cfRule type="cellIs" priority="495" operator="equal" aboveAverage="0" equalAverage="0" bottom="0" percent="0" rank="0" text="" dxfId="493">
      <formula>2</formula>
    </cfRule>
    <cfRule type="cellIs" priority="496" operator="equal" aboveAverage="0" equalAverage="0" bottom="0" percent="0" rank="0" text="" dxfId="494">
      <formula>"в"</formula>
    </cfRule>
    <cfRule type="cellIs" priority="497" operator="equal" aboveAverage="0" equalAverage="0" bottom="0" percent="0" rank="0" text="" dxfId="495">
      <formula>"от"</formula>
    </cfRule>
  </conditionalFormatting>
  <conditionalFormatting sqref="Y18">
    <cfRule type="cellIs" priority="498" operator="equal" aboveAverage="0" equalAverage="0" bottom="0" percent="0" rank="0" text="" dxfId="496">
      <formula>2</formula>
    </cfRule>
    <cfRule type="cellIs" priority="499" operator="equal" aboveAverage="0" equalAverage="0" bottom="0" percent="0" rank="0" text="" dxfId="497">
      <formula>"в"</formula>
    </cfRule>
    <cfRule type="cellIs" priority="500" operator="equal" aboveAverage="0" equalAverage="0" bottom="0" percent="0" rank="0" text="" dxfId="498">
      <formula>"от"</formula>
    </cfRule>
  </conditionalFormatting>
  <conditionalFormatting sqref="AB18">
    <cfRule type="cellIs" priority="501" operator="equal" aboveAverage="0" equalAverage="0" bottom="0" percent="0" rank="0" text="" dxfId="499">
      <formula>2</formula>
    </cfRule>
    <cfRule type="cellIs" priority="502" operator="equal" aboveAverage="0" equalAverage="0" bottom="0" percent="0" rank="0" text="" dxfId="500">
      <formula>"в"</formula>
    </cfRule>
    <cfRule type="cellIs" priority="503" operator="equal" aboveAverage="0" equalAverage="0" bottom="0" percent="0" rank="0" text="" dxfId="501">
      <formula>"от"</formula>
    </cfRule>
  </conditionalFormatting>
  <conditionalFormatting sqref="AB18">
    <cfRule type="cellIs" priority="504" operator="equal" aboveAverage="0" equalAverage="0" bottom="0" percent="0" rank="0" text="" dxfId="502">
      <formula>2</formula>
    </cfRule>
    <cfRule type="cellIs" priority="505" operator="equal" aboveAverage="0" equalAverage="0" bottom="0" percent="0" rank="0" text="" dxfId="503">
      <formula>"в"</formula>
    </cfRule>
    <cfRule type="cellIs" priority="506" operator="equal" aboveAverage="0" equalAverage="0" bottom="0" percent="0" rank="0" text="" dxfId="504">
      <formula>"от"</formula>
    </cfRule>
  </conditionalFormatting>
  <conditionalFormatting sqref="AF18">
    <cfRule type="cellIs" priority="507" operator="equal" aboveAverage="0" equalAverage="0" bottom="0" percent="0" rank="0" text="" dxfId="505">
      <formula>2</formula>
    </cfRule>
    <cfRule type="cellIs" priority="508" operator="equal" aboveAverage="0" equalAverage="0" bottom="0" percent="0" rank="0" text="" dxfId="506">
      <formula>"в"</formula>
    </cfRule>
    <cfRule type="cellIs" priority="509" operator="equal" aboveAverage="0" equalAverage="0" bottom="0" percent="0" rank="0" text="" dxfId="507">
      <formula>"от"</formula>
    </cfRule>
  </conditionalFormatting>
  <conditionalFormatting sqref="AF18">
    <cfRule type="cellIs" priority="510" operator="equal" aboveAverage="0" equalAverage="0" bottom="0" percent="0" rank="0" text="" dxfId="508">
      <formula>2</formula>
    </cfRule>
    <cfRule type="cellIs" priority="511" operator="equal" aboveAverage="0" equalAverage="0" bottom="0" percent="0" rank="0" text="" dxfId="509">
      <formula>"в"</formula>
    </cfRule>
    <cfRule type="cellIs" priority="512" operator="equal" aboveAverage="0" equalAverage="0" bottom="0" percent="0" rank="0" text="" dxfId="510">
      <formula>"от"</formula>
    </cfRule>
  </conditionalFormatting>
  <conditionalFormatting sqref="R14">
    <cfRule type="cellIs" priority="513" operator="equal" aboveAverage="0" equalAverage="0" bottom="0" percent="0" rank="0" text="" dxfId="511">
      <formula>2</formula>
    </cfRule>
    <cfRule type="cellIs" priority="514" operator="equal" aboveAverage="0" equalAverage="0" bottom="0" percent="0" rank="0" text="" dxfId="512">
      <formula>"в"</formula>
    </cfRule>
    <cfRule type="cellIs" priority="515" operator="equal" aboveAverage="0" equalAverage="0" bottom="0" percent="0" rank="0" text="" dxfId="513">
      <formula>"от"</formula>
    </cfRule>
  </conditionalFormatting>
  <conditionalFormatting sqref="S20">
    <cfRule type="cellIs" priority="516" operator="equal" aboveAverage="0" equalAverage="0" bottom="0" percent="0" rank="0" text="" dxfId="514">
      <formula>2</formula>
    </cfRule>
    <cfRule type="cellIs" priority="517" operator="equal" aboveAverage="0" equalAverage="0" bottom="0" percent="0" rank="0" text="" dxfId="515">
      <formula>"в"</formula>
    </cfRule>
    <cfRule type="cellIs" priority="518" operator="equal" aboveAverage="0" equalAverage="0" bottom="0" percent="0" rank="0" text="" dxfId="516">
      <formula>"от"</formula>
    </cfRule>
  </conditionalFormatting>
  <conditionalFormatting sqref="S20">
    <cfRule type="cellIs" priority="519" operator="equal" aboveAverage="0" equalAverage="0" bottom="0" percent="0" rank="0" text="" dxfId="517">
      <formula>2</formula>
    </cfRule>
    <cfRule type="cellIs" priority="520" operator="equal" aboveAverage="0" equalAverage="0" bottom="0" percent="0" rank="0" text="" dxfId="518">
      <formula>"в"</formula>
    </cfRule>
    <cfRule type="cellIs" priority="521" operator="equal" aboveAverage="0" equalAverage="0" bottom="0" percent="0" rank="0" text="" dxfId="519">
      <formula>"от"</formula>
    </cfRule>
  </conditionalFormatting>
  <conditionalFormatting sqref="T18">
    <cfRule type="cellIs" priority="522" operator="equal" aboveAverage="0" equalAverage="0" bottom="0" percent="0" rank="0" text="" dxfId="520">
      <formula>2</formula>
    </cfRule>
    <cfRule type="cellIs" priority="523" operator="equal" aboveAverage="0" equalAverage="0" bottom="0" percent="0" rank="0" text="" dxfId="521">
      <formula>"в"</formula>
    </cfRule>
    <cfRule type="cellIs" priority="524" operator="equal" aboveAverage="0" equalAverage="0" bottom="0" percent="0" rank="0" text="" dxfId="522">
      <formula>"от"</formula>
    </cfRule>
  </conditionalFormatting>
  <conditionalFormatting sqref="T18">
    <cfRule type="cellIs" priority="525" operator="equal" aboveAverage="0" equalAverage="0" bottom="0" percent="0" rank="0" text="" dxfId="523">
      <formula>2</formula>
    </cfRule>
    <cfRule type="cellIs" priority="526" operator="equal" aboveAverage="0" equalAverage="0" bottom="0" percent="0" rank="0" text="" dxfId="524">
      <formula>"в"</formula>
    </cfRule>
    <cfRule type="cellIs" priority="527" operator="equal" aboveAverage="0" equalAverage="0" bottom="0" percent="0" rank="0" text="" dxfId="525">
      <formula>"от"</formula>
    </cfRule>
  </conditionalFormatting>
  <conditionalFormatting sqref="Z17">
    <cfRule type="cellIs" priority="528" operator="equal" aboveAverage="0" equalAverage="0" bottom="0" percent="0" rank="0" text="" dxfId="526">
      <formula>2</formula>
    </cfRule>
    <cfRule type="cellIs" priority="529" operator="equal" aboveAverage="0" equalAverage="0" bottom="0" percent="0" rank="0" text="" dxfId="527">
      <formula>"в"</formula>
    </cfRule>
    <cfRule type="cellIs" priority="530" operator="equal" aboveAverage="0" equalAverage="0" bottom="0" percent="0" rank="0" text="" dxfId="528">
      <formula>"от"</formula>
    </cfRule>
  </conditionalFormatting>
  <conditionalFormatting sqref="Z17">
    <cfRule type="cellIs" priority="531" operator="equal" aboveAverage="0" equalAverage="0" bottom="0" percent="0" rank="0" text="" dxfId="529">
      <formula>2</formula>
    </cfRule>
    <cfRule type="cellIs" priority="532" operator="equal" aboveAverage="0" equalAverage="0" bottom="0" percent="0" rank="0" text="" dxfId="530">
      <formula>"в"</formula>
    </cfRule>
    <cfRule type="cellIs" priority="533" operator="equal" aboveAverage="0" equalAverage="0" bottom="0" percent="0" rank="0" text="" dxfId="531">
      <formula>"от"</formula>
    </cfRule>
  </conditionalFormatting>
  <conditionalFormatting sqref="AA17">
    <cfRule type="cellIs" priority="534" operator="equal" aboveAverage="0" equalAverage="0" bottom="0" percent="0" rank="0" text="" dxfId="532">
      <formula>2</formula>
    </cfRule>
    <cfRule type="cellIs" priority="535" operator="equal" aboveAverage="0" equalAverage="0" bottom="0" percent="0" rank="0" text="" dxfId="533">
      <formula>"в"</formula>
    </cfRule>
    <cfRule type="cellIs" priority="536" operator="equal" aboveAverage="0" equalAverage="0" bottom="0" percent="0" rank="0" text="" dxfId="534">
      <formula>"от"</formula>
    </cfRule>
  </conditionalFormatting>
  <conditionalFormatting sqref="AA17">
    <cfRule type="cellIs" priority="537" operator="equal" aboveAverage="0" equalAverage="0" bottom="0" percent="0" rank="0" text="" dxfId="535">
      <formula>2</formula>
    </cfRule>
    <cfRule type="cellIs" priority="538" operator="equal" aboveAverage="0" equalAverage="0" bottom="0" percent="0" rank="0" text="" dxfId="536">
      <formula>"в"</formula>
    </cfRule>
    <cfRule type="cellIs" priority="539" operator="equal" aboveAverage="0" equalAverage="0" bottom="0" percent="0" rank="0" text="" dxfId="537">
      <formula>"от"</formula>
    </cfRule>
  </conditionalFormatting>
  <conditionalFormatting sqref="X17">
    <cfRule type="cellIs" priority="540" operator="equal" aboveAverage="0" equalAverage="0" bottom="0" percent="0" rank="0" text="" dxfId="538">
      <formula>2</formula>
    </cfRule>
    <cfRule type="cellIs" priority="541" operator="equal" aboveAverage="0" equalAverage="0" bottom="0" percent="0" rank="0" text="" dxfId="539">
      <formula>"в"</formula>
    </cfRule>
    <cfRule type="cellIs" priority="542" operator="equal" aboveAverage="0" equalAverage="0" bottom="0" percent="0" rank="0" text="" dxfId="540">
      <formula>"от"</formula>
    </cfRule>
  </conditionalFormatting>
  <conditionalFormatting sqref="X17">
    <cfRule type="cellIs" priority="543" operator="equal" aboveAverage="0" equalAverage="0" bottom="0" percent="0" rank="0" text="" dxfId="541">
      <formula>2</formula>
    </cfRule>
    <cfRule type="cellIs" priority="544" operator="equal" aboveAverage="0" equalAverage="0" bottom="0" percent="0" rank="0" text="" dxfId="542">
      <formula>"в"</formula>
    </cfRule>
    <cfRule type="cellIs" priority="545" operator="equal" aboveAverage="0" equalAverage="0" bottom="0" percent="0" rank="0" text="" dxfId="543">
      <formula>"от"</formula>
    </cfRule>
  </conditionalFormatting>
  <conditionalFormatting sqref="W16">
    <cfRule type="cellIs" priority="546" operator="equal" aboveAverage="0" equalAverage="0" bottom="0" percent="0" rank="0" text="" dxfId="544">
      <formula>2</formula>
    </cfRule>
    <cfRule type="cellIs" priority="547" operator="equal" aboveAverage="0" equalAverage="0" bottom="0" percent="0" rank="0" text="" dxfId="545">
      <formula>"в"</formula>
    </cfRule>
    <cfRule type="cellIs" priority="548" operator="equal" aboveAverage="0" equalAverage="0" bottom="0" percent="0" rank="0" text="" dxfId="546">
      <formula>"от"</formula>
    </cfRule>
  </conditionalFormatting>
  <conditionalFormatting sqref="X16">
    <cfRule type="cellIs" priority="549" operator="equal" aboveAverage="0" equalAverage="0" bottom="0" percent="0" rank="0" text="" dxfId="547">
      <formula>2</formula>
    </cfRule>
    <cfRule type="cellIs" priority="550" operator="equal" aboveAverage="0" equalAverage="0" bottom="0" percent="0" rank="0" text="" dxfId="548">
      <formula>"в"</formula>
    </cfRule>
    <cfRule type="cellIs" priority="551" operator="equal" aboveAverage="0" equalAverage="0" bottom="0" percent="0" rank="0" text="" dxfId="549">
      <formula>"от"</formula>
    </cfRule>
  </conditionalFormatting>
  <conditionalFormatting sqref="AD16">
    <cfRule type="cellIs" priority="552" operator="equal" aboveAverage="0" equalAverage="0" bottom="0" percent="0" rank="0" text="" dxfId="550">
      <formula>2</formula>
    </cfRule>
    <cfRule type="cellIs" priority="553" operator="equal" aboveAverage="0" equalAverage="0" bottom="0" percent="0" rank="0" text="" dxfId="551">
      <formula>"в"</formula>
    </cfRule>
    <cfRule type="cellIs" priority="554" operator="equal" aboveAverage="0" equalAverage="0" bottom="0" percent="0" rank="0" text="" dxfId="552">
      <formula>"от"</formula>
    </cfRule>
  </conditionalFormatting>
  <conditionalFormatting sqref="AE16">
    <cfRule type="cellIs" priority="555" operator="equal" aboveAverage="0" equalAverage="0" bottom="0" percent="0" rank="0" text="" dxfId="553">
      <formula>2</formula>
    </cfRule>
    <cfRule type="cellIs" priority="556" operator="equal" aboveAverage="0" equalAverage="0" bottom="0" percent="0" rank="0" text="" dxfId="554">
      <formula>"в"</formula>
    </cfRule>
    <cfRule type="cellIs" priority="557" operator="equal" aboveAverage="0" equalAverage="0" bottom="0" percent="0" rank="0" text="" dxfId="555">
      <formula>"от"</formula>
    </cfRule>
  </conditionalFormatting>
  <conditionalFormatting sqref="Y17">
    <cfRule type="cellIs" priority="558" operator="equal" aboveAverage="0" equalAverage="0" bottom="0" percent="0" rank="0" text="" dxfId="556">
      <formula>2</formula>
    </cfRule>
    <cfRule type="cellIs" priority="559" operator="equal" aboveAverage="0" equalAverage="0" bottom="0" percent="0" rank="0" text="" dxfId="557">
      <formula>"в"</formula>
    </cfRule>
    <cfRule type="cellIs" priority="560" operator="equal" aboveAverage="0" equalAverage="0" bottom="0" percent="0" rank="0" text="" dxfId="558">
      <formula>"от"</formula>
    </cfRule>
  </conditionalFormatting>
  <conditionalFormatting sqref="Y17">
    <cfRule type="cellIs" priority="561" operator="equal" aboveAverage="0" equalAverage="0" bottom="0" percent="0" rank="0" text="" dxfId="559">
      <formula>2</formula>
    </cfRule>
    <cfRule type="cellIs" priority="562" operator="equal" aboveAverage="0" equalAverage="0" bottom="0" percent="0" rank="0" text="" dxfId="560">
      <formula>"в"</formula>
    </cfRule>
    <cfRule type="cellIs" priority="563" operator="equal" aboveAverage="0" equalAverage="0" bottom="0" percent="0" rank="0" text="" dxfId="561">
      <formula>"от"</formula>
    </cfRule>
  </conditionalFormatting>
  <conditionalFormatting sqref="AB19">
    <cfRule type="cellIs" priority="564" operator="equal" aboveAverage="0" equalAverage="0" bottom="0" percent="0" rank="0" text="" dxfId="562">
      <formula>2</formula>
    </cfRule>
    <cfRule type="cellIs" priority="565" operator="equal" aboveAverage="0" equalAverage="0" bottom="0" percent="0" rank="0" text="" dxfId="563">
      <formula>"в"</formula>
    </cfRule>
    <cfRule type="cellIs" priority="566" operator="equal" aboveAverage="0" equalAverage="0" bottom="0" percent="0" rank="0" text="" dxfId="564">
      <formula>"от"</formula>
    </cfRule>
  </conditionalFormatting>
  <conditionalFormatting sqref="AB19">
    <cfRule type="cellIs" priority="567" operator="equal" aboveAverage="0" equalAverage="0" bottom="0" percent="0" rank="0" text="" dxfId="565">
      <formula>2</formula>
    </cfRule>
    <cfRule type="cellIs" priority="568" operator="equal" aboveAverage="0" equalAverage="0" bottom="0" percent="0" rank="0" text="" dxfId="566">
      <formula>"в"</formula>
    </cfRule>
    <cfRule type="cellIs" priority="569" operator="equal" aboveAverage="0" equalAverage="0" bottom="0" percent="0" rank="0" text="" dxfId="567">
      <formula>"от"</formula>
    </cfRule>
  </conditionalFormatting>
  <conditionalFormatting sqref="AC19">
    <cfRule type="cellIs" priority="570" operator="equal" aboveAverage="0" equalAverage="0" bottom="0" percent="0" rank="0" text="" dxfId="568">
      <formula>2</formula>
    </cfRule>
    <cfRule type="cellIs" priority="571" operator="equal" aboveAverage="0" equalAverage="0" bottom="0" percent="0" rank="0" text="" dxfId="569">
      <formula>"в"</formula>
    </cfRule>
    <cfRule type="cellIs" priority="572" operator="equal" aboveAverage="0" equalAverage="0" bottom="0" percent="0" rank="0" text="" dxfId="570">
      <formula>"от"</formula>
    </cfRule>
  </conditionalFormatting>
  <conditionalFormatting sqref="AC19">
    <cfRule type="cellIs" priority="573" operator="equal" aboveAverage="0" equalAverage="0" bottom="0" percent="0" rank="0" text="" dxfId="571">
      <formula>2</formula>
    </cfRule>
    <cfRule type="cellIs" priority="574" operator="equal" aboveAverage="0" equalAverage="0" bottom="0" percent="0" rank="0" text="" dxfId="572">
      <formula>"в"</formula>
    </cfRule>
    <cfRule type="cellIs" priority="575" operator="equal" aboveAverage="0" equalAverage="0" bottom="0" percent="0" rank="0" text="" dxfId="573">
      <formula>"от"</formula>
    </cfRule>
  </conditionalFormatting>
  <conditionalFormatting sqref="Z20">
    <cfRule type="cellIs" priority="576" operator="equal" aboveAverage="0" equalAverage="0" bottom="0" percent="0" rank="0" text="" dxfId="574">
      <formula>2</formula>
    </cfRule>
    <cfRule type="cellIs" priority="577" operator="equal" aboveAverage="0" equalAverage="0" bottom="0" percent="0" rank="0" text="" dxfId="575">
      <formula>"в"</formula>
    </cfRule>
    <cfRule type="cellIs" priority="578" operator="equal" aboveAverage="0" equalAverage="0" bottom="0" percent="0" rank="0" text="" dxfId="576">
      <formula>"от"</formula>
    </cfRule>
  </conditionalFormatting>
  <conditionalFormatting sqref="Z20">
    <cfRule type="cellIs" priority="579" operator="equal" aboveAverage="0" equalAverage="0" bottom="0" percent="0" rank="0" text="" dxfId="577">
      <formula>2</formula>
    </cfRule>
    <cfRule type="cellIs" priority="580" operator="equal" aboveAverage="0" equalAverage="0" bottom="0" percent="0" rank="0" text="" dxfId="578">
      <formula>"в"</formula>
    </cfRule>
    <cfRule type="cellIs" priority="581" operator="equal" aboveAverage="0" equalAverage="0" bottom="0" percent="0" rank="0" text="" dxfId="579">
      <formula>"от"</formula>
    </cfRule>
  </conditionalFormatting>
  <conditionalFormatting sqref="AA20">
    <cfRule type="cellIs" priority="582" operator="equal" aboveAverage="0" equalAverage="0" bottom="0" percent="0" rank="0" text="" dxfId="580">
      <formula>2</formula>
    </cfRule>
    <cfRule type="cellIs" priority="583" operator="equal" aboveAverage="0" equalAverage="0" bottom="0" percent="0" rank="0" text="" dxfId="581">
      <formula>"в"</formula>
    </cfRule>
    <cfRule type="cellIs" priority="584" operator="equal" aboveAverage="0" equalAverage="0" bottom="0" percent="0" rank="0" text="" dxfId="582">
      <formula>"от"</formula>
    </cfRule>
  </conditionalFormatting>
  <conditionalFormatting sqref="AA20">
    <cfRule type="cellIs" priority="585" operator="equal" aboveAverage="0" equalAverage="0" bottom="0" percent="0" rank="0" text="" dxfId="583">
      <formula>2</formula>
    </cfRule>
    <cfRule type="cellIs" priority="586" operator="equal" aboveAverage="0" equalAverage="0" bottom="0" percent="0" rank="0" text="" dxfId="584">
      <formula>"в"</formula>
    </cfRule>
    <cfRule type="cellIs" priority="587" operator="equal" aboveAverage="0" equalAverage="0" bottom="0" percent="0" rank="0" text="" dxfId="585">
      <formula>"от"</formula>
    </cfRule>
  </conditionalFormatting>
  <conditionalFormatting sqref="AG17">
    <cfRule type="cellIs" priority="588" operator="equal" aboveAverage="0" equalAverage="0" bottom="0" percent="0" rank="0" text="" dxfId="586">
      <formula>2</formula>
    </cfRule>
    <cfRule type="cellIs" priority="589" operator="equal" aboveAverage="0" equalAverage="0" bottom="0" percent="0" rank="0" text="" dxfId="587">
      <formula>"в"</formula>
    </cfRule>
    <cfRule type="cellIs" priority="590" operator="equal" aboveAverage="0" equalAverage="0" bottom="0" percent="0" rank="0" text="" dxfId="588">
      <formula>"от"</formula>
    </cfRule>
  </conditionalFormatting>
  <conditionalFormatting sqref="AG17">
    <cfRule type="cellIs" priority="591" operator="equal" aboveAverage="0" equalAverage="0" bottom="0" percent="0" rank="0" text="" dxfId="589">
      <formula>2</formula>
    </cfRule>
    <cfRule type="cellIs" priority="592" operator="equal" aboveAverage="0" equalAverage="0" bottom="0" percent="0" rank="0" text="" dxfId="590">
      <formula>"в"</formula>
    </cfRule>
    <cfRule type="cellIs" priority="593" operator="equal" aboveAverage="0" equalAverage="0" bottom="0" percent="0" rank="0" text="" dxfId="591">
      <formula>"от"</formula>
    </cfRule>
  </conditionalFormatting>
  <conditionalFormatting sqref="AG16">
    <cfRule type="cellIs" priority="594" operator="equal" aboveAverage="0" equalAverage="0" bottom="0" percent="0" rank="0" text="" dxfId="592">
      <formula>2</formula>
    </cfRule>
    <cfRule type="cellIs" priority="595" operator="equal" aboveAverage="0" equalAverage="0" bottom="0" percent="0" rank="0" text="" dxfId="593">
      <formula>"в"</formula>
    </cfRule>
    <cfRule type="cellIs" priority="596" operator="equal" aboveAverage="0" equalAverage="0" bottom="0" percent="0" rank="0" text="" dxfId="594">
      <formula>"от"</formula>
    </cfRule>
  </conditionalFormatting>
  <conditionalFormatting sqref="AG16">
    <cfRule type="cellIs" priority="597" operator="equal" aboveAverage="0" equalAverage="0" bottom="0" percent="0" rank="0" text="" dxfId="595">
      <formula>2</formula>
    </cfRule>
    <cfRule type="cellIs" priority="598" operator="equal" aboveAverage="0" equalAverage="0" bottom="0" percent="0" rank="0" text="" dxfId="596">
      <formula>"в"</formula>
    </cfRule>
    <cfRule type="cellIs" priority="599" operator="equal" aboveAverage="0" equalAverage="0" bottom="0" percent="0" rank="0" text="" dxfId="597">
      <formula>"от"</formula>
    </cfRule>
  </conditionalFormatting>
  <conditionalFormatting sqref="AC14">
    <cfRule type="cellIs" priority="600" operator="equal" aboveAverage="0" equalAverage="0" bottom="0" percent="0" rank="0" text="" dxfId="598">
      <formula>2</formula>
    </cfRule>
    <cfRule type="cellIs" priority="601" operator="equal" aboveAverage="0" equalAverage="0" bottom="0" percent="0" rank="0" text="" dxfId="599">
      <formula>"в"</formula>
    </cfRule>
    <cfRule type="cellIs" priority="602" operator="equal" aboveAverage="0" equalAverage="0" bottom="0" percent="0" rank="0" text="" dxfId="600">
      <formula>"от"</formula>
    </cfRule>
  </conditionalFormatting>
  <conditionalFormatting sqref="AD15">
    <cfRule type="cellIs" priority="603" operator="equal" aboveAverage="0" equalAverage="0" bottom="0" percent="0" rank="0" text="" dxfId="601">
      <formula>2</formula>
    </cfRule>
    <cfRule type="cellIs" priority="604" operator="equal" aboveAverage="0" equalAverage="0" bottom="0" percent="0" rank="0" text="" dxfId="602">
      <formula>"в"</formula>
    </cfRule>
    <cfRule type="cellIs" priority="605" operator="equal" aboveAverage="0" equalAverage="0" bottom="0" percent="0" rank="0" text="" dxfId="603">
      <formula>"от"</formula>
    </cfRule>
  </conditionalFormatting>
  <conditionalFormatting sqref="H14">
    <cfRule type="cellIs" priority="606" operator="equal" aboveAverage="0" equalAverage="0" bottom="0" percent="0" rank="0" text="" dxfId="604">
      <formula>2</formula>
    </cfRule>
    <cfRule type="cellIs" priority="607" operator="equal" aboveAverage="0" equalAverage="0" bottom="0" percent="0" rank="0" text="" dxfId="605">
      <formula>"в"</formula>
    </cfRule>
    <cfRule type="cellIs" priority="608" operator="equal" aboveAverage="0" equalAverage="0" bottom="0" percent="0" rank="0" text="" dxfId="606">
      <formula>"от"</formula>
    </cfRule>
  </conditionalFormatting>
  <conditionalFormatting sqref="F21">
    <cfRule type="cellIs" priority="609" operator="equal" aboveAverage="0" equalAverage="0" bottom="0" percent="0" rank="0" text="" dxfId="607">
      <formula>2</formula>
    </cfRule>
    <cfRule type="cellIs" priority="610" operator="equal" aboveAverage="0" equalAverage="0" bottom="0" percent="0" rank="0" text="" dxfId="608">
      <formula>"в"</formula>
    </cfRule>
    <cfRule type="cellIs" priority="611" operator="equal" aboveAverage="0" equalAverage="0" bottom="0" percent="0" rank="0" text="" dxfId="609">
      <formula>"от"</formula>
    </cfRule>
  </conditionalFormatting>
  <conditionalFormatting sqref="I21">
    <cfRule type="cellIs" priority="612" operator="equal" aboveAverage="0" equalAverage="0" bottom="0" percent="0" rank="0" text="" dxfId="610">
      <formula>2</formula>
    </cfRule>
    <cfRule type="cellIs" priority="613" operator="equal" aboveAverage="0" equalAverage="0" bottom="0" percent="0" rank="0" text="" dxfId="611">
      <formula>"в"</formula>
    </cfRule>
    <cfRule type="cellIs" priority="614" operator="equal" aboveAverage="0" equalAverage="0" bottom="0" percent="0" rank="0" text="" dxfId="612">
      <formula>"от"</formula>
    </cfRule>
  </conditionalFormatting>
  <conditionalFormatting sqref="I21">
    <cfRule type="cellIs" priority="615" operator="equal" aboveAverage="0" equalAverage="0" bottom="0" percent="0" rank="0" text="" dxfId="613">
      <formula>2</formula>
    </cfRule>
    <cfRule type="cellIs" priority="616" operator="equal" aboveAverage="0" equalAverage="0" bottom="0" percent="0" rank="0" text="" dxfId="614">
      <formula>"в"</formula>
    </cfRule>
    <cfRule type="cellIs" priority="617" operator="equal" aboveAverage="0" equalAverage="0" bottom="0" percent="0" rank="0" text="" dxfId="615">
      <formula>"от"</formula>
    </cfRule>
  </conditionalFormatting>
  <conditionalFormatting sqref="J21">
    <cfRule type="cellIs" priority="618" operator="equal" aboveAverage="0" equalAverage="0" bottom="0" percent="0" rank="0" text="" dxfId="616">
      <formula>2</formula>
    </cfRule>
    <cfRule type="cellIs" priority="619" operator="equal" aboveAverage="0" equalAverage="0" bottom="0" percent="0" rank="0" text="" dxfId="617">
      <formula>"в"</formula>
    </cfRule>
    <cfRule type="cellIs" priority="620" operator="equal" aboveAverage="0" equalAverage="0" bottom="0" percent="0" rank="0" text="" dxfId="618">
      <formula>"от"</formula>
    </cfRule>
  </conditionalFormatting>
  <conditionalFormatting sqref="J21">
    <cfRule type="cellIs" priority="621" operator="equal" aboveAverage="0" equalAverage="0" bottom="0" percent="0" rank="0" text="" dxfId="619">
      <formula>2</formula>
    </cfRule>
    <cfRule type="cellIs" priority="622" operator="equal" aboveAverage="0" equalAverage="0" bottom="0" percent="0" rank="0" text="" dxfId="620">
      <formula>"в"</formula>
    </cfRule>
    <cfRule type="cellIs" priority="623" operator="equal" aboveAverage="0" equalAverage="0" bottom="0" percent="0" rank="0" text="" dxfId="621">
      <formula>"от"</formula>
    </cfRule>
  </conditionalFormatting>
  <conditionalFormatting sqref="L21">
    <cfRule type="cellIs" priority="624" operator="equal" aboveAverage="0" equalAverage="0" bottom="0" percent="0" rank="0" text="" dxfId="622">
      <formula>2</formula>
    </cfRule>
    <cfRule type="cellIs" priority="625" operator="equal" aboveAverage="0" equalAverage="0" bottom="0" percent="0" rank="0" text="" dxfId="623">
      <formula>"в"</formula>
    </cfRule>
    <cfRule type="cellIs" priority="626" operator="equal" aboveAverage="0" equalAverage="0" bottom="0" percent="0" rank="0" text="" dxfId="624">
      <formula>"от"</formula>
    </cfRule>
  </conditionalFormatting>
  <conditionalFormatting sqref="P21">
    <cfRule type="cellIs" priority="627" operator="equal" aboveAverage="0" equalAverage="0" bottom="0" percent="0" rank="0" text="" dxfId="625">
      <formula>2</formula>
    </cfRule>
    <cfRule type="cellIs" priority="628" operator="equal" aboveAverage="0" equalAverage="0" bottom="0" percent="0" rank="0" text="" dxfId="626">
      <formula>"в"</formula>
    </cfRule>
    <cfRule type="cellIs" priority="629" operator="equal" aboveAverage="0" equalAverage="0" bottom="0" percent="0" rank="0" text="" dxfId="627">
      <formula>"от"</formula>
    </cfRule>
  </conditionalFormatting>
  <conditionalFormatting sqref="Q21">
    <cfRule type="cellIs" priority="630" operator="equal" aboveAverage="0" equalAverage="0" bottom="0" percent="0" rank="0" text="" dxfId="628">
      <formula>2</formula>
    </cfRule>
    <cfRule type="cellIs" priority="631" operator="equal" aboveAverage="0" equalAverage="0" bottom="0" percent="0" rank="0" text="" dxfId="629">
      <formula>"в"</formula>
    </cfRule>
    <cfRule type="cellIs" priority="632" operator="equal" aboveAverage="0" equalAverage="0" bottom="0" percent="0" rank="0" text="" dxfId="630">
      <formula>"от"</formula>
    </cfRule>
  </conditionalFormatting>
  <conditionalFormatting sqref="X21">
    <cfRule type="cellIs" priority="633" operator="equal" aboveAverage="0" equalAverage="0" bottom="0" percent="0" rank="0" text="" dxfId="631">
      <formula>2</formula>
    </cfRule>
    <cfRule type="cellIs" priority="634" operator="equal" aboveAverage="0" equalAverage="0" bottom="0" percent="0" rank="0" text="" dxfId="632">
      <formula>"в"</formula>
    </cfRule>
    <cfRule type="cellIs" priority="635" operator="equal" aboveAverage="0" equalAverage="0" bottom="0" percent="0" rank="0" text="" dxfId="633">
      <formula>"от"</formula>
    </cfRule>
  </conditionalFormatting>
  <conditionalFormatting sqref="X21">
    <cfRule type="cellIs" priority="636" operator="equal" aboveAverage="0" equalAverage="0" bottom="0" percent="0" rank="0" text="" dxfId="634">
      <formula>2</formula>
    </cfRule>
    <cfRule type="cellIs" priority="637" operator="equal" aboveAverage="0" equalAverage="0" bottom="0" percent="0" rank="0" text="" dxfId="635">
      <formula>"в"</formula>
    </cfRule>
    <cfRule type="cellIs" priority="638" operator="equal" aboveAverage="0" equalAverage="0" bottom="0" percent="0" rank="0" text="" dxfId="636">
      <formula>"от"</formula>
    </cfRule>
  </conditionalFormatting>
  <conditionalFormatting sqref="AE21">
    <cfRule type="cellIs" priority="639" operator="equal" aboveAverage="0" equalAverage="0" bottom="0" percent="0" rank="0" text="" dxfId="637">
      <formula>2</formula>
    </cfRule>
    <cfRule type="cellIs" priority="640" operator="equal" aboveAverage="0" equalAverage="0" bottom="0" percent="0" rank="0" text="" dxfId="638">
      <formula>"в"</formula>
    </cfRule>
    <cfRule type="cellIs" priority="641" operator="equal" aboveAverage="0" equalAverage="0" bottom="0" percent="0" rank="0" text="" dxfId="639">
      <formula>"от"</formula>
    </cfRule>
  </conditionalFormatting>
  <conditionalFormatting sqref="AE21">
    <cfRule type="cellIs" priority="642" operator="equal" aboveAverage="0" equalAverage="0" bottom="0" percent="0" rank="0" text="" dxfId="640">
      <formula>2</formula>
    </cfRule>
    <cfRule type="cellIs" priority="643" operator="equal" aboveAverage="0" equalAverage="0" bottom="0" percent="0" rank="0" text="" dxfId="641">
      <formula>"в"</formula>
    </cfRule>
    <cfRule type="cellIs" priority="644" operator="equal" aboveAverage="0" equalAverage="0" bottom="0" percent="0" rank="0" text="" dxfId="642">
      <formula>"от"</formula>
    </cfRule>
  </conditionalFormatting>
  <conditionalFormatting sqref="D15">
    <cfRule type="cellIs" priority="645" operator="equal" aboveAverage="0" equalAverage="0" bottom="0" percent="0" rank="0" text="" dxfId="643">
      <formula>2</formula>
    </cfRule>
    <cfRule type="cellIs" priority="646" operator="equal" aboveAverage="0" equalAverage="0" bottom="0" percent="0" rank="0" text="" dxfId="644">
      <formula>"в"</formula>
    </cfRule>
    <cfRule type="cellIs" priority="647" operator="equal" aboveAverage="0" equalAverage="0" bottom="0" percent="0" rank="0" text="" dxfId="645">
      <formula>"от"</formula>
    </cfRule>
  </conditionalFormatting>
  <conditionalFormatting sqref="K15">
    <cfRule type="cellIs" priority="648" operator="equal" aboveAverage="0" equalAverage="0" bottom="0" percent="0" rank="0" text="" dxfId="646">
      <formula>2</formula>
    </cfRule>
    <cfRule type="cellIs" priority="649" operator="equal" aboveAverage="0" equalAverage="0" bottom="0" percent="0" rank="0" text="" dxfId="647">
      <formula>"в"</formula>
    </cfRule>
    <cfRule type="cellIs" priority="650" operator="equal" aboveAverage="0" equalAverage="0" bottom="0" percent="0" rank="0" text="" dxfId="648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true" max="33" min="31" style="0" width="0"/>
    <col collapsed="false" hidden="false" max="36" min="34" style="0" width="3.31983805668016"/>
    <col collapsed="false" hidden="false" max="37" min="37" style="0" width="5.03643724696356"/>
    <col collapsed="false" hidden="false" max="38" min="38" style="0" width="1.28744939271255"/>
    <col collapsed="false" hidden="false" max="39" min="39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43132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25"/>
      <c r="G9" s="25"/>
      <c r="H9" s="25"/>
      <c r="I9" s="25"/>
      <c r="J9" s="25"/>
      <c r="K9" s="25"/>
      <c r="L9" s="25"/>
      <c r="M9" s="229"/>
      <c r="N9" s="229"/>
      <c r="O9" s="229"/>
      <c r="P9" s="25"/>
      <c r="Q9" s="25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30</v>
      </c>
      <c r="D12" s="158" t="s">
        <v>31</v>
      </c>
      <c r="E12" s="158" t="s">
        <v>32</v>
      </c>
      <c r="F12" s="158" t="s">
        <v>26</v>
      </c>
      <c r="G12" s="158" t="s">
        <v>27</v>
      </c>
      <c r="H12" s="158" t="s">
        <v>28</v>
      </c>
      <c r="I12" s="158" t="s">
        <v>29</v>
      </c>
      <c r="J12" s="158" t="s">
        <v>30</v>
      </c>
      <c r="K12" s="158" t="s">
        <v>31</v>
      </c>
      <c r="L12" s="158" t="s">
        <v>32</v>
      </c>
      <c r="M12" s="158" t="s">
        <v>26</v>
      </c>
      <c r="N12" s="158" t="s">
        <v>27</v>
      </c>
      <c r="O12" s="158" t="s">
        <v>28</v>
      </c>
      <c r="P12" s="158" t="s">
        <v>29</v>
      </c>
      <c r="Q12" s="158" t="s">
        <v>30</v>
      </c>
      <c r="R12" s="158" t="s">
        <v>31</v>
      </c>
      <c r="S12" s="158" t="s">
        <v>32</v>
      </c>
      <c r="T12" s="158" t="s">
        <v>26</v>
      </c>
      <c r="U12" s="158" t="s">
        <v>27</v>
      </c>
      <c r="V12" s="158" t="s">
        <v>28</v>
      </c>
      <c r="W12" s="158" t="s">
        <v>29</v>
      </c>
      <c r="X12" s="158" t="s">
        <v>30</v>
      </c>
      <c r="Y12" s="158" t="s">
        <v>31</v>
      </c>
      <c r="Z12" s="158" t="s">
        <v>32</v>
      </c>
      <c r="AA12" s="158" t="s">
        <v>26</v>
      </c>
      <c r="AB12" s="158" t="s">
        <v>27</v>
      </c>
      <c r="AC12" s="158" t="s">
        <v>28</v>
      </c>
      <c r="AD12" s="158" t="s">
        <v>29</v>
      </c>
      <c r="AE12" s="158" t="s">
        <v>27</v>
      </c>
      <c r="AF12" s="158" t="s">
        <v>28</v>
      </c>
      <c r="AG12" s="158" t="s">
        <v>29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4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false" customHeight="true" outlineLevel="0" collapsed="false">
      <c r="A14" s="62" t="s">
        <v>90</v>
      </c>
      <c r="B14" s="63" t="s">
        <v>95</v>
      </c>
      <c r="C14" s="64" t="n">
        <v>2</v>
      </c>
      <c r="D14" s="64" t="n">
        <v>2</v>
      </c>
      <c r="E14" s="64" t="n">
        <v>2</v>
      </c>
      <c r="F14" s="64" t="s">
        <v>36</v>
      </c>
      <c r="G14" s="64" t="s">
        <v>36</v>
      </c>
      <c r="H14" s="64" t="n">
        <v>2</v>
      </c>
      <c r="I14" s="64" t="n">
        <v>2</v>
      </c>
      <c r="J14" s="64" t="n">
        <v>2</v>
      </c>
      <c r="K14" s="64" t="n">
        <v>2</v>
      </c>
      <c r="L14" s="64" t="n">
        <v>2</v>
      </c>
      <c r="M14" s="64" t="s">
        <v>36</v>
      </c>
      <c r="N14" s="64" t="s">
        <v>36</v>
      </c>
      <c r="O14" s="64" t="n">
        <v>2</v>
      </c>
      <c r="P14" s="64" t="n">
        <v>2</v>
      </c>
      <c r="Q14" s="64" t="n">
        <v>2</v>
      </c>
      <c r="R14" s="64" t="n">
        <v>2</v>
      </c>
      <c r="S14" s="64" t="n">
        <v>2</v>
      </c>
      <c r="T14" s="64" t="s">
        <v>36</v>
      </c>
      <c r="U14" s="64" t="s">
        <v>36</v>
      </c>
      <c r="V14" s="64" t="n">
        <v>2</v>
      </c>
      <c r="W14" s="64" t="n">
        <v>2</v>
      </c>
      <c r="X14" s="64" t="n">
        <v>2</v>
      </c>
      <c r="Y14" s="64" t="n">
        <v>2</v>
      </c>
      <c r="Z14" s="64" t="n">
        <v>2</v>
      </c>
      <c r="AA14" s="64" t="s">
        <v>36</v>
      </c>
      <c r="AB14" s="64" t="s">
        <v>36</v>
      </c>
      <c r="AC14" s="64" t="n">
        <v>2</v>
      </c>
      <c r="AD14" s="64" t="n">
        <v>2</v>
      </c>
      <c r="AE14" s="64" t="s">
        <v>36</v>
      </c>
      <c r="AF14" s="64" t="n">
        <v>3</v>
      </c>
      <c r="AG14" s="64" t="n">
        <v>3</v>
      </c>
      <c r="AH14" s="217" t="n">
        <f aca="false">COUNTIF(D14:AF14,2)</f>
        <v>19</v>
      </c>
      <c r="AI14" s="59" t="n">
        <f aca="false">COUNTIF(D14:AF14,3)</f>
        <v>1</v>
      </c>
      <c r="AJ14" s="59" t="n">
        <f aca="false">COUNTIF(F14:AF14,5)</f>
        <v>0</v>
      </c>
      <c r="AK14" s="217" t="n">
        <f aca="false">SUM(AG14:AJ14)</f>
        <v>23</v>
      </c>
      <c r="AL14" s="217" t="n">
        <f aca="false">SUM(AG14:AJ14)+COUNTIF(D14:AF14,"ОТ")</f>
        <v>23</v>
      </c>
      <c r="AM14" s="218" t="n">
        <f aca="false">COUNTIF(C14:AF14,"в")</f>
        <v>9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64" t="n">
        <v>1</v>
      </c>
      <c r="D15" s="64" t="s">
        <v>36</v>
      </c>
      <c r="E15" s="64" t="s">
        <v>36</v>
      </c>
      <c r="F15" s="64" t="n">
        <v>1</v>
      </c>
      <c r="G15" s="64" t="n">
        <v>1</v>
      </c>
      <c r="H15" s="64" t="n">
        <v>1</v>
      </c>
      <c r="I15" s="64" t="n">
        <v>1</v>
      </c>
      <c r="J15" s="64" t="n">
        <v>1</v>
      </c>
      <c r="K15" s="64" t="s">
        <v>36</v>
      </c>
      <c r="L15" s="64" t="s">
        <v>36</v>
      </c>
      <c r="M15" s="64" t="n">
        <v>1</v>
      </c>
      <c r="N15" s="64" t="n">
        <v>1</v>
      </c>
      <c r="O15" s="64" t="n">
        <v>1</v>
      </c>
      <c r="P15" s="64" t="n">
        <v>1</v>
      </c>
      <c r="Q15" s="64" t="n">
        <v>1</v>
      </c>
      <c r="R15" s="64" t="s">
        <v>36</v>
      </c>
      <c r="S15" s="64" t="s">
        <v>36</v>
      </c>
      <c r="T15" s="64" t="n">
        <v>1</v>
      </c>
      <c r="U15" s="64" t="n">
        <v>1</v>
      </c>
      <c r="V15" s="64" t="n">
        <v>1</v>
      </c>
      <c r="W15" s="64" t="n">
        <v>1</v>
      </c>
      <c r="X15" s="64" t="n">
        <v>1</v>
      </c>
      <c r="Y15" s="64" t="s">
        <v>36</v>
      </c>
      <c r="Z15" s="64" t="s">
        <v>36</v>
      </c>
      <c r="AA15" s="64" t="n">
        <v>1</v>
      </c>
      <c r="AB15" s="64" t="n">
        <v>1</v>
      </c>
      <c r="AC15" s="64" t="n">
        <v>1</v>
      </c>
      <c r="AD15" s="64" t="n">
        <v>1</v>
      </c>
      <c r="AE15" s="64" t="n">
        <v>1</v>
      </c>
      <c r="AF15" s="64" t="n">
        <v>1</v>
      </c>
      <c r="AG15" s="64" t="n">
        <v>1</v>
      </c>
      <c r="AH15" s="217" t="n">
        <f aca="false">COUNTIF(D15:AF15,2)</f>
        <v>0</v>
      </c>
      <c r="AI15" s="59" t="n">
        <f aca="false">COUNTIF(D15:AF15,3)</f>
        <v>0</v>
      </c>
      <c r="AJ15" s="59" t="n">
        <f aca="false">COUNTIF(F15:AF15,5)</f>
        <v>0</v>
      </c>
      <c r="AK15" s="217" t="n">
        <f aca="false">SUM(AG15:AJ15)</f>
        <v>1</v>
      </c>
      <c r="AL15" s="217" t="n">
        <f aca="false">SUM(AG15:AJ15)+COUNTIF(D15:AF15,"ОТ")</f>
        <v>1</v>
      </c>
      <c r="AM15" s="218" t="n">
        <f aca="false">COUNTIF(C15:AF15,"в")</f>
        <v>8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64" t="n">
        <v>1</v>
      </c>
      <c r="D16" s="64" t="n">
        <v>1</v>
      </c>
      <c r="E16" s="64" t="n">
        <v>3</v>
      </c>
      <c r="F16" s="64" t="s">
        <v>36</v>
      </c>
      <c r="G16" s="64" t="s">
        <v>36</v>
      </c>
      <c r="H16" s="64" t="n">
        <v>1</v>
      </c>
      <c r="I16" s="64" t="n">
        <v>1</v>
      </c>
      <c r="J16" s="64" t="n">
        <v>1</v>
      </c>
      <c r="K16" s="64" t="n">
        <v>1</v>
      </c>
      <c r="L16" s="64" t="n">
        <v>3</v>
      </c>
      <c r="M16" s="64" t="s">
        <v>36</v>
      </c>
      <c r="N16" s="64" t="s">
        <v>36</v>
      </c>
      <c r="O16" s="64" t="n">
        <v>1</v>
      </c>
      <c r="P16" s="64" t="n">
        <v>1</v>
      </c>
      <c r="Q16" s="64" t="n">
        <v>1</v>
      </c>
      <c r="R16" s="64" t="n">
        <v>1</v>
      </c>
      <c r="S16" s="64" t="n">
        <v>3</v>
      </c>
      <c r="T16" s="64" t="s">
        <v>36</v>
      </c>
      <c r="U16" s="64" t="s">
        <v>36</v>
      </c>
      <c r="V16" s="64" t="n">
        <v>1</v>
      </c>
      <c r="W16" s="64" t="n">
        <v>1</v>
      </c>
      <c r="X16" s="64" t="n">
        <v>1</v>
      </c>
      <c r="Y16" s="64" t="n">
        <v>1</v>
      </c>
      <c r="Z16" s="64" t="n">
        <v>3</v>
      </c>
      <c r="AA16" s="64" t="s">
        <v>36</v>
      </c>
      <c r="AB16" s="64" t="s">
        <v>36</v>
      </c>
      <c r="AC16" s="64" t="n">
        <v>1</v>
      </c>
      <c r="AD16" s="64" t="n">
        <v>1</v>
      </c>
      <c r="AE16" s="64" t="s">
        <v>36</v>
      </c>
      <c r="AF16" s="64" t="n">
        <v>1</v>
      </c>
      <c r="AG16" s="64" t="s">
        <v>36</v>
      </c>
      <c r="AH16" s="217" t="n">
        <f aca="false">COUNTIF(D16:AF16,2)</f>
        <v>0</v>
      </c>
      <c r="AI16" s="59" t="n">
        <f aca="false">COUNTIF(D16:AF16,3)</f>
        <v>4</v>
      </c>
      <c r="AJ16" s="59" t="n">
        <f aca="false">COUNTIF(F16:AF16,5)</f>
        <v>0</v>
      </c>
      <c r="AK16" s="217" t="n">
        <f aca="false">SUM(AG16:AJ16)</f>
        <v>4</v>
      </c>
      <c r="AL16" s="217" t="n">
        <f aca="false">SUM(AG16:AJ16)+COUNTIF(D16:AF16,"ОТ")</f>
        <v>4</v>
      </c>
      <c r="AM16" s="218" t="n">
        <f aca="false">COUNTIF(C16:AF16,"в")</f>
        <v>9</v>
      </c>
      <c r="AN16" s="60"/>
      <c r="AO16" s="71"/>
    </row>
    <row r="17" customFormat="false" ht="28.5" hidden="false" customHeight="true" outlineLevel="0" collapsed="false">
      <c r="A17" s="72" t="s">
        <v>41</v>
      </c>
      <c r="B17" s="73" t="s">
        <v>42</v>
      </c>
      <c r="C17" s="64" t="s">
        <v>36</v>
      </c>
      <c r="D17" s="64" t="n">
        <v>1</v>
      </c>
      <c r="E17" s="64" t="n">
        <v>1</v>
      </c>
      <c r="F17" s="64" t="n">
        <v>1</v>
      </c>
      <c r="G17" s="64" t="n">
        <v>1</v>
      </c>
      <c r="H17" s="64" t="n">
        <v>1</v>
      </c>
      <c r="I17" s="64" t="s">
        <v>36</v>
      </c>
      <c r="J17" s="64" t="s">
        <v>36</v>
      </c>
      <c r="K17" s="64" t="n">
        <v>1</v>
      </c>
      <c r="L17" s="64" t="n">
        <v>1</v>
      </c>
      <c r="M17" s="64" t="n">
        <v>1</v>
      </c>
      <c r="N17" s="64" t="n">
        <v>1</v>
      </c>
      <c r="O17" s="64" t="n">
        <v>3</v>
      </c>
      <c r="P17" s="64" t="s">
        <v>36</v>
      </c>
      <c r="Q17" s="64" t="s">
        <v>36</v>
      </c>
      <c r="R17" s="64" t="n">
        <v>1</v>
      </c>
      <c r="S17" s="64" t="n">
        <v>1</v>
      </c>
      <c r="T17" s="64" t="n">
        <v>1</v>
      </c>
      <c r="U17" s="64" t="n">
        <v>1</v>
      </c>
      <c r="V17" s="64" t="n">
        <v>3</v>
      </c>
      <c r="W17" s="64" t="s">
        <v>36</v>
      </c>
      <c r="X17" s="64" t="s">
        <v>36</v>
      </c>
      <c r="Y17" s="64" t="n">
        <v>1</v>
      </c>
      <c r="Z17" s="64" t="n">
        <v>1</v>
      </c>
      <c r="AA17" s="64" t="n">
        <v>1</v>
      </c>
      <c r="AB17" s="64" t="n">
        <v>1</v>
      </c>
      <c r="AC17" s="64" t="n">
        <v>3</v>
      </c>
      <c r="AD17" s="64" t="s">
        <v>36</v>
      </c>
      <c r="AE17" s="64" t="n">
        <v>1</v>
      </c>
      <c r="AF17" s="64" t="n">
        <v>1</v>
      </c>
      <c r="AG17" s="64" t="s">
        <v>36</v>
      </c>
      <c r="AH17" s="217" t="n">
        <f aca="false">COUNTIF(D17:AF17,2)</f>
        <v>0</v>
      </c>
      <c r="AI17" s="59" t="n">
        <f aca="false">COUNTIF(D17:AF17,3)</f>
        <v>3</v>
      </c>
      <c r="AJ17" s="59" t="n">
        <f aca="false">COUNTIF(F17:AF17,5)</f>
        <v>0</v>
      </c>
      <c r="AK17" s="217" t="n">
        <f aca="false">SUM(AG17:AJ17)</f>
        <v>3</v>
      </c>
      <c r="AL17" s="217" t="n">
        <f aca="false">SUM(AG17:AJ17)+COUNTIF(D17:AF17,"ОТ")</f>
        <v>3</v>
      </c>
      <c r="AM17" s="218" t="n">
        <f aca="false">COUNTIF(C17:AF17,"в")</f>
        <v>8</v>
      </c>
      <c r="AN17" s="60"/>
      <c r="AO17" s="71"/>
    </row>
    <row r="18" customFormat="false" ht="25.5" hidden="false" customHeight="true" outlineLevel="0" collapsed="false">
      <c r="A18" s="74" t="s">
        <v>43</v>
      </c>
      <c r="B18" s="75" t="s">
        <v>44</v>
      </c>
      <c r="C18" s="64" t="n">
        <v>1</v>
      </c>
      <c r="D18" s="64" t="s">
        <v>36</v>
      </c>
      <c r="E18" s="64" t="n">
        <v>1</v>
      </c>
      <c r="F18" s="64" t="n">
        <v>1</v>
      </c>
      <c r="G18" s="64" t="n">
        <v>1</v>
      </c>
      <c r="H18" s="64" t="s">
        <v>36</v>
      </c>
      <c r="I18" s="64" t="n">
        <v>1</v>
      </c>
      <c r="J18" s="64" t="n">
        <v>1</v>
      </c>
      <c r="K18" s="64" t="s">
        <v>36</v>
      </c>
      <c r="L18" s="64" t="n">
        <v>1</v>
      </c>
      <c r="M18" s="64" t="n">
        <v>1</v>
      </c>
      <c r="N18" s="64" t="n">
        <v>3</v>
      </c>
      <c r="O18" s="64" t="s">
        <v>36</v>
      </c>
      <c r="P18" s="64" t="n">
        <v>3</v>
      </c>
      <c r="Q18" s="64" t="n">
        <v>3</v>
      </c>
      <c r="R18" s="64" t="s">
        <v>36</v>
      </c>
      <c r="S18" s="64" t="n">
        <v>1</v>
      </c>
      <c r="T18" s="64" t="n">
        <v>1</v>
      </c>
      <c r="U18" s="64" t="n">
        <v>3</v>
      </c>
      <c r="V18" s="64" t="s">
        <v>36</v>
      </c>
      <c r="W18" s="64" t="n">
        <v>1</v>
      </c>
      <c r="X18" s="64" t="n">
        <v>1</v>
      </c>
      <c r="Y18" s="64" t="s">
        <v>36</v>
      </c>
      <c r="Z18" s="64" t="n">
        <v>1</v>
      </c>
      <c r="AA18" s="64" t="n">
        <v>1</v>
      </c>
      <c r="AB18" s="64" t="n">
        <v>1</v>
      </c>
      <c r="AC18" s="64" t="s">
        <v>36</v>
      </c>
      <c r="AD18" s="64" t="n">
        <v>1</v>
      </c>
      <c r="AE18" s="64" t="n">
        <v>3</v>
      </c>
      <c r="AF18" s="64" t="s">
        <v>36</v>
      </c>
      <c r="AG18" s="64" t="n">
        <v>1</v>
      </c>
      <c r="AH18" s="217" t="n">
        <f aca="false">COUNTIF(D18:AF18,2)</f>
        <v>0</v>
      </c>
      <c r="AI18" s="59" t="n">
        <f aca="false">COUNTIF(D18:AF18,3)</f>
        <v>5</v>
      </c>
      <c r="AJ18" s="59" t="n">
        <f aca="false">COUNTIF(F18:AF18,5)</f>
        <v>0</v>
      </c>
      <c r="AK18" s="217" t="n">
        <f aca="false">SUM(AG18:AJ18)</f>
        <v>6</v>
      </c>
      <c r="AL18" s="217" t="n">
        <f aca="false">SUM(AG18:AJ18)+COUNTIF(D18:AF18,"ОТ")</f>
        <v>6</v>
      </c>
      <c r="AM18" s="218" t="n">
        <f aca="false">COUNTIF(C18:AF18,"в")</f>
        <v>9</v>
      </c>
      <c r="AN18" s="60"/>
      <c r="AO18" s="71"/>
    </row>
    <row r="19" customFormat="false" ht="28.5" hidden="false" customHeight="true" outlineLevel="0" collapsed="false">
      <c r="A19" s="226" t="s">
        <v>93</v>
      </c>
      <c r="B19" s="220" t="s">
        <v>92</v>
      </c>
      <c r="C19" s="64" t="n">
        <v>3</v>
      </c>
      <c r="D19" s="64" t="n">
        <v>1</v>
      </c>
      <c r="E19" s="64" t="n">
        <v>1</v>
      </c>
      <c r="F19" s="64" t="s">
        <v>36</v>
      </c>
      <c r="G19" s="64" t="s">
        <v>36</v>
      </c>
      <c r="H19" s="64" t="n">
        <v>3</v>
      </c>
      <c r="I19" s="64" t="n">
        <v>3</v>
      </c>
      <c r="J19" s="64" t="n">
        <v>3</v>
      </c>
      <c r="K19" s="64" t="n">
        <v>1</v>
      </c>
      <c r="L19" s="64" t="n">
        <v>1</v>
      </c>
      <c r="M19" s="64" t="s">
        <v>36</v>
      </c>
      <c r="N19" s="64" t="s">
        <v>36</v>
      </c>
      <c r="O19" s="64" t="n">
        <v>1</v>
      </c>
      <c r="P19" s="64" t="n">
        <v>3</v>
      </c>
      <c r="Q19" s="64" t="n">
        <v>3</v>
      </c>
      <c r="R19" s="64" t="n">
        <v>1</v>
      </c>
      <c r="S19" s="64" t="n">
        <v>1</v>
      </c>
      <c r="T19" s="64" t="s">
        <v>36</v>
      </c>
      <c r="U19" s="64" t="s">
        <v>36</v>
      </c>
      <c r="V19" s="64" t="n">
        <v>3</v>
      </c>
      <c r="W19" s="64" t="n">
        <v>3</v>
      </c>
      <c r="X19" s="64" t="n">
        <v>3</v>
      </c>
      <c r="Y19" s="64" t="n">
        <v>1</v>
      </c>
      <c r="Z19" s="64" t="n">
        <v>1</v>
      </c>
      <c r="AA19" s="64" t="s">
        <v>36</v>
      </c>
      <c r="AB19" s="64" t="s">
        <v>36</v>
      </c>
      <c r="AC19" s="64" t="n">
        <v>3</v>
      </c>
      <c r="AD19" s="64" t="n">
        <v>3</v>
      </c>
      <c r="AE19" s="64" t="n">
        <v>3</v>
      </c>
      <c r="AF19" s="64" t="n">
        <v>3</v>
      </c>
      <c r="AG19" s="64" t="n">
        <v>3</v>
      </c>
      <c r="AH19" s="217" t="n">
        <f aca="false">COUNTIF(D19:AF19,2)</f>
        <v>0</v>
      </c>
      <c r="AI19" s="59" t="n">
        <f aca="false">COUNTIF(D19:AF19,3)</f>
        <v>12</v>
      </c>
      <c r="AJ19" s="59" t="n">
        <f aca="false">COUNTIF(F19:AF19,5)</f>
        <v>0</v>
      </c>
      <c r="AK19" s="217" t="n">
        <f aca="false">SUM(AG19:AJ19)</f>
        <v>15</v>
      </c>
      <c r="AL19" s="217" t="n">
        <f aca="false">SUM(AG19:AJ19)+COUNTIF(D19:AF19,"ОТ")</f>
        <v>15</v>
      </c>
      <c r="AM19" s="218" t="n">
        <f aca="false">COUNTIF(C19:AF19,"в")</f>
        <v>8</v>
      </c>
      <c r="AN19" s="60"/>
      <c r="AO19" s="71"/>
    </row>
    <row r="20" customFormat="false" ht="28.5" hidden="false" customHeight="true" outlineLevel="0" collapsed="false">
      <c r="A20" s="85" t="s">
        <v>53</v>
      </c>
      <c r="B20" s="215" t="s">
        <v>94</v>
      </c>
      <c r="C20" s="64" t="n">
        <v>3</v>
      </c>
      <c r="D20" s="64" t="n">
        <v>3</v>
      </c>
      <c r="E20" s="64" t="s">
        <v>36</v>
      </c>
      <c r="F20" s="64" t="n">
        <v>3</v>
      </c>
      <c r="G20" s="64" t="n">
        <v>3</v>
      </c>
      <c r="H20" s="64" t="s">
        <v>36</v>
      </c>
      <c r="I20" s="64" t="n">
        <v>2</v>
      </c>
      <c r="J20" s="64" t="n">
        <v>3</v>
      </c>
      <c r="K20" s="64" t="n">
        <v>3</v>
      </c>
      <c r="L20" s="64" t="s">
        <v>36</v>
      </c>
      <c r="M20" s="64" t="n">
        <v>3</v>
      </c>
      <c r="N20" s="64" t="s">
        <v>36</v>
      </c>
      <c r="O20" s="64" t="s">
        <v>36</v>
      </c>
      <c r="P20" s="64" t="n">
        <v>1</v>
      </c>
      <c r="Q20" s="64" t="n">
        <v>1</v>
      </c>
      <c r="R20" s="64" t="n">
        <v>3</v>
      </c>
      <c r="S20" s="64" t="s">
        <v>36</v>
      </c>
      <c r="T20" s="64" t="n">
        <v>3</v>
      </c>
      <c r="U20" s="64" t="n">
        <v>3</v>
      </c>
      <c r="V20" s="64" t="s">
        <v>36</v>
      </c>
      <c r="W20" s="64" t="n">
        <v>2</v>
      </c>
      <c r="X20" s="64" t="n">
        <v>2</v>
      </c>
      <c r="Y20" s="64" t="n">
        <v>3</v>
      </c>
      <c r="Z20" s="64" t="s">
        <v>36</v>
      </c>
      <c r="AA20" s="64" t="n">
        <v>3</v>
      </c>
      <c r="AB20" s="64" t="n">
        <v>3</v>
      </c>
      <c r="AC20" s="64" t="s">
        <v>36</v>
      </c>
      <c r="AD20" s="64" t="n">
        <v>3</v>
      </c>
      <c r="AE20" s="64" t="n">
        <v>1</v>
      </c>
      <c r="AF20" s="64" t="s">
        <v>36</v>
      </c>
      <c r="AG20" s="64" t="n">
        <v>1</v>
      </c>
      <c r="AH20" s="217" t="n">
        <f aca="false">COUNTIF(D20:AF20,2)</f>
        <v>3</v>
      </c>
      <c r="AI20" s="59" t="n">
        <f aca="false">COUNTIF(D20:AF20,3)</f>
        <v>13</v>
      </c>
      <c r="AJ20" s="59" t="n">
        <f aca="false">COUNTIF(F20:AF20,5)</f>
        <v>0</v>
      </c>
      <c r="AK20" s="217" t="n">
        <f aca="false">SUM(AG20:AJ20)</f>
        <v>17</v>
      </c>
      <c r="AL20" s="217" t="n">
        <f aca="false">SUM(AG20:AJ20)+COUNTIF(D20:AF20,"ОТ")</f>
        <v>17</v>
      </c>
      <c r="AM20" s="218" t="n">
        <f aca="false">COUNTIF(C20:AF20,"в")</f>
        <v>10</v>
      </c>
      <c r="AN20" s="60"/>
      <c r="AO20" s="71"/>
    </row>
    <row r="21" customFormat="false" ht="29.25" hidden="false" customHeight="true" outlineLevel="0" collapsed="false">
      <c r="A21" s="231" t="s">
        <v>98</v>
      </c>
      <c r="B21" s="231" t="s">
        <v>99</v>
      </c>
      <c r="C21" s="64" t="s">
        <v>36</v>
      </c>
      <c r="D21" s="64" t="n">
        <v>1</v>
      </c>
      <c r="E21" s="64" t="n">
        <v>3</v>
      </c>
      <c r="F21" s="64" t="n">
        <v>3</v>
      </c>
      <c r="G21" s="64" t="s">
        <v>36</v>
      </c>
      <c r="H21" s="64" t="n">
        <v>3</v>
      </c>
      <c r="I21" s="64" t="n">
        <v>3</v>
      </c>
      <c r="J21" s="64" t="s">
        <v>36</v>
      </c>
      <c r="K21" s="64" t="n">
        <v>3</v>
      </c>
      <c r="L21" s="64" t="n">
        <v>3</v>
      </c>
      <c r="M21" s="64" t="n">
        <v>3</v>
      </c>
      <c r="N21" s="64" t="s">
        <v>36</v>
      </c>
      <c r="O21" s="64" t="s">
        <v>36</v>
      </c>
      <c r="P21" s="64" t="n">
        <v>2</v>
      </c>
      <c r="Q21" s="64" t="n">
        <v>2</v>
      </c>
      <c r="R21" s="64" t="n">
        <v>3</v>
      </c>
      <c r="S21" s="64" t="n">
        <v>3</v>
      </c>
      <c r="T21" s="64" t="s">
        <v>36</v>
      </c>
      <c r="U21" s="64" t="s">
        <v>36</v>
      </c>
      <c r="V21" s="64" t="n">
        <v>1</v>
      </c>
      <c r="W21" s="64" t="n">
        <v>3</v>
      </c>
      <c r="X21" s="64" t="n">
        <v>3</v>
      </c>
      <c r="Y21" s="64" t="n">
        <v>3</v>
      </c>
      <c r="Z21" s="64" t="n">
        <v>3</v>
      </c>
      <c r="AA21" s="64" t="s">
        <v>36</v>
      </c>
      <c r="AB21" s="64" t="s">
        <v>36</v>
      </c>
      <c r="AC21" s="64" t="n">
        <v>1</v>
      </c>
      <c r="AD21" s="64" t="n">
        <v>1</v>
      </c>
      <c r="AE21" s="193" t="s">
        <v>36</v>
      </c>
      <c r="AF21" s="64" t="n">
        <v>2</v>
      </c>
      <c r="AG21" s="64" t="n">
        <v>2</v>
      </c>
      <c r="AH21" s="217" t="n">
        <f aca="false">COUNTIF(D21:AF21,2)</f>
        <v>3</v>
      </c>
      <c r="AI21" s="59" t="n">
        <f aca="false">COUNTIF(D21:AF21,3)</f>
        <v>13</v>
      </c>
      <c r="AJ21" s="59" t="n">
        <f aca="false">COUNTIF(F21:AF21,5)</f>
        <v>0</v>
      </c>
      <c r="AK21" s="217" t="n">
        <f aca="false">SUM(AG21:AJ21)</f>
        <v>18</v>
      </c>
      <c r="AL21" s="217" t="n">
        <f aca="false">SUM(AG21:AJ21)+COUNTIF(D21:AF21,"ОТ")</f>
        <v>18</v>
      </c>
      <c r="AM21" s="218" t="n">
        <f aca="false">COUNTIF(C21:AF21,"в")</f>
        <v>10</v>
      </c>
      <c r="AN21" s="60"/>
      <c r="AO21" s="71"/>
    </row>
    <row r="23" customFormat="false" ht="15" hidden="false" customHeight="false" outlineLevel="0" collapsed="false">
      <c r="B23" s="91"/>
      <c r="C23" s="92" t="s">
        <v>56</v>
      </c>
      <c r="D23" s="92"/>
      <c r="E23" s="92"/>
      <c r="F23" s="92"/>
      <c r="G23" s="93" t="s">
        <v>57</v>
      </c>
      <c r="H23" s="93"/>
      <c r="I23" s="93"/>
      <c r="J23" s="94" t="s">
        <v>58</v>
      </c>
      <c r="K23" s="94"/>
      <c r="L23" s="95" t="s">
        <v>59</v>
      </c>
      <c r="M23" s="95"/>
      <c r="N23" s="95" t="s">
        <v>60</v>
      </c>
      <c r="O23" s="95"/>
      <c r="P23" s="95"/>
      <c r="Q23" s="95"/>
      <c r="R23" s="95" t="s">
        <v>58</v>
      </c>
      <c r="S23" s="95"/>
      <c r="T23" s="95" t="s">
        <v>59</v>
      </c>
      <c r="U23" s="95"/>
      <c r="V23" s="95" t="s">
        <v>60</v>
      </c>
      <c r="W23" s="95"/>
      <c r="X23" s="95"/>
      <c r="Y23" s="95"/>
      <c r="Z23" s="95" t="s">
        <v>58</v>
      </c>
      <c r="AA23" s="95"/>
      <c r="AB23" s="95" t="s">
        <v>59</v>
      </c>
      <c r="AC23" s="95"/>
      <c r="AD23" s="95"/>
      <c r="AE23" s="95"/>
      <c r="AF23" s="95"/>
    </row>
    <row r="24" customFormat="false" ht="15.75" hidden="false" customHeight="false" outlineLevel="0" collapsed="false">
      <c r="B24" s="91" t="s">
        <v>61</v>
      </c>
      <c r="C24" s="96" t="n">
        <v>0.291666666666667</v>
      </c>
      <c r="D24" s="96"/>
      <c r="E24" s="96"/>
      <c r="F24" s="96"/>
      <c r="G24" s="97" t="n">
        <v>0.666666666666667</v>
      </c>
      <c r="H24" s="97"/>
      <c r="I24" s="97"/>
      <c r="J24" s="96" t="n">
        <v>0.416666666666667</v>
      </c>
      <c r="K24" s="96"/>
      <c r="L24" s="98" t="n">
        <v>0.458333333333333</v>
      </c>
      <c r="M24" s="98"/>
      <c r="N24" s="99" t="n">
        <v>15</v>
      </c>
      <c r="O24" s="99"/>
      <c r="P24" s="99"/>
      <c r="Q24" s="99"/>
      <c r="R24" s="98" t="n">
        <v>0.5</v>
      </c>
      <c r="S24" s="98"/>
      <c r="T24" s="98" t="n">
        <v>0.583333333333333</v>
      </c>
      <c r="U24" s="98"/>
      <c r="V24" s="99" t="n">
        <v>30</v>
      </c>
      <c r="W24" s="99"/>
      <c r="X24" s="99"/>
      <c r="Y24" s="99"/>
      <c r="Z24" s="98" t="n">
        <v>0.625</v>
      </c>
      <c r="AA24" s="98"/>
      <c r="AB24" s="98" t="n">
        <v>0.666666666666667</v>
      </c>
      <c r="AC24" s="98"/>
      <c r="AD24" s="98"/>
      <c r="AE24" s="98"/>
      <c r="AF24" s="98"/>
    </row>
    <row r="25" customFormat="false" ht="15" hidden="false" customHeight="false" outlineLevel="0" collapsed="false">
      <c r="B25" s="91" t="s">
        <v>62</v>
      </c>
      <c r="C25" s="112" t="n">
        <v>0.5</v>
      </c>
      <c r="D25" s="112"/>
      <c r="E25" s="112"/>
      <c r="F25" s="112"/>
      <c r="G25" s="97" t="n">
        <v>0.875</v>
      </c>
      <c r="H25" s="97"/>
      <c r="I25" s="97"/>
      <c r="J25" s="96" t="n">
        <v>0.583333333333333</v>
      </c>
      <c r="K25" s="96"/>
      <c r="L25" s="98" t="n">
        <v>0.625</v>
      </c>
      <c r="M25" s="98"/>
      <c r="N25" s="99" t="n">
        <v>30</v>
      </c>
      <c r="O25" s="99"/>
      <c r="P25" s="99"/>
      <c r="Q25" s="99"/>
      <c r="R25" s="98" t="n">
        <v>0.708333333333333</v>
      </c>
      <c r="S25" s="98"/>
      <c r="T25" s="98" t="n">
        <v>0.75</v>
      </c>
      <c r="U25" s="98"/>
      <c r="V25" s="99" t="n">
        <v>15</v>
      </c>
      <c r="W25" s="99"/>
      <c r="X25" s="99"/>
      <c r="Y25" s="99"/>
      <c r="Z25" s="98" t="n">
        <v>0.791666666666667</v>
      </c>
      <c r="AA25" s="98"/>
      <c r="AB25" s="189" t="n">
        <v>0.833333333333333</v>
      </c>
      <c r="AC25" s="189"/>
      <c r="AD25" s="189"/>
      <c r="AE25" s="189"/>
      <c r="AF25" s="189"/>
    </row>
    <row r="26" customFormat="false" ht="15" hidden="false" customHeight="false" outlineLevel="0" collapsed="false">
      <c r="B26" s="101" t="s">
        <v>63</v>
      </c>
      <c r="C26" s="102" t="n">
        <v>0.625</v>
      </c>
      <c r="D26" s="102"/>
      <c r="E26" s="102"/>
      <c r="F26" s="102"/>
      <c r="G26" s="103" t="n">
        <v>1</v>
      </c>
      <c r="H26" s="103"/>
      <c r="I26" s="103"/>
      <c r="J26" s="96" t="n">
        <v>0.666666666666667</v>
      </c>
      <c r="K26" s="96"/>
      <c r="L26" s="98" t="n">
        <v>0.6875</v>
      </c>
      <c r="M26" s="98"/>
      <c r="N26" s="99" t="n">
        <v>15</v>
      </c>
      <c r="O26" s="99"/>
      <c r="P26" s="99"/>
      <c r="Q26" s="99"/>
      <c r="R26" s="98" t="n">
        <v>0.75</v>
      </c>
      <c r="S26" s="98"/>
      <c r="T26" s="98" t="n">
        <v>0.760416666666667</v>
      </c>
      <c r="U26" s="98"/>
      <c r="V26" s="99" t="n">
        <v>30</v>
      </c>
      <c r="W26" s="99"/>
      <c r="X26" s="99"/>
      <c r="Y26" s="99"/>
      <c r="Z26" s="98" t="n">
        <v>0.854166666666667</v>
      </c>
      <c r="AA26" s="98"/>
      <c r="AB26" s="98" t="n">
        <v>0.864583333333333</v>
      </c>
      <c r="AC26" s="98"/>
      <c r="AD26" s="98"/>
      <c r="AE26" s="98"/>
      <c r="AF26" s="98"/>
    </row>
    <row r="27" customFormat="false" ht="15" hidden="false" customHeight="true" outlineLevel="0" collapsed="false">
      <c r="B27" s="120"/>
      <c r="C27" s="121"/>
      <c r="D27" s="121"/>
      <c r="E27" s="121"/>
      <c r="F27" s="121"/>
      <c r="G27" s="121"/>
      <c r="H27" s="121"/>
      <c r="I27" s="121"/>
      <c r="J27" s="122"/>
      <c r="K27" s="122"/>
      <c r="L27" s="123"/>
      <c r="M27" s="124" t="s">
        <v>71</v>
      </c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3"/>
      <c r="Z27" s="122"/>
      <c r="AA27" s="122"/>
      <c r="AB27" s="122"/>
      <c r="AC27" s="122"/>
      <c r="AD27" s="122"/>
      <c r="AE27" s="122"/>
      <c r="AF27" s="122"/>
    </row>
    <row r="28" customFormat="false" ht="15" hidden="false" customHeight="false" outlineLevel="0" collapsed="false">
      <c r="B28" s="127"/>
      <c r="C28" s="128"/>
      <c r="D28" s="128"/>
      <c r="E28" s="128"/>
      <c r="F28" s="128"/>
      <c r="G28" s="128"/>
      <c r="H28" s="128"/>
      <c r="I28" s="128"/>
      <c r="J28" s="128"/>
      <c r="K28" s="128"/>
      <c r="L28" s="123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3"/>
      <c r="Z28" s="123"/>
      <c r="AA28" s="123"/>
      <c r="AB28" s="123"/>
      <c r="AC28" s="123"/>
      <c r="AD28" s="123"/>
      <c r="AE28" s="123"/>
      <c r="AF28" s="123"/>
    </row>
    <row r="1048576" customFormat="false" ht="15" hidden="false" customHeight="false" outlineLevel="0" collapsed="false"/>
  </sheetData>
  <mergeCells count="7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3:F23"/>
    <mergeCell ref="G23:I23"/>
    <mergeCell ref="J23:K23"/>
    <mergeCell ref="L23:M23"/>
    <mergeCell ref="N23:Q23"/>
    <mergeCell ref="R23:S23"/>
    <mergeCell ref="T23:U23"/>
    <mergeCell ref="V23:Y23"/>
    <mergeCell ref="Z23:AA23"/>
    <mergeCell ref="AB23:AF23"/>
    <mergeCell ref="C24:F24"/>
    <mergeCell ref="G24:I24"/>
    <mergeCell ref="J24:K24"/>
    <mergeCell ref="L24:M24"/>
    <mergeCell ref="N24:Q24"/>
    <mergeCell ref="R24:S24"/>
    <mergeCell ref="T24:U24"/>
    <mergeCell ref="V24:Y24"/>
    <mergeCell ref="Z24:AA24"/>
    <mergeCell ref="AB24:AF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M27:X28"/>
    <mergeCell ref="Z27:AA27"/>
    <mergeCell ref="AB27:AF27"/>
  </mergeCells>
  <conditionalFormatting sqref="AI13:AJ21">
    <cfRule type="cellIs" priority="2" operator="greaterThan" aboveAverage="0" equalAverage="0" bottom="0" percent="0" rank="0" text="" dxfId="0">
      <formula>3</formula>
    </cfRule>
  </conditionalFormatting>
  <conditionalFormatting sqref="Q20,D21,R21,AF21:AG21,W21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Q20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C10:AG10">
    <cfRule type="cellIs" priority="9" operator="equal" aboveAverage="0" equalAverage="0" bottom="0" percent="0" rank="0" text="" dxfId="7">
      <formula>"сб"</formula>
    </cfRule>
  </conditionalFormatting>
  <conditionalFormatting sqref="AG20">
    <cfRule type="cellIs" priority="10" operator="equal" aboveAverage="0" equalAverage="0" bottom="0" percent="0" rank="0" text="" dxfId="8">
      <formula>2</formula>
    </cfRule>
    <cfRule type="cellIs" priority="11" operator="equal" aboveAverage="0" equalAverage="0" bottom="0" percent="0" rank="0" text="" dxfId="9">
      <formula>"в"</formula>
    </cfRule>
    <cfRule type="cellIs" priority="12" operator="equal" aboveAverage="0" equalAverage="0" bottom="0" percent="0" rank="0" text="" dxfId="10">
      <formula>"от"</formula>
    </cfRule>
  </conditionalFormatting>
  <conditionalFormatting sqref="L13:M13,C13:J13,O13:AE13"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C12:AG12">
    <cfRule type="cellIs" priority="15" operator="equal" aboveAverage="0" equalAverage="0" bottom="0" percent="0" rank="0" text="" dxfId="13">
      <formula>"сб"</formula>
    </cfRule>
    <cfRule type="cellIs" priority="16" operator="equal" aboveAverage="0" equalAverage="0" bottom="0" percent="0" rank="0" text="" dxfId="14">
      <formula>"вс"</formula>
    </cfRule>
  </conditionalFormatting>
  <conditionalFormatting sqref="G20,AB20">
    <cfRule type="cellIs" priority="17" operator="equal" aboveAverage="0" equalAverage="0" bottom="0" percent="0" rank="0" text="" dxfId="15">
      <formula>2</formula>
    </cfRule>
    <cfRule type="cellIs" priority="18" operator="equal" aboveAverage="0" equalAverage="0" bottom="0" percent="0" rank="0" text="" dxfId="16">
      <formula>"в"</formula>
    </cfRule>
    <cfRule type="cellIs" priority="19" operator="equal" aboveAverage="0" equalAverage="0" bottom="0" percent="0" rank="0" text="" dxfId="17">
      <formula>"от"</formula>
    </cfRule>
  </conditionalFormatting>
  <conditionalFormatting sqref="C15,E14,AE15:AF15,AG14,J15,Q15,X15,L14,S14,Z14">
    <cfRule type="cellIs" priority="20" operator="equal" aboveAverage="0" equalAverage="0" bottom="0" percent="0" rank="0" text="" dxfId="18">
      <formula>2</formula>
    </cfRule>
    <cfRule type="cellIs" priority="21" operator="equal" aboveAverage="0" equalAverage="0" bottom="0" percent="0" rank="0" text="" dxfId="19">
      <formula>"в"</formula>
    </cfRule>
    <cfRule type="cellIs" priority="22" operator="equal" aboveAverage="0" equalAverage="0" bottom="0" percent="0" rank="0" text="" dxfId="20">
      <formula>"от"</formula>
    </cfRule>
  </conditionalFormatting>
  <conditionalFormatting sqref="C14,J14,Q14,X14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C14,J14,Q14,X14">
    <cfRule type="cellIs" priority="26" operator="equal" aboveAverage="0" equalAverage="0" bottom="0" percent="0" rank="0" text="" dxfId="24">
      <formula>2</formula>
    </cfRule>
    <cfRule type="cellIs" priority="27" operator="equal" aboveAverage="0" equalAverage="0" bottom="0" percent="0" rank="0" text="" dxfId="25">
      <formula>"в"</formula>
    </cfRule>
    <cfRule type="cellIs" priority="28" operator="equal" aboveAverage="0" equalAverage="0" bottom="0" percent="0" rank="0" text="" dxfId="26">
      <formula>"от"</formula>
    </cfRule>
  </conditionalFormatting>
  <conditionalFormatting sqref="AF14">
    <cfRule type="cellIs" priority="29" operator="equal" aboveAverage="0" equalAverage="0" bottom="0" percent="0" rank="0" text="" dxfId="27">
      <formula>2</formula>
    </cfRule>
    <cfRule type="cellIs" priority="30" operator="equal" aboveAverage="0" equalAverage="0" bottom="0" percent="0" rank="0" text="" dxfId="28">
      <formula>"в"</formula>
    </cfRule>
    <cfRule type="cellIs" priority="31" operator="equal" aboveAverage="0" equalAverage="0" bottom="0" percent="0" rank="0" text="" dxfId="29">
      <formula>"от"</formula>
    </cfRule>
  </conditionalFormatting>
  <conditionalFormatting sqref="G17,N17,U17,AB17">
    <cfRule type="cellIs" priority="32" operator="equal" aboveAverage="0" equalAverage="0" bottom="0" percent="0" rank="0" text="" dxfId="30">
      <formula>2</formula>
    </cfRule>
    <cfRule type="cellIs" priority="33" operator="equal" aboveAverage="0" equalAverage="0" bottom="0" percent="0" rank="0" text="" dxfId="31">
      <formula>"в"</formula>
    </cfRule>
    <cfRule type="cellIs" priority="34" operator="equal" aboveAverage="0" equalAverage="0" bottom="0" percent="0" rank="0" text="" dxfId="32">
      <formula>"от"</formula>
    </cfRule>
  </conditionalFormatting>
  <conditionalFormatting sqref="C16,J16,Q16,X16">
    <cfRule type="cellIs" priority="35" operator="equal" aboveAverage="0" equalAverage="0" bottom="0" percent="0" rank="0" text="" dxfId="33">
      <formula>2</formula>
    </cfRule>
    <cfRule type="cellIs" priority="36" operator="equal" aboveAverage="0" equalAverage="0" bottom="0" percent="0" rank="0" text="" dxfId="34">
      <formula>"в"</formula>
    </cfRule>
    <cfRule type="cellIs" priority="37" operator="equal" aboveAverage="0" equalAverage="0" bottom="0" percent="0" rank="0" text="" dxfId="35">
      <formula>"от"</formula>
    </cfRule>
  </conditionalFormatting>
  <conditionalFormatting sqref="C16,J16,Q16,X16">
    <cfRule type="cellIs" priority="38" operator="equal" aboveAverage="0" equalAverage="0" bottom="0" percent="0" rank="0" text="" dxfId="36">
      <formula>2</formula>
    </cfRule>
    <cfRule type="cellIs" priority="39" operator="equal" aboveAverage="0" equalAverage="0" bottom="0" percent="0" rank="0" text="" dxfId="37">
      <formula>"в"</formula>
    </cfRule>
    <cfRule type="cellIs" priority="40" operator="equal" aboveAverage="0" equalAverage="0" bottom="0" percent="0" rank="0" text="" dxfId="38">
      <formula>"от"</formula>
    </cfRule>
  </conditionalFormatting>
  <conditionalFormatting sqref="P20,AD20">
    <cfRule type="cellIs" priority="41" operator="equal" aboveAverage="0" equalAverage="0" bottom="0" percent="0" rank="0" text="" dxfId="39">
      <formula>2</formula>
    </cfRule>
    <cfRule type="cellIs" priority="42" operator="equal" aboveAverage="0" equalAverage="0" bottom="0" percent="0" rank="0" text="" dxfId="40">
      <formula>"в"</formula>
    </cfRule>
    <cfRule type="cellIs" priority="43" operator="equal" aboveAverage="0" equalAverage="0" bottom="0" percent="0" rank="0" text="" dxfId="41">
      <formula>"от"</formula>
    </cfRule>
  </conditionalFormatting>
  <conditionalFormatting sqref="P20,AD20">
    <cfRule type="cellIs" priority="44" operator="equal" aboveAverage="0" equalAverage="0" bottom="0" percent="0" rank="0" text="" dxfId="42">
      <formula>2</formula>
    </cfRule>
    <cfRule type="cellIs" priority="45" operator="equal" aboveAverage="0" equalAverage="0" bottom="0" percent="0" rank="0" text="" dxfId="43">
      <formula>"в"</formula>
    </cfRule>
    <cfRule type="cellIs" priority="46" operator="equal" aboveAverage="0" equalAverage="0" bottom="0" percent="0" rank="0" text="" dxfId="44">
      <formula>"от"</formula>
    </cfRule>
  </conditionalFormatting>
  <conditionalFormatting sqref="I15,P15,W15,AD15">
    <cfRule type="cellIs" priority="47" operator="equal" aboveAverage="0" equalAverage="0" bottom="0" percent="0" rank="0" text="" dxfId="45">
      <formula>2</formula>
    </cfRule>
    <cfRule type="cellIs" priority="48" operator="equal" aboveAverage="0" equalAverage="0" bottom="0" percent="0" rank="0" text="" dxfId="46">
      <formula>"в"</formula>
    </cfRule>
    <cfRule type="cellIs" priority="49" operator="equal" aboveAverage="0" equalAverage="0" bottom="0" percent="0" rank="0" text="" dxfId="47">
      <formula>"от"</formula>
    </cfRule>
  </conditionalFormatting>
  <conditionalFormatting sqref="AG15">
    <cfRule type="cellIs" priority="50" operator="equal" aboveAverage="0" equalAverage="0" bottom="0" percent="0" rank="0" text="" dxfId="48">
      <formula>2</formula>
    </cfRule>
    <cfRule type="cellIs" priority="51" operator="equal" aboveAverage="0" equalAverage="0" bottom="0" percent="0" rank="0" text="" dxfId="49">
      <formula>"в"</formula>
    </cfRule>
    <cfRule type="cellIs" priority="52" operator="equal" aboveAverage="0" equalAverage="0" bottom="0" percent="0" rank="0" text="" dxfId="50">
      <formula>"от"</formula>
    </cfRule>
  </conditionalFormatting>
  <conditionalFormatting sqref="AG15">
    <cfRule type="cellIs" priority="53" operator="equal" aboveAverage="0" equalAverage="0" bottom="0" percent="0" rank="0" text="" dxfId="51">
      <formula>2</formula>
    </cfRule>
    <cfRule type="cellIs" priority="54" operator="equal" aboveAverage="0" equalAverage="0" bottom="0" percent="0" rank="0" text="" dxfId="52">
      <formula>"в"</formula>
    </cfRule>
    <cfRule type="cellIs" priority="55" operator="equal" aboveAverage="0" equalAverage="0" bottom="0" percent="0" rank="0" text="" dxfId="53">
      <formula>"от"</formula>
    </cfRule>
  </conditionalFormatting>
  <conditionalFormatting sqref="D16,K16,R16,Y16">
    <cfRule type="cellIs" priority="56" operator="equal" aboveAverage="0" equalAverage="0" bottom="0" percent="0" rank="0" text="" dxfId="54">
      <formula>2</formula>
    </cfRule>
    <cfRule type="cellIs" priority="57" operator="equal" aboveAverage="0" equalAverage="0" bottom="0" percent="0" rank="0" text="" dxfId="55">
      <formula>"в"</formula>
    </cfRule>
    <cfRule type="cellIs" priority="58" operator="equal" aboveAverage="0" equalAverage="0" bottom="0" percent="0" rank="0" text="" dxfId="56">
      <formula>"от"</formula>
    </cfRule>
  </conditionalFormatting>
  <conditionalFormatting sqref="D16,K16,R16,Y16">
    <cfRule type="cellIs" priority="59" operator="equal" aboveAverage="0" equalAverage="0" bottom="0" percent="0" rank="0" text="" dxfId="57">
      <formula>2</formula>
    </cfRule>
    <cfRule type="cellIs" priority="60" operator="equal" aboveAverage="0" equalAverage="0" bottom="0" percent="0" rank="0" text="" dxfId="58">
      <formula>"в"</formula>
    </cfRule>
    <cfRule type="cellIs" priority="61" operator="equal" aboveAverage="0" equalAverage="0" bottom="0" percent="0" rank="0" text="" dxfId="59">
      <formula>"от"</formula>
    </cfRule>
  </conditionalFormatting>
  <conditionalFormatting sqref="AF16">
    <cfRule type="cellIs" priority="62" operator="equal" aboveAverage="0" equalAverage="0" bottom="0" percent="0" rank="0" text="" dxfId="60">
      <formula>2</formula>
    </cfRule>
    <cfRule type="cellIs" priority="63" operator="equal" aboveAverage="0" equalAverage="0" bottom="0" percent="0" rank="0" text="" dxfId="61">
      <formula>"в"</formula>
    </cfRule>
    <cfRule type="cellIs" priority="64" operator="equal" aboveAverage="0" equalAverage="0" bottom="0" percent="0" rank="0" text="" dxfId="62">
      <formula>"от"</formula>
    </cfRule>
  </conditionalFormatting>
  <conditionalFormatting sqref="AF16">
    <cfRule type="cellIs" priority="65" operator="equal" aboveAverage="0" equalAverage="0" bottom="0" percent="0" rank="0" text="" dxfId="63">
      <formula>2</formula>
    </cfRule>
    <cfRule type="cellIs" priority="66" operator="equal" aboveAverage="0" equalAverage="0" bottom="0" percent="0" rank="0" text="" dxfId="64">
      <formula>"в"</formula>
    </cfRule>
    <cfRule type="cellIs" priority="67" operator="equal" aboveAverage="0" equalAverage="0" bottom="0" percent="0" rank="0" text="" dxfId="65">
      <formula>"от"</formula>
    </cfRule>
  </conditionalFormatting>
  <conditionalFormatting sqref="M19,T19">
    <cfRule type="cellIs" priority="68" operator="equal" aboveAverage="0" equalAverage="0" bottom="0" percent="0" rank="0" text="" dxfId="66">
      <formula>2</formula>
    </cfRule>
    <cfRule type="cellIs" priority="69" operator="equal" aboveAverage="0" equalAverage="0" bottom="0" percent="0" rank="0" text="" dxfId="67">
      <formula>"в"</formula>
    </cfRule>
    <cfRule type="cellIs" priority="70" operator="equal" aboveAverage="0" equalAverage="0" bottom="0" percent="0" rank="0" text="" dxfId="68">
      <formula>"от"</formula>
    </cfRule>
  </conditionalFormatting>
  <conditionalFormatting sqref="M19,T19">
    <cfRule type="cellIs" priority="71" operator="equal" aboveAverage="0" equalAverage="0" bottom="0" percent="0" rank="0" text="" dxfId="69">
      <formula>2</formula>
    </cfRule>
    <cfRule type="cellIs" priority="72" operator="equal" aboveAverage="0" equalAverage="0" bottom="0" percent="0" rank="0" text="" dxfId="70">
      <formula>"в"</formula>
    </cfRule>
    <cfRule type="cellIs" priority="73" operator="equal" aboveAverage="0" equalAverage="0" bottom="0" percent="0" rank="0" text="" dxfId="71">
      <formula>"от"</formula>
    </cfRule>
  </conditionalFormatting>
  <conditionalFormatting sqref="W19,AD19">
    <cfRule type="cellIs" priority="74" operator="equal" aboveAverage="0" equalAverage="0" bottom="0" percent="0" rank="0" text="" dxfId="72">
      <formula>2</formula>
    </cfRule>
    <cfRule type="cellIs" priority="75" operator="equal" aboveAverage="0" equalAverage="0" bottom="0" percent="0" rank="0" text="" dxfId="73">
      <formula>"в"</formula>
    </cfRule>
    <cfRule type="cellIs" priority="76" operator="equal" aboveAverage="0" equalAverage="0" bottom="0" percent="0" rank="0" text="" dxfId="74">
      <formula>"от"</formula>
    </cfRule>
  </conditionalFormatting>
  <conditionalFormatting sqref="N19">
    <cfRule type="cellIs" priority="77" operator="equal" aboveAverage="0" equalAverage="0" bottom="0" percent="0" rank="0" text="" dxfId="75">
      <formula>2</formula>
    </cfRule>
    <cfRule type="cellIs" priority="78" operator="equal" aboveAverage="0" equalAverage="0" bottom="0" percent="0" rank="0" text="" dxfId="76">
      <formula>"в"</formula>
    </cfRule>
    <cfRule type="cellIs" priority="79" operator="equal" aboveAverage="0" equalAverage="0" bottom="0" percent="0" rank="0" text="" dxfId="77">
      <formula>"от"</formula>
    </cfRule>
  </conditionalFormatting>
  <conditionalFormatting sqref="M19:N19,T19,AD19,W19">
    <cfRule type="cellIs" priority="80" operator="equal" aboveAverage="0" equalAverage="0" bottom="0" percent="0" rank="0" text="" dxfId="78">
      <formula>2</formula>
    </cfRule>
    <cfRule type="cellIs" priority="81" operator="equal" aboveAverage="0" equalAverage="0" bottom="0" percent="0" rank="0" text="" dxfId="79">
      <formula>"в"</formula>
    </cfRule>
    <cfRule type="cellIs" priority="82" operator="equal" aboveAverage="0" equalAverage="0" bottom="0" percent="0" rank="0" text="" dxfId="80">
      <formula>"от"</formula>
    </cfRule>
  </conditionalFormatting>
  <conditionalFormatting sqref="AG18">
    <cfRule type="cellIs" priority="83" operator="equal" aboveAverage="0" equalAverage="0" bottom="0" percent="0" rank="0" text="" dxfId="81">
      <formula>2</formula>
    </cfRule>
    <cfRule type="cellIs" priority="84" operator="equal" aboveAverage="0" equalAverage="0" bottom="0" percent="0" rank="0" text="" dxfId="82">
      <formula>"в"</formula>
    </cfRule>
    <cfRule type="cellIs" priority="85" operator="equal" aboveAverage="0" equalAverage="0" bottom="0" percent="0" rank="0" text="" dxfId="83">
      <formula>"от"</formula>
    </cfRule>
  </conditionalFormatting>
  <conditionalFormatting sqref="AG18">
    <cfRule type="cellIs" priority="86" operator="equal" aboveAverage="0" equalAverage="0" bottom="0" percent="0" rank="0" text="" dxfId="84">
      <formula>2</formula>
    </cfRule>
    <cfRule type="cellIs" priority="87" operator="equal" aboveAverage="0" equalAverage="0" bottom="0" percent="0" rank="0" text="" dxfId="85">
      <formula>"в"</formula>
    </cfRule>
    <cfRule type="cellIs" priority="88" operator="equal" aboveAverage="0" equalAverage="0" bottom="0" percent="0" rank="0" text="" dxfId="86">
      <formula>"от"</formula>
    </cfRule>
  </conditionalFormatting>
  <conditionalFormatting sqref="D17,AF17,K17,R17,Y17">
    <cfRule type="cellIs" priority="89" operator="equal" aboveAverage="0" equalAverage="0" bottom="0" percent="0" rank="0" text="" dxfId="87">
      <formula>2</formula>
    </cfRule>
    <cfRule type="cellIs" priority="90" operator="equal" aboveAverage="0" equalAverage="0" bottom="0" percent="0" rank="0" text="" dxfId="88">
      <formula>"в"</formula>
    </cfRule>
    <cfRule type="cellIs" priority="91" operator="equal" aboveAverage="0" equalAverage="0" bottom="0" percent="0" rank="0" text="" dxfId="89">
      <formula>"от"</formula>
    </cfRule>
  </conditionalFormatting>
  <conditionalFormatting sqref="D17,AF17,K17,R17,Y17">
    <cfRule type="cellIs" priority="92" operator="equal" aboveAverage="0" equalAverage="0" bottom="0" percent="0" rank="0" text="" dxfId="90">
      <formula>2</formula>
    </cfRule>
    <cfRule type="cellIs" priority="93" operator="equal" aboveAverage="0" equalAverage="0" bottom="0" percent="0" rank="0" text="" dxfId="91">
      <formula>"в"</formula>
    </cfRule>
    <cfRule type="cellIs" priority="94" operator="equal" aboveAverage="0" equalAverage="0" bottom="0" percent="0" rank="0" text="" dxfId="92">
      <formula>"от"</formula>
    </cfRule>
  </conditionalFormatting>
  <conditionalFormatting sqref="C20">
    <cfRule type="cellIs" priority="95" operator="equal" aboveAverage="0" equalAverage="0" bottom="0" percent="0" rank="0" text="" dxfId="93">
      <formula>2</formula>
    </cfRule>
    <cfRule type="cellIs" priority="96" operator="equal" aboveAverage="0" equalAverage="0" bottom="0" percent="0" rank="0" text="" dxfId="94">
      <formula>"в"</formula>
    </cfRule>
    <cfRule type="cellIs" priority="97" operator="equal" aboveAverage="0" equalAverage="0" bottom="0" percent="0" rank="0" text="" dxfId="95">
      <formula>"от"</formula>
    </cfRule>
  </conditionalFormatting>
  <conditionalFormatting sqref="C20">
    <cfRule type="cellIs" priority="98" operator="equal" aboveAverage="0" equalAverage="0" bottom="0" percent="0" rank="0" text="" dxfId="96">
      <formula>2</formula>
    </cfRule>
    <cfRule type="cellIs" priority="99" operator="equal" aboveAverage="0" equalAverage="0" bottom="0" percent="0" rank="0" text="" dxfId="97">
      <formula>"в"</formula>
    </cfRule>
    <cfRule type="cellIs" priority="100" operator="equal" aboveAverage="0" equalAverage="0" bottom="0" percent="0" rank="0" text="" dxfId="98">
      <formula>"от"</formula>
    </cfRule>
  </conditionalFormatting>
  <conditionalFormatting sqref="F20">
    <cfRule type="cellIs" priority="101" operator="equal" aboveAverage="0" equalAverage="0" bottom="0" percent="0" rank="0" text="" dxfId="99">
      <formula>2</formula>
    </cfRule>
    <cfRule type="cellIs" priority="102" operator="equal" aboveAverage="0" equalAverage="0" bottom="0" percent="0" rank="0" text="" dxfId="100">
      <formula>"в"</formula>
    </cfRule>
    <cfRule type="cellIs" priority="103" operator="equal" aboveAverage="0" equalAverage="0" bottom="0" percent="0" rank="0" text="" dxfId="101">
      <formula>"от"</formula>
    </cfRule>
  </conditionalFormatting>
  <conditionalFormatting sqref="F20">
    <cfRule type="cellIs" priority="104" operator="equal" aboveAverage="0" equalAverage="0" bottom="0" percent="0" rank="0" text="" dxfId="102">
      <formula>2</formula>
    </cfRule>
    <cfRule type="cellIs" priority="105" operator="equal" aboveAverage="0" equalAverage="0" bottom="0" percent="0" rank="0" text="" dxfId="103">
      <formula>"в"</formula>
    </cfRule>
    <cfRule type="cellIs" priority="106" operator="equal" aboveAverage="0" equalAverage="0" bottom="0" percent="0" rank="0" text="" dxfId="104">
      <formula>"от"</formula>
    </cfRule>
  </conditionalFormatting>
  <conditionalFormatting sqref="M20">
    <cfRule type="cellIs" priority="107" operator="equal" aboveAverage="0" equalAverage="0" bottom="0" percent="0" rank="0" text="" dxfId="105">
      <formula>2</formula>
    </cfRule>
    <cfRule type="cellIs" priority="108" operator="equal" aboveAverage="0" equalAverage="0" bottom="0" percent="0" rank="0" text="" dxfId="106">
      <formula>"в"</formula>
    </cfRule>
    <cfRule type="cellIs" priority="109" operator="equal" aboveAverage="0" equalAverage="0" bottom="0" percent="0" rank="0" text="" dxfId="107">
      <formula>"от"</formula>
    </cfRule>
  </conditionalFormatting>
  <conditionalFormatting sqref="M20">
    <cfRule type="cellIs" priority="110" operator="equal" aboveAverage="0" equalAverage="0" bottom="0" percent="0" rank="0" text="" dxfId="108">
      <formula>2</formula>
    </cfRule>
    <cfRule type="cellIs" priority="111" operator="equal" aboveAverage="0" equalAverage="0" bottom="0" percent="0" rank="0" text="" dxfId="109">
      <formula>"в"</formula>
    </cfRule>
    <cfRule type="cellIs" priority="112" operator="equal" aboveAverage="0" equalAverage="0" bottom="0" percent="0" rank="0" text="" dxfId="110">
      <formula>"от"</formula>
    </cfRule>
  </conditionalFormatting>
  <conditionalFormatting sqref="T20">
    <cfRule type="cellIs" priority="113" operator="equal" aboveAverage="0" equalAverage="0" bottom="0" percent="0" rank="0" text="" dxfId="111">
      <formula>2</formula>
    </cfRule>
    <cfRule type="cellIs" priority="114" operator="equal" aboveAverage="0" equalAverage="0" bottom="0" percent="0" rank="0" text="" dxfId="112">
      <formula>"в"</formula>
    </cfRule>
    <cfRule type="cellIs" priority="115" operator="equal" aboveAverage="0" equalAverage="0" bottom="0" percent="0" rank="0" text="" dxfId="113">
      <formula>"от"</formula>
    </cfRule>
  </conditionalFormatting>
  <conditionalFormatting sqref="T20">
    <cfRule type="cellIs" priority="116" operator="equal" aboveAverage="0" equalAverage="0" bottom="0" percent="0" rank="0" text="" dxfId="114">
      <formula>2</formula>
    </cfRule>
    <cfRule type="cellIs" priority="117" operator="equal" aboveAverage="0" equalAverage="0" bottom="0" percent="0" rank="0" text="" dxfId="115">
      <formula>"в"</formula>
    </cfRule>
    <cfRule type="cellIs" priority="118" operator="equal" aboveAverage="0" equalAverage="0" bottom="0" percent="0" rank="0" text="" dxfId="116">
      <formula>"от"</formula>
    </cfRule>
  </conditionalFormatting>
  <conditionalFormatting sqref="X20">
    <cfRule type="cellIs" priority="119" operator="equal" aboveAverage="0" equalAverage="0" bottom="0" percent="0" rank="0" text="" dxfId="117">
      <formula>2</formula>
    </cfRule>
    <cfRule type="cellIs" priority="120" operator="equal" aboveAverage="0" equalAverage="0" bottom="0" percent="0" rank="0" text="" dxfId="118">
      <formula>"в"</formula>
    </cfRule>
    <cfRule type="cellIs" priority="121" operator="equal" aboveAverage="0" equalAverage="0" bottom="0" percent="0" rank="0" text="" dxfId="119">
      <formula>"от"</formula>
    </cfRule>
  </conditionalFormatting>
  <conditionalFormatting sqref="X20">
    <cfRule type="cellIs" priority="122" operator="equal" aboveAverage="0" equalAverage="0" bottom="0" percent="0" rank="0" text="" dxfId="120">
      <formula>2</formula>
    </cfRule>
    <cfRule type="cellIs" priority="123" operator="equal" aboveAverage="0" equalAverage="0" bottom="0" percent="0" rank="0" text="" dxfId="121">
      <formula>"в"</formula>
    </cfRule>
    <cfRule type="cellIs" priority="124" operator="equal" aboveAverage="0" equalAverage="0" bottom="0" percent="0" rank="0" text="" dxfId="122">
      <formula>"от"</formula>
    </cfRule>
  </conditionalFormatting>
  <conditionalFormatting sqref="AE20">
    <cfRule type="cellIs" priority="125" operator="equal" aboveAverage="0" equalAverage="0" bottom="0" percent="0" rank="0" text="" dxfId="123">
      <formula>2</formula>
    </cfRule>
    <cfRule type="cellIs" priority="126" operator="equal" aboveAverage="0" equalAverage="0" bottom="0" percent="0" rank="0" text="" dxfId="124">
      <formula>"в"</formula>
    </cfRule>
    <cfRule type="cellIs" priority="127" operator="equal" aboveAverage="0" equalAverage="0" bottom="0" percent="0" rank="0" text="" dxfId="125">
      <formula>"от"</formula>
    </cfRule>
  </conditionalFormatting>
  <conditionalFormatting sqref="AE20">
    <cfRule type="cellIs" priority="128" operator="equal" aboveAverage="0" equalAverage="0" bottom="0" percent="0" rank="0" text="" dxfId="126">
      <formula>2</formula>
    </cfRule>
    <cfRule type="cellIs" priority="129" operator="equal" aboveAverage="0" equalAverage="0" bottom="0" percent="0" rank="0" text="" dxfId="127">
      <formula>"в"</formula>
    </cfRule>
    <cfRule type="cellIs" priority="130" operator="equal" aboveAverage="0" equalAverage="0" bottom="0" percent="0" rank="0" text="" dxfId="128">
      <formula>"от"</formula>
    </cfRule>
  </conditionalFormatting>
  <conditionalFormatting sqref="H17,O17,V17,AC17">
    <cfRule type="cellIs" priority="131" operator="equal" aboveAverage="0" equalAverage="0" bottom="0" percent="0" rank="0" text="" dxfId="129">
      <formula>2</formula>
    </cfRule>
    <cfRule type="cellIs" priority="132" operator="equal" aboveAverage="0" equalAverage="0" bottom="0" percent="0" rank="0" text="" dxfId="130">
      <formula>"в"</formula>
    </cfRule>
    <cfRule type="cellIs" priority="133" operator="equal" aboveAverage="0" equalAverage="0" bottom="0" percent="0" rank="0" text="" dxfId="131">
      <formula>"от"</formula>
    </cfRule>
  </conditionalFormatting>
  <conditionalFormatting sqref="C18,AE18,J18,Q18,X18">
    <cfRule type="cellIs" priority="134" operator="equal" aboveAverage="0" equalAverage="0" bottom="0" percent="0" rank="0" text="" dxfId="132">
      <formula>2</formula>
    </cfRule>
    <cfRule type="cellIs" priority="135" operator="equal" aboveAverage="0" equalAverage="0" bottom="0" percent="0" rank="0" text="" dxfId="133">
      <formula>"в"</formula>
    </cfRule>
    <cfRule type="cellIs" priority="136" operator="equal" aboveAverage="0" equalAverage="0" bottom="0" percent="0" rank="0" text="" dxfId="134">
      <formula>"от"</formula>
    </cfRule>
  </conditionalFormatting>
  <conditionalFormatting sqref="C19">
    <cfRule type="cellIs" priority="137" operator="equal" aboveAverage="0" equalAverage="0" bottom="0" percent="0" rank="0" text="" dxfId="135">
      <formula>2</formula>
    </cfRule>
    <cfRule type="cellIs" priority="138" operator="equal" aboveAverage="0" equalAverage="0" bottom="0" percent="0" rank="0" text="" dxfId="136">
      <formula>"в"</formula>
    </cfRule>
    <cfRule type="cellIs" priority="139" operator="equal" aboveAverage="0" equalAverage="0" bottom="0" percent="0" rank="0" text="" dxfId="137">
      <formula>"от"</formula>
    </cfRule>
  </conditionalFormatting>
  <conditionalFormatting sqref="J19">
    <cfRule type="cellIs" priority="140" operator="equal" aboveAverage="0" equalAverage="0" bottom="0" percent="0" rank="0" text="" dxfId="138">
      <formula>2</formula>
    </cfRule>
    <cfRule type="cellIs" priority="141" operator="equal" aboveAverage="0" equalAverage="0" bottom="0" percent="0" rank="0" text="" dxfId="139">
      <formula>"в"</formula>
    </cfRule>
    <cfRule type="cellIs" priority="142" operator="equal" aboveAverage="0" equalAverage="0" bottom="0" percent="0" rank="0" text="" dxfId="140">
      <formula>"от"</formula>
    </cfRule>
  </conditionalFormatting>
  <conditionalFormatting sqref="Q19">
    <cfRule type="cellIs" priority="143" operator="equal" aboveAverage="0" equalAverage="0" bottom="0" percent="0" rank="0" text="" dxfId="141">
      <formula>2</formula>
    </cfRule>
    <cfRule type="cellIs" priority="144" operator="equal" aboveAverage="0" equalAverage="0" bottom="0" percent="0" rank="0" text="" dxfId="142">
      <formula>"в"</formula>
    </cfRule>
    <cfRule type="cellIs" priority="145" operator="equal" aboveAverage="0" equalAverage="0" bottom="0" percent="0" rank="0" text="" dxfId="143">
      <formula>"от"</formula>
    </cfRule>
  </conditionalFormatting>
  <conditionalFormatting sqref="X19">
    <cfRule type="cellIs" priority="146" operator="equal" aboveAverage="0" equalAverage="0" bottom="0" percent="0" rank="0" text="" dxfId="144">
      <formula>2</formula>
    </cfRule>
    <cfRule type="cellIs" priority="147" operator="equal" aboveAverage="0" equalAverage="0" bottom="0" percent="0" rank="0" text="" dxfId="145">
      <formula>"в"</formula>
    </cfRule>
    <cfRule type="cellIs" priority="148" operator="equal" aboveAverage="0" equalAverage="0" bottom="0" percent="0" rank="0" text="" dxfId="146">
      <formula>"от"</formula>
    </cfRule>
  </conditionalFormatting>
  <conditionalFormatting sqref="AE19:AF19">
    <cfRule type="cellIs" priority="149" operator="equal" aboveAverage="0" equalAverage="0" bottom="0" percent="0" rank="0" text="" dxfId="147">
      <formula>2</formula>
    </cfRule>
    <cfRule type="cellIs" priority="150" operator="equal" aboveAverage="0" equalAverage="0" bottom="0" percent="0" rank="0" text="" dxfId="148">
      <formula>"в"</formula>
    </cfRule>
    <cfRule type="cellIs" priority="151" operator="equal" aboveAverage="0" equalAverage="0" bottom="0" percent="0" rank="0" text="" dxfId="149">
      <formula>"от"</formula>
    </cfRule>
  </conditionalFormatting>
  <conditionalFormatting sqref="AG19">
    <cfRule type="cellIs" priority="152" operator="equal" aboveAverage="0" equalAverage="0" bottom="0" percent="0" rank="0" text="" dxfId="150">
      <formula>2</formula>
    </cfRule>
    <cfRule type="cellIs" priority="153" operator="equal" aboveAverage="0" equalAverage="0" bottom="0" percent="0" rank="0" text="" dxfId="151">
      <formula>"в"</formula>
    </cfRule>
    <cfRule type="cellIs" priority="154" operator="equal" aboveAverage="0" equalAverage="0" bottom="0" percent="0" rank="0" text="" dxfId="152">
      <formula>"от"</formula>
    </cfRule>
  </conditionalFormatting>
  <conditionalFormatting sqref="AA19">
    <cfRule type="cellIs" priority="155" operator="equal" aboveAverage="0" equalAverage="0" bottom="0" percent="0" rank="0" text="" dxfId="153">
      <formula>2</formula>
    </cfRule>
    <cfRule type="cellIs" priority="156" operator="equal" aboveAverage="0" equalAverage="0" bottom="0" percent="0" rank="0" text="" dxfId="154">
      <formula>"в"</formula>
    </cfRule>
    <cfRule type="cellIs" priority="157" operator="equal" aboveAverage="0" equalAverage="0" bottom="0" percent="0" rank="0" text="" dxfId="155">
      <formula>"от"</formula>
    </cfRule>
  </conditionalFormatting>
  <conditionalFormatting sqref="U20">
    <cfRule type="cellIs" priority="158" operator="equal" aboveAverage="0" equalAverage="0" bottom="0" percent="0" rank="0" text="" dxfId="156">
      <formula>2</formula>
    </cfRule>
    <cfRule type="cellIs" priority="159" operator="equal" aboveAverage="0" equalAverage="0" bottom="0" percent="0" rank="0" text="" dxfId="157">
      <formula>"в"</formula>
    </cfRule>
    <cfRule type="cellIs" priority="160" operator="equal" aboveAverage="0" equalAverage="0" bottom="0" percent="0" rank="0" text="" dxfId="158">
      <formula>"от"</formula>
    </cfRule>
  </conditionalFormatting>
  <conditionalFormatting sqref="AE17">
    <cfRule type="cellIs" priority="161" operator="equal" aboveAverage="0" equalAverage="0" bottom="0" percent="0" rank="0" text="" dxfId="159">
      <formula>2</formula>
    </cfRule>
    <cfRule type="cellIs" priority="162" operator="equal" aboveAverage="0" equalAverage="0" bottom="0" percent="0" rank="0" text="" dxfId="160">
      <formula>"в"</formula>
    </cfRule>
    <cfRule type="cellIs" priority="163" operator="equal" aboveAverage="0" equalAverage="0" bottom="0" percent="0" rank="0" text="" dxfId="161">
      <formula>"от"</formula>
    </cfRule>
  </conditionalFormatting>
  <conditionalFormatting sqref="W20">
    <cfRule type="cellIs" priority="164" operator="equal" aboveAverage="0" equalAverage="0" bottom="0" percent="0" rank="0" text="" dxfId="162">
      <formula>2</formula>
    </cfRule>
    <cfRule type="cellIs" priority="165" operator="equal" aboveAverage="0" equalAverage="0" bottom="0" percent="0" rank="0" text="" dxfId="163">
      <formula>"в"</formula>
    </cfRule>
    <cfRule type="cellIs" priority="166" operator="equal" aboveAverage="0" equalAverage="0" bottom="0" percent="0" rank="0" text="" dxfId="164">
      <formula>"от"</formula>
    </cfRule>
  </conditionalFormatting>
  <conditionalFormatting sqref="I20">
    <cfRule type="cellIs" priority="167" operator="equal" aboveAverage="0" equalAverage="0" bottom="0" percent="0" rank="0" text="" dxfId="165">
      <formula>2</formula>
    </cfRule>
    <cfRule type="cellIs" priority="168" operator="equal" aboveAverage="0" equalAverage="0" bottom="0" percent="0" rank="0" text="" dxfId="166">
      <formula>"в"</formula>
    </cfRule>
    <cfRule type="cellIs" priority="169" operator="equal" aboveAverage="0" equalAverage="0" bottom="0" percent="0" rank="0" text="" dxfId="167">
      <formula>"от"</formula>
    </cfRule>
  </conditionalFormatting>
  <conditionalFormatting sqref="H16,O16,V16,AC16">
    <cfRule type="cellIs" priority="170" operator="equal" aboveAverage="0" equalAverage="0" bottom="0" percent="0" rank="0" text="" dxfId="168">
      <formula>2</formula>
    </cfRule>
    <cfRule type="cellIs" priority="171" operator="equal" aboveAverage="0" equalAverage="0" bottom="0" percent="0" rank="0" text="" dxfId="169">
      <formula>"в"</formula>
    </cfRule>
    <cfRule type="cellIs" priority="172" operator="equal" aboveAverage="0" equalAverage="0" bottom="0" percent="0" rank="0" text="" dxfId="170">
      <formula>"от"</formula>
    </cfRule>
  </conditionalFormatting>
  <conditionalFormatting sqref="F15,M15,T15,AA15">
    <cfRule type="cellIs" priority="173" operator="equal" aboveAverage="0" equalAverage="0" bottom="0" percent="0" rank="0" text="" dxfId="171">
      <formula>2</formula>
    </cfRule>
    <cfRule type="cellIs" priority="174" operator="equal" aboveAverage="0" equalAverage="0" bottom="0" percent="0" rank="0" text="" dxfId="172">
      <formula>"в"</formula>
    </cfRule>
    <cfRule type="cellIs" priority="175" operator="equal" aboveAverage="0" equalAverage="0" bottom="0" percent="0" rank="0" text="" dxfId="173">
      <formula>"от"</formula>
    </cfRule>
  </conditionalFormatting>
  <conditionalFormatting sqref="V21,AC21">
    <cfRule type="cellIs" priority="176" operator="equal" aboveAverage="0" equalAverage="0" bottom="0" percent="0" rank="0" text="" dxfId="174">
      <formula>2</formula>
    </cfRule>
    <cfRule type="cellIs" priority="177" operator="equal" aboveAverage="0" equalAverage="0" bottom="0" percent="0" rank="0" text="" dxfId="175">
      <formula>"в"</formula>
    </cfRule>
    <cfRule type="cellIs" priority="178" operator="equal" aboveAverage="0" equalAverage="0" bottom="0" percent="0" rank="0" text="" dxfId="176">
      <formula>"от"</formula>
    </cfRule>
  </conditionalFormatting>
  <conditionalFormatting sqref="E21">
    <cfRule type="cellIs" priority="179" operator="equal" aboveAverage="0" equalAverage="0" bottom="0" percent="0" rank="0" text="" dxfId="177">
      <formula>2</formula>
    </cfRule>
    <cfRule type="cellIs" priority="180" operator="equal" aboveAverage="0" equalAverage="0" bottom="0" percent="0" rank="0" text="" dxfId="178">
      <formula>"в"</formula>
    </cfRule>
    <cfRule type="cellIs" priority="181" operator="equal" aboveAverage="0" equalAverage="0" bottom="0" percent="0" rank="0" text="" dxfId="179">
      <formula>"от"</formula>
    </cfRule>
  </conditionalFormatting>
  <conditionalFormatting sqref="Z21">
    <cfRule type="cellIs" priority="182" operator="equal" aboveAverage="0" equalAverage="0" bottom="0" percent="0" rank="0" text="" dxfId="180">
      <formula>2</formula>
    </cfRule>
    <cfRule type="cellIs" priority="183" operator="equal" aboveAverage="0" equalAverage="0" bottom="0" percent="0" rank="0" text="" dxfId="181">
      <formula>"в"</formula>
    </cfRule>
    <cfRule type="cellIs" priority="184" operator="equal" aboveAverage="0" equalAverage="0" bottom="0" percent="0" rank="0" text="" dxfId="182">
      <formula>"от"</formula>
    </cfRule>
  </conditionalFormatting>
  <conditionalFormatting sqref="E18:F18,F19:I19,I18,L18:M18,S18:T18,Z18:AA18,P18,W18,AD18">
    <cfRule type="cellIs" priority="185" operator="equal" aboveAverage="0" equalAverage="0" bottom="0" percent="0" rank="0" text="" dxfId="183">
      <formula>2</formula>
    </cfRule>
    <cfRule type="cellIs" priority="186" operator="equal" aboveAverage="0" equalAverage="0" bottom="0" percent="0" rank="0" text="" dxfId="184">
      <formula>"в"</formula>
    </cfRule>
    <cfRule type="cellIs" priority="187" operator="equal" aboveAverage="0" equalAverage="0" bottom="0" percent="0" rank="0" text="" dxfId="185">
      <formula>"от"</formula>
    </cfRule>
  </conditionalFormatting>
  <conditionalFormatting sqref="E18:F18,F19:I19,I18,L18:M18,S18:T18,Z18:AA18,P18,W18,AD18">
    <cfRule type="cellIs" priority="188" operator="equal" aboveAverage="0" equalAverage="0" bottom="0" percent="0" rank="0" text="" dxfId="186">
      <formula>2</formula>
    </cfRule>
    <cfRule type="cellIs" priority="189" operator="equal" aboveAverage="0" equalAverage="0" bottom="0" percent="0" rank="0" text="" dxfId="187">
      <formula>"в"</formula>
    </cfRule>
    <cfRule type="cellIs" priority="190" operator="equal" aboveAverage="0" equalAverage="0" bottom="0" percent="0" rank="0" text="" dxfId="188">
      <formula>"от"</formula>
    </cfRule>
  </conditionalFormatting>
  <conditionalFormatting sqref="G18,N18,U18,AB18">
    <cfRule type="cellIs" priority="191" operator="equal" aboveAverage="0" equalAverage="0" bottom="0" percent="0" rank="0" text="" dxfId="189">
      <formula>2</formula>
    </cfRule>
    <cfRule type="cellIs" priority="192" operator="equal" aboveAverage="0" equalAverage="0" bottom="0" percent="0" rank="0" text="" dxfId="190">
      <formula>"в"</formula>
    </cfRule>
    <cfRule type="cellIs" priority="193" operator="equal" aboveAverage="0" equalAverage="0" bottom="0" percent="0" rank="0" text="" dxfId="191">
      <formula>"от"</formula>
    </cfRule>
  </conditionalFormatting>
  <conditionalFormatting sqref="I16,P16,W16,AD16">
    <cfRule type="cellIs" priority="194" operator="equal" aboveAverage="0" equalAverage="0" bottom="0" percent="0" rank="0" text="" dxfId="192">
      <formula>2</formula>
    </cfRule>
    <cfRule type="cellIs" priority="195" operator="equal" aboveAverage="0" equalAverage="0" bottom="0" percent="0" rank="0" text="" dxfId="193">
      <formula>"в"</formula>
    </cfRule>
    <cfRule type="cellIs" priority="196" operator="equal" aboveAverage="0" equalAverage="0" bottom="0" percent="0" rank="0" text="" dxfId="194">
      <formula>"от"</formula>
    </cfRule>
  </conditionalFormatting>
  <conditionalFormatting sqref="G15,N15,U15,AB15">
    <cfRule type="cellIs" priority="197" operator="equal" aboveAverage="0" equalAverage="0" bottom="0" percent="0" rank="0" text="" dxfId="195">
      <formula>2</formula>
    </cfRule>
    <cfRule type="cellIs" priority="198" operator="equal" aboveAverage="0" equalAverage="0" bottom="0" percent="0" rank="0" text="" dxfId="196">
      <formula>"в"</formula>
    </cfRule>
    <cfRule type="cellIs" priority="199" operator="equal" aboveAverage="0" equalAverage="0" bottom="0" percent="0" rank="0" text="" dxfId="197">
      <formula>"от"</formula>
    </cfRule>
  </conditionalFormatting>
  <conditionalFormatting sqref="H15,O15,V15,AC15">
    <cfRule type="cellIs" priority="200" operator="equal" aboveAverage="0" equalAverage="0" bottom="0" percent="0" rank="0" text="" dxfId="198">
      <formula>2</formula>
    </cfRule>
    <cfRule type="cellIs" priority="201" operator="equal" aboveAverage="0" equalAverage="0" bottom="0" percent="0" rank="0" text="" dxfId="199">
      <formula>"в"</formula>
    </cfRule>
    <cfRule type="cellIs" priority="202" operator="equal" aboveAverage="0" equalAverage="0" bottom="0" percent="0" rank="0" text="" dxfId="200">
      <formula>"от"</formula>
    </cfRule>
  </conditionalFormatting>
  <conditionalFormatting sqref="I14,P14,W14,AD14">
    <cfRule type="cellIs" priority="203" operator="equal" aboveAverage="0" equalAverage="0" bottom="0" percent="0" rank="0" text="" dxfId="201">
      <formula>2</formula>
    </cfRule>
    <cfRule type="cellIs" priority="204" operator="equal" aboveAverage="0" equalAverage="0" bottom="0" percent="0" rank="0" text="" dxfId="202">
      <formula>"в"</formula>
    </cfRule>
    <cfRule type="cellIs" priority="205" operator="equal" aboveAverage="0" equalAverage="0" bottom="0" percent="0" rank="0" text="" dxfId="203">
      <formula>"от"</formula>
    </cfRule>
  </conditionalFormatting>
  <conditionalFormatting sqref="D14,K14,R14,Y14">
    <cfRule type="cellIs" priority="206" operator="equal" aboveAverage="0" equalAverage="0" bottom="0" percent="0" rank="0" text="" dxfId="204">
      <formula>2</formula>
    </cfRule>
    <cfRule type="cellIs" priority="207" operator="equal" aboveAverage="0" equalAverage="0" bottom="0" percent="0" rank="0" text="" dxfId="205">
      <formula>"в"</formula>
    </cfRule>
    <cfRule type="cellIs" priority="208" operator="equal" aboveAverage="0" equalAverage="0" bottom="0" percent="0" rank="0" text="" dxfId="206">
      <formula>"от"</formula>
    </cfRule>
  </conditionalFormatting>
  <conditionalFormatting sqref="D20">
    <cfRule type="cellIs" priority="209" operator="equal" aboveAverage="0" equalAverage="0" bottom="0" percent="0" rank="0" text="" dxfId="207">
      <formula>2</formula>
    </cfRule>
    <cfRule type="cellIs" priority="210" operator="equal" aboveAverage="0" equalAverage="0" bottom="0" percent="0" rank="0" text="" dxfId="208">
      <formula>"в"</formula>
    </cfRule>
    <cfRule type="cellIs" priority="211" operator="equal" aboveAverage="0" equalAverage="0" bottom="0" percent="0" rank="0" text="" dxfId="209">
      <formula>"от"</formula>
    </cfRule>
  </conditionalFormatting>
  <conditionalFormatting sqref="D20">
    <cfRule type="cellIs" priority="212" operator="equal" aboveAverage="0" equalAverage="0" bottom="0" percent="0" rank="0" text="" dxfId="210">
      <formula>2</formula>
    </cfRule>
    <cfRule type="cellIs" priority="213" operator="equal" aboveAverage="0" equalAverage="0" bottom="0" percent="0" rank="0" text="" dxfId="211">
      <formula>"в"</formula>
    </cfRule>
    <cfRule type="cellIs" priority="214" operator="equal" aboveAverage="0" equalAverage="0" bottom="0" percent="0" rank="0" text="" dxfId="212">
      <formula>"от"</formula>
    </cfRule>
  </conditionalFormatting>
  <conditionalFormatting sqref="E17,L17,S17,Z17">
    <cfRule type="cellIs" priority="215" operator="equal" aboveAverage="0" equalAverage="0" bottom="0" percent="0" rank="0" text="" dxfId="213">
      <formula>2</formula>
    </cfRule>
    <cfRule type="cellIs" priority="216" operator="equal" aboveAverage="0" equalAverage="0" bottom="0" percent="0" rank="0" text="" dxfId="214">
      <formula>"в"</formula>
    </cfRule>
    <cfRule type="cellIs" priority="217" operator="equal" aboveAverage="0" equalAverage="0" bottom="0" percent="0" rank="0" text="" dxfId="215">
      <formula>"от"</formula>
    </cfRule>
  </conditionalFormatting>
  <conditionalFormatting sqref="E17,L17,S17,Z17">
    <cfRule type="cellIs" priority="218" operator="equal" aboveAverage="0" equalAverage="0" bottom="0" percent="0" rank="0" text="" dxfId="216">
      <formula>2</formula>
    </cfRule>
    <cfRule type="cellIs" priority="219" operator="equal" aboveAverage="0" equalAverage="0" bottom="0" percent="0" rank="0" text="" dxfId="217">
      <formula>"в"</formula>
    </cfRule>
    <cfRule type="cellIs" priority="220" operator="equal" aboveAverage="0" equalAverage="0" bottom="0" percent="0" rank="0" text="" dxfId="218">
      <formula>"от"</formula>
    </cfRule>
  </conditionalFormatting>
  <conditionalFormatting sqref="F17,M17,T17,AA17">
    <cfRule type="cellIs" priority="221" operator="equal" aboveAverage="0" equalAverage="0" bottom="0" percent="0" rank="0" text="" dxfId="219">
      <formula>2</formula>
    </cfRule>
    <cfRule type="cellIs" priority="222" operator="equal" aboveAverage="0" equalAverage="0" bottom="0" percent="0" rank="0" text="" dxfId="220">
      <formula>"в"</formula>
    </cfRule>
    <cfRule type="cellIs" priority="223" operator="equal" aboveAverage="0" equalAverage="0" bottom="0" percent="0" rank="0" text="" dxfId="221">
      <formula>"от"</formula>
    </cfRule>
  </conditionalFormatting>
  <conditionalFormatting sqref="F17,M17,T17,AA17">
    <cfRule type="cellIs" priority="224" operator="equal" aboveAverage="0" equalAverage="0" bottom="0" percent="0" rank="0" text="" dxfId="222">
      <formula>2</formula>
    </cfRule>
    <cfRule type="cellIs" priority="225" operator="equal" aboveAverage="0" equalAverage="0" bottom="0" percent="0" rank="0" text="" dxfId="223">
      <formula>"в"</formula>
    </cfRule>
    <cfRule type="cellIs" priority="226" operator="equal" aboveAverage="0" equalAverage="0" bottom="0" percent="0" rank="0" text="" dxfId="224">
      <formula>"от"</formula>
    </cfRule>
  </conditionalFormatting>
  <conditionalFormatting sqref="E16,L16,S16,Z16">
    <cfRule type="cellIs" priority="227" operator="equal" aboveAverage="0" equalAverage="0" bottom="0" percent="0" rank="0" text="" dxfId="225">
      <formula>2</formula>
    </cfRule>
    <cfRule type="cellIs" priority="228" operator="equal" aboveAverage="0" equalAverage="0" bottom="0" percent="0" rank="0" text="" dxfId="226">
      <formula>"в"</formula>
    </cfRule>
    <cfRule type="cellIs" priority="229" operator="equal" aboveAverage="0" equalAverage="0" bottom="0" percent="0" rank="0" text="" dxfId="227">
      <formula>"от"</formula>
    </cfRule>
  </conditionalFormatting>
  <conditionalFormatting sqref="E16,L16,S16,Z16">
    <cfRule type="cellIs" priority="230" operator="equal" aboveAverage="0" equalAverage="0" bottom="0" percent="0" rank="0" text="" dxfId="228">
      <formula>2</formula>
    </cfRule>
    <cfRule type="cellIs" priority="231" operator="equal" aboveAverage="0" equalAverage="0" bottom="0" percent="0" rank="0" text="" dxfId="229">
      <formula>"в"</formula>
    </cfRule>
    <cfRule type="cellIs" priority="232" operator="equal" aboveAverage="0" equalAverage="0" bottom="0" percent="0" rank="0" text="" dxfId="230">
      <formula>"от"</formula>
    </cfRule>
  </conditionalFormatting>
  <conditionalFormatting sqref="J20">
    <cfRule type="cellIs" priority="233" operator="equal" aboveAverage="0" equalAverage="0" bottom="0" percent="0" rank="0" text="" dxfId="231">
      <formula>2</formula>
    </cfRule>
    <cfRule type="cellIs" priority="234" operator="equal" aboveAverage="0" equalAverage="0" bottom="0" percent="0" rank="0" text="" dxfId="232">
      <formula>"в"</formula>
    </cfRule>
    <cfRule type="cellIs" priority="235" operator="equal" aboveAverage="0" equalAverage="0" bottom="0" percent="0" rank="0" text="" dxfId="233">
      <formula>"от"</formula>
    </cfRule>
  </conditionalFormatting>
  <conditionalFormatting sqref="J20">
    <cfRule type="cellIs" priority="236" operator="equal" aboveAverage="0" equalAverage="0" bottom="0" percent="0" rank="0" text="" dxfId="234">
      <formula>2</formula>
    </cfRule>
    <cfRule type="cellIs" priority="237" operator="equal" aboveAverage="0" equalAverage="0" bottom="0" percent="0" rank="0" text="" dxfId="235">
      <formula>"в"</formula>
    </cfRule>
    <cfRule type="cellIs" priority="238" operator="equal" aboveAverage="0" equalAverage="0" bottom="0" percent="0" rank="0" text="" dxfId="236">
      <formula>"от"</formula>
    </cfRule>
  </conditionalFormatting>
  <conditionalFormatting sqref="K20">
    <cfRule type="cellIs" priority="239" operator="equal" aboveAverage="0" equalAverage="0" bottom="0" percent="0" rank="0" text="" dxfId="237">
      <formula>2</formula>
    </cfRule>
    <cfRule type="cellIs" priority="240" operator="equal" aboveAverage="0" equalAverage="0" bottom="0" percent="0" rank="0" text="" dxfId="238">
      <formula>"в"</formula>
    </cfRule>
    <cfRule type="cellIs" priority="241" operator="equal" aboveAverage="0" equalAverage="0" bottom="0" percent="0" rank="0" text="" dxfId="239">
      <formula>"от"</formula>
    </cfRule>
  </conditionalFormatting>
  <conditionalFormatting sqref="K20">
    <cfRule type="cellIs" priority="242" operator="equal" aboveAverage="0" equalAverage="0" bottom="0" percent="0" rank="0" text="" dxfId="240">
      <formula>2</formula>
    </cfRule>
    <cfRule type="cellIs" priority="243" operator="equal" aboveAverage="0" equalAverage="0" bottom="0" percent="0" rank="0" text="" dxfId="241">
      <formula>"в"</formula>
    </cfRule>
    <cfRule type="cellIs" priority="244" operator="equal" aboveAverage="0" equalAverage="0" bottom="0" percent="0" rank="0" text="" dxfId="242">
      <formula>"от"</formula>
    </cfRule>
  </conditionalFormatting>
  <conditionalFormatting sqref="O19">
    <cfRule type="cellIs" priority="245" operator="equal" aboveAverage="0" equalAverage="0" bottom="0" percent="0" rank="0" text="" dxfId="243">
      <formula>2</formula>
    </cfRule>
    <cfRule type="cellIs" priority="246" operator="equal" aboveAverage="0" equalAverage="0" bottom="0" percent="0" rank="0" text="" dxfId="244">
      <formula>"в"</formula>
    </cfRule>
    <cfRule type="cellIs" priority="247" operator="equal" aboveAverage="0" equalAverage="0" bottom="0" percent="0" rank="0" text="" dxfId="245">
      <formula>"от"</formula>
    </cfRule>
  </conditionalFormatting>
  <conditionalFormatting sqref="O19">
    <cfRule type="cellIs" priority="248" operator="equal" aboveAverage="0" equalAverage="0" bottom="0" percent="0" rank="0" text="" dxfId="246">
      <formula>2</formula>
    </cfRule>
    <cfRule type="cellIs" priority="249" operator="equal" aboveAverage="0" equalAverage="0" bottom="0" percent="0" rank="0" text="" dxfId="247">
      <formula>"в"</formula>
    </cfRule>
    <cfRule type="cellIs" priority="250" operator="equal" aboveAverage="0" equalAverage="0" bottom="0" percent="0" rank="0" text="" dxfId="248">
      <formula>"от"</formula>
    </cfRule>
  </conditionalFormatting>
  <conditionalFormatting sqref="P19">
    <cfRule type="cellIs" priority="251" operator="equal" aboveAverage="0" equalAverage="0" bottom="0" percent="0" rank="0" text="" dxfId="249">
      <formula>2</formula>
    </cfRule>
    <cfRule type="cellIs" priority="252" operator="equal" aboveAverage="0" equalAverage="0" bottom="0" percent="0" rank="0" text="" dxfId="250">
      <formula>"в"</formula>
    </cfRule>
    <cfRule type="cellIs" priority="253" operator="equal" aboveAverage="0" equalAverage="0" bottom="0" percent="0" rank="0" text="" dxfId="251">
      <formula>"от"</formula>
    </cfRule>
  </conditionalFormatting>
  <conditionalFormatting sqref="P19">
    <cfRule type="cellIs" priority="254" operator="equal" aboveAverage="0" equalAverage="0" bottom="0" percent="0" rank="0" text="" dxfId="252">
      <formula>2</formula>
    </cfRule>
    <cfRule type="cellIs" priority="255" operator="equal" aboveAverage="0" equalAverage="0" bottom="0" percent="0" rank="0" text="" dxfId="253">
      <formula>"в"</formula>
    </cfRule>
    <cfRule type="cellIs" priority="256" operator="equal" aboveAverage="0" equalAverage="0" bottom="0" percent="0" rank="0" text="" dxfId="254">
      <formula>"от"</formula>
    </cfRule>
  </conditionalFormatting>
  <conditionalFormatting sqref="AE14">
    <cfRule type="cellIs" priority="257" operator="equal" aboveAverage="0" equalAverage="0" bottom="0" percent="0" rank="0" text="" dxfId="255">
      <formula>2</formula>
    </cfRule>
    <cfRule type="cellIs" priority="258" operator="equal" aboveAverage="0" equalAverage="0" bottom="0" percent="0" rank="0" text="" dxfId="256">
      <formula>"в"</formula>
    </cfRule>
    <cfRule type="cellIs" priority="259" operator="equal" aboveAverage="0" equalAverage="0" bottom="0" percent="0" rank="0" text="" dxfId="257">
      <formula>"от"</formula>
    </cfRule>
  </conditionalFormatting>
  <conditionalFormatting sqref="M21">
    <cfRule type="cellIs" priority="260" operator="equal" aboveAverage="0" equalAverage="0" bottom="0" percent="0" rank="0" text="" dxfId="258">
      <formula>2</formula>
    </cfRule>
    <cfRule type="cellIs" priority="261" operator="equal" aboveAverage="0" equalAverage="0" bottom="0" percent="0" rank="0" text="" dxfId="259">
      <formula>"в"</formula>
    </cfRule>
    <cfRule type="cellIs" priority="262" operator="equal" aboveAverage="0" equalAverage="0" bottom="0" percent="0" rank="0" text="" dxfId="260">
      <formula>"от"</formula>
    </cfRule>
  </conditionalFormatting>
  <conditionalFormatting sqref="R20">
    <cfRule type="cellIs" priority="263" operator="equal" aboveAverage="0" equalAverage="0" bottom="0" percent="0" rank="0" text="" dxfId="261">
      <formula>2</formula>
    </cfRule>
    <cfRule type="cellIs" priority="264" operator="equal" aboveAverage="0" equalAverage="0" bottom="0" percent="0" rank="0" text="" dxfId="262">
      <formula>"в"</formula>
    </cfRule>
    <cfRule type="cellIs" priority="265" operator="equal" aboveAverage="0" equalAverage="0" bottom="0" percent="0" rank="0" text="" dxfId="263">
      <formula>"от"</formula>
    </cfRule>
  </conditionalFormatting>
  <conditionalFormatting sqref="R20">
    <cfRule type="cellIs" priority="266" operator="equal" aboveAverage="0" equalAverage="0" bottom="0" percent="0" rank="0" text="" dxfId="264">
      <formula>2</formula>
    </cfRule>
    <cfRule type="cellIs" priority="267" operator="equal" aboveAverage="0" equalAverage="0" bottom="0" percent="0" rank="0" text="" dxfId="265">
      <formula>"в"</formula>
    </cfRule>
    <cfRule type="cellIs" priority="268" operator="equal" aboveAverage="0" equalAverage="0" bottom="0" percent="0" rank="0" text="" dxfId="266">
      <formula>"от"</formula>
    </cfRule>
  </conditionalFormatting>
  <conditionalFormatting sqref="Y20">
    <cfRule type="cellIs" priority="269" operator="equal" aboveAverage="0" equalAverage="0" bottom="0" percent="0" rank="0" text="" dxfId="267">
      <formula>2</formula>
    </cfRule>
    <cfRule type="cellIs" priority="270" operator="equal" aboveAverage="0" equalAverage="0" bottom="0" percent="0" rank="0" text="" dxfId="268">
      <formula>"в"</formula>
    </cfRule>
    <cfRule type="cellIs" priority="271" operator="equal" aboveAverage="0" equalAverage="0" bottom="0" percent="0" rank="0" text="" dxfId="269">
      <formula>"от"</formula>
    </cfRule>
  </conditionalFormatting>
  <conditionalFormatting sqref="Y20">
    <cfRule type="cellIs" priority="272" operator="equal" aboveAverage="0" equalAverage="0" bottom="0" percent="0" rank="0" text="" dxfId="270">
      <formula>2</formula>
    </cfRule>
    <cfRule type="cellIs" priority="273" operator="equal" aboveAverage="0" equalAverage="0" bottom="0" percent="0" rank="0" text="" dxfId="271">
      <formula>"в"</formula>
    </cfRule>
    <cfRule type="cellIs" priority="274" operator="equal" aboveAverage="0" equalAverage="0" bottom="0" percent="0" rank="0" text="" dxfId="272">
      <formula>"от"</formula>
    </cfRule>
  </conditionalFormatting>
  <conditionalFormatting sqref="AF20">
    <cfRule type="cellIs" priority="275" operator="equal" aboveAverage="0" equalAverage="0" bottom="0" percent="0" rank="0" text="" dxfId="273">
      <formula>2</formula>
    </cfRule>
    <cfRule type="cellIs" priority="276" operator="equal" aboveAverage="0" equalAverage="0" bottom="0" percent="0" rank="0" text="" dxfId="274">
      <formula>"в"</formula>
    </cfRule>
    <cfRule type="cellIs" priority="277" operator="equal" aboveAverage="0" equalAverage="0" bottom="0" percent="0" rank="0" text="" dxfId="275">
      <formula>"от"</formula>
    </cfRule>
  </conditionalFormatting>
  <conditionalFormatting sqref="AF20">
    <cfRule type="cellIs" priority="278" operator="equal" aboveAverage="0" equalAverage="0" bottom="0" percent="0" rank="0" text="" dxfId="276">
      <formula>2</formula>
    </cfRule>
    <cfRule type="cellIs" priority="279" operator="equal" aboveAverage="0" equalAverage="0" bottom="0" percent="0" rank="0" text="" dxfId="277">
      <formula>"в"</formula>
    </cfRule>
    <cfRule type="cellIs" priority="280" operator="equal" aboveAverage="0" equalAverage="0" bottom="0" percent="0" rank="0" text="" dxfId="278">
      <formula>"от"</formula>
    </cfRule>
  </conditionalFormatting>
  <conditionalFormatting sqref="U19">
    <cfRule type="cellIs" priority="281" operator="equal" aboveAverage="0" equalAverage="0" bottom="0" percent="0" rank="0" text="" dxfId="279">
      <formula>2</formula>
    </cfRule>
    <cfRule type="cellIs" priority="282" operator="equal" aboveAverage="0" equalAverage="0" bottom="0" percent="0" rank="0" text="" dxfId="280">
      <formula>"в"</formula>
    </cfRule>
    <cfRule type="cellIs" priority="283" operator="equal" aboveAverage="0" equalAverage="0" bottom="0" percent="0" rank="0" text="" dxfId="281">
      <formula>"от"</formula>
    </cfRule>
  </conditionalFormatting>
  <conditionalFormatting sqref="U19">
    <cfRule type="cellIs" priority="284" operator="equal" aboveAverage="0" equalAverage="0" bottom="0" percent="0" rank="0" text="" dxfId="282">
      <formula>2</formula>
    </cfRule>
    <cfRule type="cellIs" priority="285" operator="equal" aboveAverage="0" equalAverage="0" bottom="0" percent="0" rank="0" text="" dxfId="283">
      <formula>"в"</formula>
    </cfRule>
    <cfRule type="cellIs" priority="286" operator="equal" aboveAverage="0" equalAverage="0" bottom="0" percent="0" rank="0" text="" dxfId="284">
      <formula>"от"</formula>
    </cfRule>
  </conditionalFormatting>
  <conditionalFormatting sqref="V19">
    <cfRule type="cellIs" priority="287" operator="equal" aboveAverage="0" equalAverage="0" bottom="0" percent="0" rank="0" text="" dxfId="285">
      <formula>2</formula>
    </cfRule>
    <cfRule type="cellIs" priority="288" operator="equal" aboveAverage="0" equalAverage="0" bottom="0" percent="0" rank="0" text="" dxfId="286">
      <formula>"в"</formula>
    </cfRule>
    <cfRule type="cellIs" priority="289" operator="equal" aboveAverage="0" equalAverage="0" bottom="0" percent="0" rank="0" text="" dxfId="287">
      <formula>"от"</formula>
    </cfRule>
  </conditionalFormatting>
  <conditionalFormatting sqref="V19">
    <cfRule type="cellIs" priority="290" operator="equal" aboveAverage="0" equalAverage="0" bottom="0" percent="0" rank="0" text="" dxfId="288">
      <formula>2</formula>
    </cfRule>
    <cfRule type="cellIs" priority="291" operator="equal" aboveAverage="0" equalAverage="0" bottom="0" percent="0" rank="0" text="" dxfId="289">
      <formula>"в"</formula>
    </cfRule>
    <cfRule type="cellIs" priority="292" operator="equal" aboveAverage="0" equalAverage="0" bottom="0" percent="0" rank="0" text="" dxfId="290">
      <formula>"от"</formula>
    </cfRule>
  </conditionalFormatting>
  <conditionalFormatting sqref="AF18">
    <cfRule type="cellIs" priority="293" operator="equal" aboveAverage="0" equalAverage="0" bottom="0" percent="0" rank="0" text="" dxfId="291">
      <formula>2</formula>
    </cfRule>
    <cfRule type="cellIs" priority="294" operator="equal" aboveAverage="0" equalAverage="0" bottom="0" percent="0" rank="0" text="" dxfId="292">
      <formula>"в"</formula>
    </cfRule>
    <cfRule type="cellIs" priority="295" operator="equal" aboveAverage="0" equalAverage="0" bottom="0" percent="0" rank="0" text="" dxfId="293">
      <formula>"от"</formula>
    </cfRule>
  </conditionalFormatting>
  <conditionalFormatting sqref="AF18">
    <cfRule type="cellIs" priority="296" operator="equal" aboveAverage="0" equalAverage="0" bottom="0" percent="0" rank="0" text="" dxfId="294">
      <formula>2</formula>
    </cfRule>
    <cfRule type="cellIs" priority="297" operator="equal" aboveAverage="0" equalAverage="0" bottom="0" percent="0" rank="0" text="" dxfId="295">
      <formula>"в"</formula>
    </cfRule>
    <cfRule type="cellIs" priority="298" operator="equal" aboveAverage="0" equalAverage="0" bottom="0" percent="0" rank="0" text="" dxfId="296">
      <formula>"от"</formula>
    </cfRule>
  </conditionalFormatting>
  <conditionalFormatting sqref="AE16">
    <cfRule type="cellIs" priority="299" operator="equal" aboveAverage="0" equalAverage="0" bottom="0" percent="0" rank="0" text="" dxfId="297">
      <formula>2</formula>
    </cfRule>
    <cfRule type="cellIs" priority="300" operator="equal" aboveAverage="0" equalAverage="0" bottom="0" percent="0" rank="0" text="" dxfId="298">
      <formula>"в"</formula>
    </cfRule>
    <cfRule type="cellIs" priority="301" operator="equal" aboveAverage="0" equalAverage="0" bottom="0" percent="0" rank="0" text="" dxfId="299">
      <formula>"от"</formula>
    </cfRule>
  </conditionalFormatting>
  <conditionalFormatting sqref="AB19">
    <cfRule type="cellIs" priority="302" operator="equal" aboveAverage="0" equalAverage="0" bottom="0" percent="0" rank="0" text="" dxfId="300">
      <formula>2</formula>
    </cfRule>
    <cfRule type="cellIs" priority="303" operator="equal" aboveAverage="0" equalAverage="0" bottom="0" percent="0" rank="0" text="" dxfId="301">
      <formula>"в"</formula>
    </cfRule>
    <cfRule type="cellIs" priority="304" operator="equal" aboveAverage="0" equalAverage="0" bottom="0" percent="0" rank="0" text="" dxfId="302">
      <formula>"от"</formula>
    </cfRule>
  </conditionalFormatting>
  <conditionalFormatting sqref="AB19">
    <cfRule type="cellIs" priority="305" operator="equal" aboveAverage="0" equalAverage="0" bottom="0" percent="0" rank="0" text="" dxfId="303">
      <formula>2</formula>
    </cfRule>
    <cfRule type="cellIs" priority="306" operator="equal" aboveAverage="0" equalAverage="0" bottom="0" percent="0" rank="0" text="" dxfId="304">
      <formula>"в"</formula>
    </cfRule>
    <cfRule type="cellIs" priority="307" operator="equal" aboveAverage="0" equalAverage="0" bottom="0" percent="0" rank="0" text="" dxfId="305">
      <formula>"от"</formula>
    </cfRule>
  </conditionalFormatting>
  <conditionalFormatting sqref="AC19">
    <cfRule type="cellIs" priority="308" operator="equal" aboveAverage="0" equalAverage="0" bottom="0" percent="0" rank="0" text="" dxfId="306">
      <formula>2</formula>
    </cfRule>
    <cfRule type="cellIs" priority="309" operator="equal" aboveAverage="0" equalAverage="0" bottom="0" percent="0" rank="0" text="" dxfId="307">
      <formula>"в"</formula>
    </cfRule>
    <cfRule type="cellIs" priority="310" operator="equal" aboveAverage="0" equalAverage="0" bottom="0" percent="0" rank="0" text="" dxfId="308">
      <formula>"от"</formula>
    </cfRule>
  </conditionalFormatting>
  <conditionalFormatting sqref="AC19">
    <cfRule type="cellIs" priority="311" operator="equal" aboveAverage="0" equalAverage="0" bottom="0" percent="0" rank="0" text="" dxfId="309">
      <formula>2</formula>
    </cfRule>
    <cfRule type="cellIs" priority="312" operator="equal" aboveAverage="0" equalAverage="0" bottom="0" percent="0" rank="0" text="" dxfId="310">
      <formula>"в"</formula>
    </cfRule>
    <cfRule type="cellIs" priority="313" operator="equal" aboveAverage="0" equalAverage="0" bottom="0" percent="0" rank="0" text="" dxfId="311">
      <formula>"от"</formula>
    </cfRule>
  </conditionalFormatting>
  <conditionalFormatting sqref="AA20">
    <cfRule type="cellIs" priority="314" operator="equal" aboveAverage="0" equalAverage="0" bottom="0" percent="0" rank="0" text="" dxfId="312">
      <formula>2</formula>
    </cfRule>
    <cfRule type="cellIs" priority="315" operator="equal" aboveAverage="0" equalAverage="0" bottom="0" percent="0" rank="0" text="" dxfId="313">
      <formula>"в"</formula>
    </cfRule>
    <cfRule type="cellIs" priority="316" operator="equal" aboveAverage="0" equalAverage="0" bottom="0" percent="0" rank="0" text="" dxfId="314">
      <formula>"от"</formula>
    </cfRule>
  </conditionalFormatting>
  <conditionalFormatting sqref="AA20">
    <cfRule type="cellIs" priority="317" operator="equal" aboveAverage="0" equalAverage="0" bottom="0" percent="0" rank="0" text="" dxfId="315">
      <formula>2</formula>
    </cfRule>
    <cfRule type="cellIs" priority="318" operator="equal" aboveAverage="0" equalAverage="0" bottom="0" percent="0" rank="0" text="" dxfId="316">
      <formula>"в"</formula>
    </cfRule>
    <cfRule type="cellIs" priority="319" operator="equal" aboveAverage="0" equalAverage="0" bottom="0" percent="0" rank="0" text="" dxfId="317">
      <formula>"от"</formula>
    </cfRule>
  </conditionalFormatting>
  <conditionalFormatting sqref="AG17">
    <cfRule type="cellIs" priority="320" operator="equal" aboveAverage="0" equalAverage="0" bottom="0" percent="0" rank="0" text="" dxfId="318">
      <formula>2</formula>
    </cfRule>
    <cfRule type="cellIs" priority="321" operator="equal" aboveAverage="0" equalAverage="0" bottom="0" percent="0" rank="0" text="" dxfId="319">
      <formula>"в"</formula>
    </cfRule>
    <cfRule type="cellIs" priority="322" operator="equal" aboveAverage="0" equalAverage="0" bottom="0" percent="0" rank="0" text="" dxfId="320">
      <formula>"от"</formula>
    </cfRule>
  </conditionalFormatting>
  <conditionalFormatting sqref="AG17">
    <cfRule type="cellIs" priority="323" operator="equal" aboveAverage="0" equalAverage="0" bottom="0" percent="0" rank="0" text="" dxfId="321">
      <formula>2</formula>
    </cfRule>
    <cfRule type="cellIs" priority="324" operator="equal" aboveAverage="0" equalAverage="0" bottom="0" percent="0" rank="0" text="" dxfId="322">
      <formula>"в"</formula>
    </cfRule>
    <cfRule type="cellIs" priority="325" operator="equal" aboveAverage="0" equalAverage="0" bottom="0" percent="0" rank="0" text="" dxfId="323">
      <formula>"от"</formula>
    </cfRule>
  </conditionalFormatting>
  <conditionalFormatting sqref="AG16">
    <cfRule type="cellIs" priority="326" operator="equal" aboveAverage="0" equalAverage="0" bottom="0" percent="0" rank="0" text="" dxfId="324">
      <formula>2</formula>
    </cfRule>
    <cfRule type="cellIs" priority="327" operator="equal" aboveAverage="0" equalAverage="0" bottom="0" percent="0" rank="0" text="" dxfId="325">
      <formula>"в"</formula>
    </cfRule>
    <cfRule type="cellIs" priority="328" operator="equal" aboveAverage="0" equalAverage="0" bottom="0" percent="0" rank="0" text="" dxfId="326">
      <formula>"от"</formula>
    </cfRule>
  </conditionalFormatting>
  <conditionalFormatting sqref="AG16">
    <cfRule type="cellIs" priority="329" operator="equal" aboveAverage="0" equalAverage="0" bottom="0" percent="0" rank="0" text="" dxfId="327">
      <formula>2</formula>
    </cfRule>
    <cfRule type="cellIs" priority="330" operator="equal" aboveAverage="0" equalAverage="0" bottom="0" percent="0" rank="0" text="" dxfId="328">
      <formula>"в"</formula>
    </cfRule>
    <cfRule type="cellIs" priority="331" operator="equal" aboveAverage="0" equalAverage="0" bottom="0" percent="0" rank="0" text="" dxfId="329">
      <formula>"от"</formula>
    </cfRule>
  </conditionalFormatting>
  <conditionalFormatting sqref="H14,O14,V14,AC14">
    <cfRule type="cellIs" priority="332" operator="equal" aboveAverage="0" equalAverage="0" bottom="0" percent="0" rank="0" text="" dxfId="330">
      <formula>2</formula>
    </cfRule>
    <cfRule type="cellIs" priority="333" operator="equal" aboveAverage="0" equalAverage="0" bottom="0" percent="0" rank="0" text="" dxfId="331">
      <formula>"в"</formula>
    </cfRule>
    <cfRule type="cellIs" priority="334" operator="equal" aboveAverage="0" equalAverage="0" bottom="0" percent="0" rank="0" text="" dxfId="332">
      <formula>"от"</formula>
    </cfRule>
  </conditionalFormatting>
  <conditionalFormatting sqref="F21">
    <cfRule type="cellIs" priority="335" operator="equal" aboveAverage="0" equalAverage="0" bottom="0" percent="0" rank="0" text="" dxfId="333">
      <formula>2</formula>
    </cfRule>
    <cfRule type="cellIs" priority="336" operator="equal" aboveAverage="0" equalAverage="0" bottom="0" percent="0" rank="0" text="" dxfId="334">
      <formula>"в"</formula>
    </cfRule>
    <cfRule type="cellIs" priority="337" operator="equal" aboveAverage="0" equalAverage="0" bottom="0" percent="0" rank="0" text="" dxfId="335">
      <formula>"от"</formula>
    </cfRule>
  </conditionalFormatting>
  <conditionalFormatting sqref="I21">
    <cfRule type="cellIs" priority="338" operator="equal" aboveAverage="0" equalAverage="0" bottom="0" percent="0" rank="0" text="" dxfId="336">
      <formula>2</formula>
    </cfRule>
    <cfRule type="cellIs" priority="339" operator="equal" aboveAverage="0" equalAverage="0" bottom="0" percent="0" rank="0" text="" dxfId="337">
      <formula>"в"</formula>
    </cfRule>
    <cfRule type="cellIs" priority="340" operator="equal" aboveAverage="0" equalAverage="0" bottom="0" percent="0" rank="0" text="" dxfId="338">
      <formula>"от"</formula>
    </cfRule>
  </conditionalFormatting>
  <conditionalFormatting sqref="I21">
    <cfRule type="cellIs" priority="341" operator="equal" aboveAverage="0" equalAverage="0" bottom="0" percent="0" rank="0" text="" dxfId="339">
      <formula>2</formula>
    </cfRule>
    <cfRule type="cellIs" priority="342" operator="equal" aboveAverage="0" equalAverage="0" bottom="0" percent="0" rank="0" text="" dxfId="340">
      <formula>"в"</formula>
    </cfRule>
    <cfRule type="cellIs" priority="343" operator="equal" aboveAverage="0" equalAverage="0" bottom="0" percent="0" rank="0" text="" dxfId="341">
      <formula>"от"</formula>
    </cfRule>
  </conditionalFormatting>
  <conditionalFormatting sqref="L21">
    <cfRule type="cellIs" priority="344" operator="equal" aboveAverage="0" equalAverage="0" bottom="0" percent="0" rank="0" text="" dxfId="342">
      <formula>2</formula>
    </cfRule>
    <cfRule type="cellIs" priority="345" operator="equal" aboveAverage="0" equalAverage="0" bottom="0" percent="0" rank="0" text="" dxfId="343">
      <formula>"в"</formula>
    </cfRule>
    <cfRule type="cellIs" priority="346" operator="equal" aboveAverage="0" equalAverage="0" bottom="0" percent="0" rank="0" text="" dxfId="344">
      <formula>"от"</formula>
    </cfRule>
  </conditionalFormatting>
  <conditionalFormatting sqref="Q21">
    <cfRule type="cellIs" priority="347" operator="equal" aboveAverage="0" equalAverage="0" bottom="0" percent="0" rank="0" text="" dxfId="345">
      <formula>2</formula>
    </cfRule>
    <cfRule type="cellIs" priority="348" operator="equal" aboveAverage="0" equalAverage="0" bottom="0" percent="0" rank="0" text="" dxfId="346">
      <formula>"в"</formula>
    </cfRule>
    <cfRule type="cellIs" priority="349" operator="equal" aboveAverage="0" equalAverage="0" bottom="0" percent="0" rank="0" text="" dxfId="347">
      <formula>"от"</formula>
    </cfRule>
  </conditionalFormatting>
  <conditionalFormatting sqref="X21">
    <cfRule type="cellIs" priority="350" operator="equal" aboveAverage="0" equalAverage="0" bottom="0" percent="0" rank="0" text="" dxfId="348">
      <formula>2</formula>
    </cfRule>
    <cfRule type="cellIs" priority="351" operator="equal" aboveAverage="0" equalAverage="0" bottom="0" percent="0" rank="0" text="" dxfId="349">
      <formula>"в"</formula>
    </cfRule>
    <cfRule type="cellIs" priority="352" operator="equal" aboveAverage="0" equalAverage="0" bottom="0" percent="0" rank="0" text="" dxfId="350">
      <formula>"от"</formula>
    </cfRule>
  </conditionalFormatting>
  <conditionalFormatting sqref="X21">
    <cfRule type="cellIs" priority="353" operator="equal" aboveAverage="0" equalAverage="0" bottom="0" percent="0" rank="0" text="" dxfId="351">
      <formula>2</formula>
    </cfRule>
    <cfRule type="cellIs" priority="354" operator="equal" aboveAverage="0" equalAverage="0" bottom="0" percent="0" rank="0" text="" dxfId="352">
      <formula>"в"</formula>
    </cfRule>
    <cfRule type="cellIs" priority="355" operator="equal" aboveAverage="0" equalAverage="0" bottom="0" percent="0" rank="0" text="" dxfId="353">
      <formula>"от"</formula>
    </cfRule>
  </conditionalFormatting>
  <conditionalFormatting sqref="AE21">
    <cfRule type="cellIs" priority="356" operator="equal" aboveAverage="0" equalAverage="0" bottom="0" percent="0" rank="0" text="" dxfId="354">
      <formula>2</formula>
    </cfRule>
    <cfRule type="cellIs" priority="357" operator="equal" aboveAverage="0" equalAverage="0" bottom="0" percent="0" rank="0" text="" dxfId="355">
      <formula>"в"</formula>
    </cfRule>
    <cfRule type="cellIs" priority="358" operator="equal" aboveAverage="0" equalAverage="0" bottom="0" percent="0" rank="0" text="" dxfId="356">
      <formula>"от"</formula>
    </cfRule>
  </conditionalFormatting>
  <conditionalFormatting sqref="AE21">
    <cfRule type="cellIs" priority="359" operator="equal" aboveAverage="0" equalAverage="0" bottom="0" percent="0" rank="0" text="" dxfId="357">
      <formula>2</formula>
    </cfRule>
    <cfRule type="cellIs" priority="360" operator="equal" aboveAverage="0" equalAverage="0" bottom="0" percent="0" rank="0" text="" dxfId="358">
      <formula>"в"</formula>
    </cfRule>
    <cfRule type="cellIs" priority="361" operator="equal" aboveAverage="0" equalAverage="0" bottom="0" percent="0" rank="0" text="" dxfId="359">
      <formula>"от"</formula>
    </cfRule>
  </conditionalFormatting>
  <conditionalFormatting sqref="F14,M14,T14,AA14">
    <cfRule type="cellIs" priority="362" operator="equal" aboveAverage="0" equalAverage="0" bottom="0" percent="0" rank="0" text="" dxfId="360">
      <formula>2</formula>
    </cfRule>
    <cfRule type="cellIs" priority="363" operator="equal" aboveAverage="0" equalAverage="0" bottom="0" percent="0" rank="0" text="" dxfId="361">
      <formula>"в"</formula>
    </cfRule>
    <cfRule type="cellIs" priority="364" operator="equal" aboveAverage="0" equalAverage="0" bottom="0" percent="0" rank="0" text="" dxfId="362">
      <formula>"от"</formula>
    </cfRule>
  </conditionalFormatting>
  <conditionalFormatting sqref="G14,N14,U14,AB14">
    <cfRule type="cellIs" priority="365" operator="equal" aboveAverage="0" equalAverage="0" bottom="0" percent="0" rank="0" text="" dxfId="363">
      <formula>2</formula>
    </cfRule>
    <cfRule type="cellIs" priority="366" operator="equal" aboveAverage="0" equalAverage="0" bottom="0" percent="0" rank="0" text="" dxfId="364">
      <formula>"в"</formula>
    </cfRule>
    <cfRule type="cellIs" priority="367" operator="equal" aboveAverage="0" equalAverage="0" bottom="0" percent="0" rank="0" text="" dxfId="365">
      <formula>"от"</formula>
    </cfRule>
  </conditionalFormatting>
  <conditionalFormatting sqref="D15,K15,R15,Y15">
    <cfRule type="cellIs" priority="368" operator="equal" aboveAverage="0" equalAverage="0" bottom="0" percent="0" rank="0" text="" dxfId="366">
      <formula>2</formula>
    </cfRule>
    <cfRule type="cellIs" priority="369" operator="equal" aboveAverage="0" equalAverage="0" bottom="0" percent="0" rank="0" text="" dxfId="367">
      <formula>"в"</formula>
    </cfRule>
    <cfRule type="cellIs" priority="370" operator="equal" aboveAverage="0" equalAverage="0" bottom="0" percent="0" rank="0" text="" dxfId="368">
      <formula>"от"</formula>
    </cfRule>
  </conditionalFormatting>
  <conditionalFormatting sqref="E15,L15,S15,Z15">
    <cfRule type="cellIs" priority="371" operator="equal" aboveAverage="0" equalAverage="0" bottom="0" percent="0" rank="0" text="" dxfId="369">
      <formula>2</formula>
    </cfRule>
    <cfRule type="cellIs" priority="372" operator="equal" aboveAverage="0" equalAverage="0" bottom="0" percent="0" rank="0" text="" dxfId="370">
      <formula>"в"</formula>
    </cfRule>
    <cfRule type="cellIs" priority="373" operator="equal" aboveAverage="0" equalAverage="0" bottom="0" percent="0" rank="0" text="" dxfId="371">
      <formula>"от"</formula>
    </cfRule>
  </conditionalFormatting>
  <conditionalFormatting sqref="F16,M16,T16,AA16">
    <cfRule type="cellIs" priority="374" operator="equal" aboveAverage="0" equalAverage="0" bottom="0" percent="0" rank="0" text="" dxfId="372">
      <formula>2</formula>
    </cfRule>
    <cfRule type="cellIs" priority="375" operator="equal" aboveAverage="0" equalAverage="0" bottom="0" percent="0" rank="0" text="" dxfId="373">
      <formula>"в"</formula>
    </cfRule>
    <cfRule type="cellIs" priority="376" operator="equal" aboveAverage="0" equalAverage="0" bottom="0" percent="0" rank="0" text="" dxfId="374">
      <formula>"от"</formula>
    </cfRule>
  </conditionalFormatting>
  <conditionalFormatting sqref="F16,M16,T16,AA16">
    <cfRule type="cellIs" priority="377" operator="equal" aboveAverage="0" equalAverage="0" bottom="0" percent="0" rank="0" text="" dxfId="375">
      <formula>2</formula>
    </cfRule>
    <cfRule type="cellIs" priority="378" operator="equal" aboveAverage="0" equalAverage="0" bottom="0" percent="0" rank="0" text="" dxfId="376">
      <formula>"в"</formula>
    </cfRule>
    <cfRule type="cellIs" priority="379" operator="equal" aboveAverage="0" equalAverage="0" bottom="0" percent="0" rank="0" text="" dxfId="377">
      <formula>"от"</formula>
    </cfRule>
  </conditionalFormatting>
  <conditionalFormatting sqref="G16,N16,U16,AB16">
    <cfRule type="cellIs" priority="380" operator="equal" aboveAverage="0" equalAverage="0" bottom="0" percent="0" rank="0" text="" dxfId="378">
      <formula>2</formula>
    </cfRule>
    <cfRule type="cellIs" priority="381" operator="equal" aboveAverage="0" equalAverage="0" bottom="0" percent="0" rank="0" text="" dxfId="379">
      <formula>"в"</formula>
    </cfRule>
    <cfRule type="cellIs" priority="382" operator="equal" aboveAverage="0" equalAverage="0" bottom="0" percent="0" rank="0" text="" dxfId="380">
      <formula>"от"</formula>
    </cfRule>
  </conditionalFormatting>
  <conditionalFormatting sqref="G16,N16,U16,AB16">
    <cfRule type="cellIs" priority="383" operator="equal" aboveAverage="0" equalAverage="0" bottom="0" percent="0" rank="0" text="" dxfId="381">
      <formula>2</formula>
    </cfRule>
    <cfRule type="cellIs" priority="384" operator="equal" aboveAverage="0" equalAverage="0" bottom="0" percent="0" rank="0" text="" dxfId="382">
      <formula>"в"</formula>
    </cfRule>
    <cfRule type="cellIs" priority="385" operator="equal" aboveAverage="0" equalAverage="0" bottom="0" percent="0" rank="0" text="" dxfId="383">
      <formula>"от"</formula>
    </cfRule>
  </conditionalFormatting>
  <conditionalFormatting sqref="C17,J17,Q17,X17">
    <cfRule type="cellIs" priority="386" operator="equal" aboveAverage="0" equalAverage="0" bottom="0" percent="0" rank="0" text="" dxfId="384">
      <formula>2</formula>
    </cfRule>
    <cfRule type="cellIs" priority="387" operator="equal" aboveAverage="0" equalAverage="0" bottom="0" percent="0" rank="0" text="" dxfId="385">
      <formula>"в"</formula>
    </cfRule>
    <cfRule type="cellIs" priority="388" operator="equal" aboveAverage="0" equalAverage="0" bottom="0" percent="0" rank="0" text="" dxfId="386">
      <formula>"от"</formula>
    </cfRule>
  </conditionalFormatting>
  <conditionalFormatting sqref="C17,J17,Q17,X17">
    <cfRule type="cellIs" priority="389" operator="equal" aboveAverage="0" equalAverage="0" bottom="0" percent="0" rank="0" text="" dxfId="387">
      <formula>2</formula>
    </cfRule>
    <cfRule type="cellIs" priority="390" operator="equal" aboveAverage="0" equalAverage="0" bottom="0" percent="0" rank="0" text="" dxfId="388">
      <formula>"в"</formula>
    </cfRule>
    <cfRule type="cellIs" priority="391" operator="equal" aboveAverage="0" equalAverage="0" bottom="0" percent="0" rank="0" text="" dxfId="389">
      <formula>"от"</formula>
    </cfRule>
  </conditionalFormatting>
  <conditionalFormatting sqref="I17,P17,W17,AD17">
    <cfRule type="cellIs" priority="392" operator="equal" aboveAverage="0" equalAverage="0" bottom="0" percent="0" rank="0" text="" dxfId="390">
      <formula>2</formula>
    </cfRule>
    <cfRule type="cellIs" priority="393" operator="equal" aboveAverage="0" equalAverage="0" bottom="0" percent="0" rank="0" text="" dxfId="391">
      <formula>"в"</formula>
    </cfRule>
    <cfRule type="cellIs" priority="394" operator="equal" aboveAverage="0" equalAverage="0" bottom="0" percent="0" rank="0" text="" dxfId="392">
      <formula>"от"</formula>
    </cfRule>
  </conditionalFormatting>
  <conditionalFormatting sqref="I17,P17,W17,AD17">
    <cfRule type="cellIs" priority="395" operator="equal" aboveAverage="0" equalAverage="0" bottom="0" percent="0" rank="0" text="" dxfId="393">
      <formula>2</formula>
    </cfRule>
    <cfRule type="cellIs" priority="396" operator="equal" aboveAverage="0" equalAverage="0" bottom="0" percent="0" rank="0" text="" dxfId="394">
      <formula>"в"</formula>
    </cfRule>
    <cfRule type="cellIs" priority="397" operator="equal" aboveAverage="0" equalAverage="0" bottom="0" percent="0" rank="0" text="" dxfId="395">
      <formula>"от"</formula>
    </cfRule>
  </conditionalFormatting>
  <conditionalFormatting sqref="D18,K18,R18,Y18">
    <cfRule type="cellIs" priority="398" operator="equal" aboveAverage="0" equalAverage="0" bottom="0" percent="0" rank="0" text="" dxfId="396">
      <formula>2</formula>
    </cfRule>
    <cfRule type="cellIs" priority="399" operator="equal" aboveAverage="0" equalAverage="0" bottom="0" percent="0" rank="0" text="" dxfId="397">
      <formula>"в"</formula>
    </cfRule>
    <cfRule type="cellIs" priority="400" operator="equal" aboveAverage="0" equalAverage="0" bottom="0" percent="0" rank="0" text="" dxfId="398">
      <formula>"от"</formula>
    </cfRule>
  </conditionalFormatting>
  <conditionalFormatting sqref="D18,K18,R18,Y18">
    <cfRule type="cellIs" priority="401" operator="equal" aboveAverage="0" equalAverage="0" bottom="0" percent="0" rank="0" text="" dxfId="399">
      <formula>2</formula>
    </cfRule>
    <cfRule type="cellIs" priority="402" operator="equal" aboveAverage="0" equalAverage="0" bottom="0" percent="0" rank="0" text="" dxfId="400">
      <formula>"в"</formula>
    </cfRule>
    <cfRule type="cellIs" priority="403" operator="equal" aboveAverage="0" equalAverage="0" bottom="0" percent="0" rank="0" text="" dxfId="401">
      <formula>"от"</formula>
    </cfRule>
  </conditionalFormatting>
  <conditionalFormatting sqref="H18,O18,V18,AC18">
    <cfRule type="cellIs" priority="404" operator="equal" aboveAverage="0" equalAverage="0" bottom="0" percent="0" rank="0" text="" dxfId="402">
      <formula>2</formula>
    </cfRule>
    <cfRule type="cellIs" priority="405" operator="equal" aboveAverage="0" equalAverage="0" bottom="0" percent="0" rank="0" text="" dxfId="403">
      <formula>"в"</formula>
    </cfRule>
    <cfRule type="cellIs" priority="406" operator="equal" aboveAverage="0" equalAverage="0" bottom="0" percent="0" rank="0" text="" dxfId="404">
      <formula>"от"</formula>
    </cfRule>
  </conditionalFormatting>
  <conditionalFormatting sqref="H18,O18,V18,AC18">
    <cfRule type="cellIs" priority="407" operator="equal" aboveAverage="0" equalAverage="0" bottom="0" percent="0" rank="0" text="" dxfId="405">
      <formula>2</formula>
    </cfRule>
    <cfRule type="cellIs" priority="408" operator="equal" aboveAverage="0" equalAverage="0" bottom="0" percent="0" rank="0" text="" dxfId="406">
      <formula>"в"</formula>
    </cfRule>
    <cfRule type="cellIs" priority="409" operator="equal" aboveAverage="0" equalAverage="0" bottom="0" percent="0" rank="0" text="" dxfId="407">
      <formula>"от"</formula>
    </cfRule>
  </conditionalFormatting>
  <conditionalFormatting sqref="D19">
    <cfRule type="cellIs" priority="410" operator="equal" aboveAverage="0" equalAverage="0" bottom="0" percent="0" rank="0" text="" dxfId="408">
      <formula>2</formula>
    </cfRule>
    <cfRule type="cellIs" priority="411" operator="equal" aboveAverage="0" equalAverage="0" bottom="0" percent="0" rank="0" text="" dxfId="409">
      <formula>"в"</formula>
    </cfRule>
    <cfRule type="cellIs" priority="412" operator="equal" aboveAverage="0" equalAverage="0" bottom="0" percent="0" rank="0" text="" dxfId="410">
      <formula>"от"</formula>
    </cfRule>
  </conditionalFormatting>
  <conditionalFormatting sqref="D19">
    <cfRule type="cellIs" priority="413" operator="equal" aboveAverage="0" equalAverage="0" bottom="0" percent="0" rank="0" text="" dxfId="411">
      <formula>2</formula>
    </cfRule>
    <cfRule type="cellIs" priority="414" operator="equal" aboveAverage="0" equalAverage="0" bottom="0" percent="0" rank="0" text="" dxfId="412">
      <formula>"в"</formula>
    </cfRule>
    <cfRule type="cellIs" priority="415" operator="equal" aboveAverage="0" equalAverage="0" bottom="0" percent="0" rank="0" text="" dxfId="413">
      <formula>"от"</formula>
    </cfRule>
  </conditionalFormatting>
  <conditionalFormatting sqref="E19">
    <cfRule type="cellIs" priority="416" operator="equal" aboveAverage="0" equalAverage="0" bottom="0" percent="0" rank="0" text="" dxfId="414">
      <formula>2</formula>
    </cfRule>
    <cfRule type="cellIs" priority="417" operator="equal" aboveAverage="0" equalAverage="0" bottom="0" percent="0" rank="0" text="" dxfId="415">
      <formula>"в"</formula>
    </cfRule>
    <cfRule type="cellIs" priority="418" operator="equal" aboveAverage="0" equalAverage="0" bottom="0" percent="0" rank="0" text="" dxfId="416">
      <formula>"от"</formula>
    </cfRule>
  </conditionalFormatting>
  <conditionalFormatting sqref="E19">
    <cfRule type="cellIs" priority="419" operator="equal" aboveAverage="0" equalAverage="0" bottom="0" percent="0" rank="0" text="" dxfId="417">
      <formula>2</formula>
    </cfRule>
    <cfRule type="cellIs" priority="420" operator="equal" aboveAverage="0" equalAverage="0" bottom="0" percent="0" rank="0" text="" dxfId="418">
      <formula>"в"</formula>
    </cfRule>
    <cfRule type="cellIs" priority="421" operator="equal" aboveAverage="0" equalAverage="0" bottom="0" percent="0" rank="0" text="" dxfId="419">
      <formula>"от"</formula>
    </cfRule>
  </conditionalFormatting>
  <conditionalFormatting sqref="E20">
    <cfRule type="cellIs" priority="422" operator="equal" aboveAverage="0" equalAverage="0" bottom="0" percent="0" rank="0" text="" dxfId="420">
      <formula>2</formula>
    </cfRule>
    <cfRule type="cellIs" priority="423" operator="equal" aboveAverage="0" equalAverage="0" bottom="0" percent="0" rank="0" text="" dxfId="421">
      <formula>"в"</formula>
    </cfRule>
    <cfRule type="cellIs" priority="424" operator="equal" aboveAverage="0" equalAverage="0" bottom="0" percent="0" rank="0" text="" dxfId="422">
      <formula>"от"</formula>
    </cfRule>
  </conditionalFormatting>
  <conditionalFormatting sqref="E20">
    <cfRule type="cellIs" priority="425" operator="equal" aboveAverage="0" equalAverage="0" bottom="0" percent="0" rank="0" text="" dxfId="423">
      <formula>2</formula>
    </cfRule>
    <cfRule type="cellIs" priority="426" operator="equal" aboveAverage="0" equalAverage="0" bottom="0" percent="0" rank="0" text="" dxfId="424">
      <formula>"в"</formula>
    </cfRule>
    <cfRule type="cellIs" priority="427" operator="equal" aboveAverage="0" equalAverage="0" bottom="0" percent="0" rank="0" text="" dxfId="425">
      <formula>"от"</formula>
    </cfRule>
  </conditionalFormatting>
  <conditionalFormatting sqref="H20">
    <cfRule type="cellIs" priority="428" operator="equal" aboveAverage="0" equalAverage="0" bottom="0" percent="0" rank="0" text="" dxfId="426">
      <formula>2</formula>
    </cfRule>
    <cfRule type="cellIs" priority="429" operator="equal" aboveAverage="0" equalAverage="0" bottom="0" percent="0" rank="0" text="" dxfId="427">
      <formula>"в"</formula>
    </cfRule>
    <cfRule type="cellIs" priority="430" operator="equal" aboveAverage="0" equalAverage="0" bottom="0" percent="0" rank="0" text="" dxfId="428">
      <formula>"от"</formula>
    </cfRule>
  </conditionalFormatting>
  <conditionalFormatting sqref="H20">
    <cfRule type="cellIs" priority="431" operator="equal" aboveAverage="0" equalAverage="0" bottom="0" percent="0" rank="0" text="" dxfId="429">
      <formula>2</formula>
    </cfRule>
    <cfRule type="cellIs" priority="432" operator="equal" aboveAverage="0" equalAverage="0" bottom="0" percent="0" rank="0" text="" dxfId="430">
      <formula>"в"</formula>
    </cfRule>
    <cfRule type="cellIs" priority="433" operator="equal" aboveAverage="0" equalAverage="0" bottom="0" percent="0" rank="0" text="" dxfId="431">
      <formula>"от"</formula>
    </cfRule>
  </conditionalFormatting>
  <conditionalFormatting sqref="L20">
    <cfRule type="cellIs" priority="434" operator="equal" aboveAverage="0" equalAverage="0" bottom="0" percent="0" rank="0" text="" dxfId="432">
      <formula>2</formula>
    </cfRule>
    <cfRule type="cellIs" priority="435" operator="equal" aboveAverage="0" equalAverage="0" bottom="0" percent="0" rank="0" text="" dxfId="433">
      <formula>"в"</formula>
    </cfRule>
    <cfRule type="cellIs" priority="436" operator="equal" aboveAverage="0" equalAverage="0" bottom="0" percent="0" rank="0" text="" dxfId="434">
      <formula>"от"</formula>
    </cfRule>
  </conditionalFormatting>
  <conditionalFormatting sqref="L20">
    <cfRule type="cellIs" priority="437" operator="equal" aboveAverage="0" equalAverage="0" bottom="0" percent="0" rank="0" text="" dxfId="435">
      <formula>2</formula>
    </cfRule>
    <cfRule type="cellIs" priority="438" operator="equal" aboveAverage="0" equalAverage="0" bottom="0" percent="0" rank="0" text="" dxfId="436">
      <formula>"в"</formula>
    </cfRule>
    <cfRule type="cellIs" priority="439" operator="equal" aboveAverage="0" equalAverage="0" bottom="0" percent="0" rank="0" text="" dxfId="437">
      <formula>"от"</formula>
    </cfRule>
  </conditionalFormatting>
  <conditionalFormatting sqref="O20">
    <cfRule type="cellIs" priority="440" operator="equal" aboveAverage="0" equalAverage="0" bottom="0" percent="0" rank="0" text="" dxfId="438">
      <formula>2</formula>
    </cfRule>
    <cfRule type="cellIs" priority="441" operator="equal" aboveAverage="0" equalAverage="0" bottom="0" percent="0" rank="0" text="" dxfId="439">
      <formula>"в"</formula>
    </cfRule>
    <cfRule type="cellIs" priority="442" operator="equal" aboveAverage="0" equalAverage="0" bottom="0" percent="0" rank="0" text="" dxfId="440">
      <formula>"от"</formula>
    </cfRule>
  </conditionalFormatting>
  <conditionalFormatting sqref="O20">
    <cfRule type="cellIs" priority="443" operator="equal" aboveAverage="0" equalAverage="0" bottom="0" percent="0" rank="0" text="" dxfId="441">
      <formula>2</formula>
    </cfRule>
    <cfRule type="cellIs" priority="444" operator="equal" aboveAverage="0" equalAverage="0" bottom="0" percent="0" rank="0" text="" dxfId="442">
      <formula>"в"</formula>
    </cfRule>
    <cfRule type="cellIs" priority="445" operator="equal" aboveAverage="0" equalAverage="0" bottom="0" percent="0" rank="0" text="" dxfId="443">
      <formula>"от"</formula>
    </cfRule>
  </conditionalFormatting>
  <conditionalFormatting sqref="S20">
    <cfRule type="cellIs" priority="446" operator="equal" aboveAverage="0" equalAverage="0" bottom="0" percent="0" rank="0" text="" dxfId="444">
      <formula>2</formula>
    </cfRule>
    <cfRule type="cellIs" priority="447" operator="equal" aboveAverage="0" equalAverage="0" bottom="0" percent="0" rank="0" text="" dxfId="445">
      <formula>"в"</formula>
    </cfRule>
    <cfRule type="cellIs" priority="448" operator="equal" aboveAverage="0" equalAverage="0" bottom="0" percent="0" rank="0" text="" dxfId="446">
      <formula>"от"</formula>
    </cfRule>
  </conditionalFormatting>
  <conditionalFormatting sqref="S20">
    <cfRule type="cellIs" priority="449" operator="equal" aboveAverage="0" equalAverage="0" bottom="0" percent="0" rank="0" text="" dxfId="447">
      <formula>2</formula>
    </cfRule>
    <cfRule type="cellIs" priority="450" operator="equal" aboveAverage="0" equalAverage="0" bottom="0" percent="0" rank="0" text="" dxfId="448">
      <formula>"в"</formula>
    </cfRule>
    <cfRule type="cellIs" priority="451" operator="equal" aboveAverage="0" equalAverage="0" bottom="0" percent="0" rank="0" text="" dxfId="449">
      <formula>"от"</formula>
    </cfRule>
  </conditionalFormatting>
  <conditionalFormatting sqref="V20">
    <cfRule type="cellIs" priority="452" operator="equal" aboveAverage="0" equalAverage="0" bottom="0" percent="0" rank="0" text="" dxfId="450">
      <formula>2</formula>
    </cfRule>
    <cfRule type="cellIs" priority="453" operator="equal" aboveAverage="0" equalAverage="0" bottom="0" percent="0" rank="0" text="" dxfId="451">
      <formula>"в"</formula>
    </cfRule>
    <cfRule type="cellIs" priority="454" operator="equal" aboveAverage="0" equalAverage="0" bottom="0" percent="0" rank="0" text="" dxfId="452">
      <formula>"от"</formula>
    </cfRule>
  </conditionalFormatting>
  <conditionalFormatting sqref="V20">
    <cfRule type="cellIs" priority="455" operator="equal" aboveAverage="0" equalAverage="0" bottom="0" percent="0" rank="0" text="" dxfId="453">
      <formula>2</formula>
    </cfRule>
    <cfRule type="cellIs" priority="456" operator="equal" aboveAverage="0" equalAverage="0" bottom="0" percent="0" rank="0" text="" dxfId="454">
      <formula>"в"</formula>
    </cfRule>
    <cfRule type="cellIs" priority="457" operator="equal" aboveAverage="0" equalAverage="0" bottom="0" percent="0" rank="0" text="" dxfId="455">
      <formula>"от"</formula>
    </cfRule>
  </conditionalFormatting>
  <conditionalFormatting sqref="Z20">
    <cfRule type="cellIs" priority="458" operator="equal" aboveAverage="0" equalAverage="0" bottom="0" percent="0" rank="0" text="" dxfId="456">
      <formula>2</formula>
    </cfRule>
    <cfRule type="cellIs" priority="459" operator="equal" aboveAverage="0" equalAverage="0" bottom="0" percent="0" rank="0" text="" dxfId="457">
      <formula>"в"</formula>
    </cfRule>
    <cfRule type="cellIs" priority="460" operator="equal" aboveAverage="0" equalAverage="0" bottom="0" percent="0" rank="0" text="" dxfId="458">
      <formula>"от"</formula>
    </cfRule>
  </conditionalFormatting>
  <conditionalFormatting sqref="Z20">
    <cfRule type="cellIs" priority="461" operator="equal" aboveAverage="0" equalAverage="0" bottom="0" percent="0" rank="0" text="" dxfId="459">
      <formula>2</formula>
    </cfRule>
    <cfRule type="cellIs" priority="462" operator="equal" aboveAverage="0" equalAverage="0" bottom="0" percent="0" rank="0" text="" dxfId="460">
      <formula>"в"</formula>
    </cfRule>
    <cfRule type="cellIs" priority="463" operator="equal" aboveAverage="0" equalAverage="0" bottom="0" percent="0" rank="0" text="" dxfId="461">
      <formula>"от"</formula>
    </cfRule>
  </conditionalFormatting>
  <conditionalFormatting sqref="AC20">
    <cfRule type="cellIs" priority="464" operator="equal" aboveAverage="0" equalAverage="0" bottom="0" percent="0" rank="0" text="" dxfId="462">
      <formula>2</formula>
    </cfRule>
    <cfRule type="cellIs" priority="465" operator="equal" aboveAverage="0" equalAverage="0" bottom="0" percent="0" rank="0" text="" dxfId="463">
      <formula>"в"</formula>
    </cfRule>
    <cfRule type="cellIs" priority="466" operator="equal" aboveAverage="0" equalAverage="0" bottom="0" percent="0" rank="0" text="" dxfId="464">
      <formula>"от"</formula>
    </cfRule>
  </conditionalFormatting>
  <conditionalFormatting sqref="AC20">
    <cfRule type="cellIs" priority="467" operator="equal" aboveAverage="0" equalAverage="0" bottom="0" percent="0" rank="0" text="" dxfId="465">
      <formula>2</formula>
    </cfRule>
    <cfRule type="cellIs" priority="468" operator="equal" aboveAverage="0" equalAverage="0" bottom="0" percent="0" rank="0" text="" dxfId="466">
      <formula>"в"</formula>
    </cfRule>
    <cfRule type="cellIs" priority="469" operator="equal" aboveAverage="0" equalAverage="0" bottom="0" percent="0" rank="0" text="" dxfId="467">
      <formula>"от"</formula>
    </cfRule>
  </conditionalFormatting>
  <conditionalFormatting sqref="K19">
    <cfRule type="cellIs" priority="470" operator="equal" aboveAverage="0" equalAverage="0" bottom="0" percent="0" rank="0" text="" dxfId="468">
      <formula>2</formula>
    </cfRule>
    <cfRule type="cellIs" priority="471" operator="equal" aboveAverage="0" equalAverage="0" bottom="0" percent="0" rank="0" text="" dxfId="469">
      <formula>"в"</formula>
    </cfRule>
    <cfRule type="cellIs" priority="472" operator="equal" aboveAverage="0" equalAverage="0" bottom="0" percent="0" rank="0" text="" dxfId="470">
      <formula>"от"</formula>
    </cfRule>
  </conditionalFormatting>
  <conditionalFormatting sqref="K19">
    <cfRule type="cellIs" priority="473" operator="equal" aboveAverage="0" equalAverage="0" bottom="0" percent="0" rank="0" text="" dxfId="471">
      <formula>2</formula>
    </cfRule>
    <cfRule type="cellIs" priority="474" operator="equal" aboveAverage="0" equalAverage="0" bottom="0" percent="0" rank="0" text="" dxfId="472">
      <formula>"в"</formula>
    </cfRule>
    <cfRule type="cellIs" priority="475" operator="equal" aboveAverage="0" equalAverage="0" bottom="0" percent="0" rank="0" text="" dxfId="473">
      <formula>"от"</formula>
    </cfRule>
  </conditionalFormatting>
  <conditionalFormatting sqref="L19">
    <cfRule type="cellIs" priority="476" operator="equal" aboveAverage="0" equalAverage="0" bottom="0" percent="0" rank="0" text="" dxfId="474">
      <formula>2</formula>
    </cfRule>
    <cfRule type="cellIs" priority="477" operator="equal" aboveAverage="0" equalAverage="0" bottom="0" percent="0" rank="0" text="" dxfId="475">
      <formula>"в"</formula>
    </cfRule>
    <cfRule type="cellIs" priority="478" operator="equal" aboveAverage="0" equalAverage="0" bottom="0" percent="0" rank="0" text="" dxfId="476">
      <formula>"от"</formula>
    </cfRule>
  </conditionalFormatting>
  <conditionalFormatting sqref="L19">
    <cfRule type="cellIs" priority="479" operator="equal" aboveAverage="0" equalAverage="0" bottom="0" percent="0" rank="0" text="" dxfId="477">
      <formula>2</formula>
    </cfRule>
    <cfRule type="cellIs" priority="480" operator="equal" aboveAverage="0" equalAverage="0" bottom="0" percent="0" rank="0" text="" dxfId="478">
      <formula>"в"</formula>
    </cfRule>
    <cfRule type="cellIs" priority="481" operator="equal" aboveAverage="0" equalAverage="0" bottom="0" percent="0" rank="0" text="" dxfId="479">
      <formula>"от"</formula>
    </cfRule>
  </conditionalFormatting>
  <conditionalFormatting sqref="R19">
    <cfRule type="cellIs" priority="482" operator="equal" aboveAverage="0" equalAverage="0" bottom="0" percent="0" rank="0" text="" dxfId="480">
      <formula>2</formula>
    </cfRule>
    <cfRule type="cellIs" priority="483" operator="equal" aboveAverage="0" equalAverage="0" bottom="0" percent="0" rank="0" text="" dxfId="481">
      <formula>"в"</formula>
    </cfRule>
    <cfRule type="cellIs" priority="484" operator="equal" aboveAverage="0" equalAverage="0" bottom="0" percent="0" rank="0" text="" dxfId="482">
      <formula>"от"</formula>
    </cfRule>
  </conditionalFormatting>
  <conditionalFormatting sqref="R19">
    <cfRule type="cellIs" priority="485" operator="equal" aboveAverage="0" equalAverage="0" bottom="0" percent="0" rank="0" text="" dxfId="483">
      <formula>2</formula>
    </cfRule>
    <cfRule type="cellIs" priority="486" operator="equal" aboveAverage="0" equalAverage="0" bottom="0" percent="0" rank="0" text="" dxfId="484">
      <formula>"в"</formula>
    </cfRule>
    <cfRule type="cellIs" priority="487" operator="equal" aboveAverage="0" equalAverage="0" bottom="0" percent="0" rank="0" text="" dxfId="485">
      <formula>"от"</formula>
    </cfRule>
  </conditionalFormatting>
  <conditionalFormatting sqref="S19">
    <cfRule type="cellIs" priority="488" operator="equal" aboveAverage="0" equalAverage="0" bottom="0" percent="0" rank="0" text="" dxfId="486">
      <formula>2</formula>
    </cfRule>
    <cfRule type="cellIs" priority="489" operator="equal" aboveAverage="0" equalAverage="0" bottom="0" percent="0" rank="0" text="" dxfId="487">
      <formula>"в"</formula>
    </cfRule>
    <cfRule type="cellIs" priority="490" operator="equal" aboveAverage="0" equalAverage="0" bottom="0" percent="0" rank="0" text="" dxfId="488">
      <formula>"от"</formula>
    </cfRule>
  </conditionalFormatting>
  <conditionalFormatting sqref="S19">
    <cfRule type="cellIs" priority="491" operator="equal" aboveAverage="0" equalAverage="0" bottom="0" percent="0" rank="0" text="" dxfId="489">
      <formula>2</formula>
    </cfRule>
    <cfRule type="cellIs" priority="492" operator="equal" aboveAverage="0" equalAverage="0" bottom="0" percent="0" rank="0" text="" dxfId="490">
      <formula>"в"</formula>
    </cfRule>
    <cfRule type="cellIs" priority="493" operator="equal" aboveAverage="0" equalAverage="0" bottom="0" percent="0" rank="0" text="" dxfId="491">
      <formula>"от"</formula>
    </cfRule>
  </conditionalFormatting>
  <conditionalFormatting sqref="Y19">
    <cfRule type="cellIs" priority="494" operator="equal" aboveAverage="0" equalAverage="0" bottom="0" percent="0" rank="0" text="" dxfId="492">
      <formula>2</formula>
    </cfRule>
    <cfRule type="cellIs" priority="495" operator="equal" aboveAverage="0" equalAverage="0" bottom="0" percent="0" rank="0" text="" dxfId="493">
      <formula>"в"</formula>
    </cfRule>
    <cfRule type="cellIs" priority="496" operator="equal" aboveAverage="0" equalAverage="0" bottom="0" percent="0" rank="0" text="" dxfId="494">
      <formula>"от"</formula>
    </cfRule>
  </conditionalFormatting>
  <conditionalFormatting sqref="Y19">
    <cfRule type="cellIs" priority="497" operator="equal" aboveAverage="0" equalAverage="0" bottom="0" percent="0" rank="0" text="" dxfId="495">
      <formula>2</formula>
    </cfRule>
    <cfRule type="cellIs" priority="498" operator="equal" aboveAverage="0" equalAverage="0" bottom="0" percent="0" rank="0" text="" dxfId="496">
      <formula>"в"</formula>
    </cfRule>
    <cfRule type="cellIs" priority="499" operator="equal" aboveAverage="0" equalAverage="0" bottom="0" percent="0" rank="0" text="" dxfId="497">
      <formula>"от"</formula>
    </cfRule>
  </conditionalFormatting>
  <conditionalFormatting sqref="Z19">
    <cfRule type="cellIs" priority="500" operator="equal" aboveAverage="0" equalAverage="0" bottom="0" percent="0" rank="0" text="" dxfId="498">
      <formula>2</formula>
    </cfRule>
    <cfRule type="cellIs" priority="501" operator="equal" aboveAverage="0" equalAverage="0" bottom="0" percent="0" rank="0" text="" dxfId="499">
      <formula>"в"</formula>
    </cfRule>
    <cfRule type="cellIs" priority="502" operator="equal" aboveAverage="0" equalAverage="0" bottom="0" percent="0" rank="0" text="" dxfId="500">
      <formula>"от"</formula>
    </cfRule>
  </conditionalFormatting>
  <conditionalFormatting sqref="Z19">
    <cfRule type="cellIs" priority="503" operator="equal" aboveAverage="0" equalAverage="0" bottom="0" percent="0" rank="0" text="" dxfId="501">
      <formula>2</formula>
    </cfRule>
    <cfRule type="cellIs" priority="504" operator="equal" aboveAverage="0" equalAverage="0" bottom="0" percent="0" rank="0" text="" dxfId="502">
      <formula>"в"</formula>
    </cfRule>
    <cfRule type="cellIs" priority="505" operator="equal" aboveAverage="0" equalAverage="0" bottom="0" percent="0" rank="0" text="" dxfId="503">
      <formula>"от"</formula>
    </cfRule>
  </conditionalFormatting>
  <conditionalFormatting sqref="S21">
    <cfRule type="cellIs" priority="506" operator="equal" aboveAverage="0" equalAverage="0" bottom="0" percent="0" rank="0" text="" dxfId="504">
      <formula>2</formula>
    </cfRule>
    <cfRule type="cellIs" priority="507" operator="equal" aboveAverage="0" equalAverage="0" bottom="0" percent="0" rank="0" text="" dxfId="505">
      <formula>"в"</formula>
    </cfRule>
    <cfRule type="cellIs" priority="508" operator="equal" aboveAverage="0" equalAverage="0" bottom="0" percent="0" rank="0" text="" dxfId="506">
      <formula>"от"</formula>
    </cfRule>
  </conditionalFormatting>
  <conditionalFormatting sqref="S21">
    <cfRule type="cellIs" priority="509" operator="equal" aboveAverage="0" equalAverage="0" bottom="0" percent="0" rank="0" text="" dxfId="507">
      <formula>2</formula>
    </cfRule>
    <cfRule type="cellIs" priority="510" operator="equal" aboveAverage="0" equalAverage="0" bottom="0" percent="0" rank="0" text="" dxfId="508">
      <formula>"в"</formula>
    </cfRule>
    <cfRule type="cellIs" priority="511" operator="equal" aboveAverage="0" equalAverage="0" bottom="0" percent="0" rank="0" text="" dxfId="509">
      <formula>"от"</formula>
    </cfRule>
  </conditionalFormatting>
  <conditionalFormatting sqref="T21">
    <cfRule type="cellIs" priority="512" operator="equal" aboveAverage="0" equalAverage="0" bottom="0" percent="0" rank="0" text="" dxfId="510">
      <formula>2</formula>
    </cfRule>
    <cfRule type="cellIs" priority="513" operator="equal" aboveAverage="0" equalAverage="0" bottom="0" percent="0" rank="0" text="" dxfId="511">
      <formula>"в"</formula>
    </cfRule>
    <cfRule type="cellIs" priority="514" operator="equal" aboveAverage="0" equalAverage="0" bottom="0" percent="0" rank="0" text="" dxfId="512">
      <formula>"от"</formula>
    </cfRule>
  </conditionalFormatting>
  <conditionalFormatting sqref="T21">
    <cfRule type="cellIs" priority="515" operator="equal" aboveAverage="0" equalAverage="0" bottom="0" percent="0" rank="0" text="" dxfId="513">
      <formula>2</formula>
    </cfRule>
    <cfRule type="cellIs" priority="516" operator="equal" aboveAverage="0" equalAverage="0" bottom="0" percent="0" rank="0" text="" dxfId="514">
      <formula>"в"</formula>
    </cfRule>
    <cfRule type="cellIs" priority="517" operator="equal" aboveAverage="0" equalAverage="0" bottom="0" percent="0" rank="0" text="" dxfId="515">
      <formula>"от"</formula>
    </cfRule>
  </conditionalFormatting>
  <conditionalFormatting sqref="C21">
    <cfRule type="cellIs" priority="518" operator="equal" aboveAverage="0" equalAverage="0" bottom="0" percent="0" rank="0" text="" dxfId="516">
      <formula>2</formula>
    </cfRule>
    <cfRule type="cellIs" priority="519" operator="equal" aboveAverage="0" equalAverage="0" bottom="0" percent="0" rank="0" text="" dxfId="517">
      <formula>"в"</formula>
    </cfRule>
    <cfRule type="cellIs" priority="520" operator="equal" aboveAverage="0" equalAverage="0" bottom="0" percent="0" rank="0" text="" dxfId="518">
      <formula>"от"</formula>
    </cfRule>
  </conditionalFormatting>
  <conditionalFormatting sqref="C21">
    <cfRule type="cellIs" priority="521" operator="equal" aboveAverage="0" equalAverage="0" bottom="0" percent="0" rank="0" text="" dxfId="519">
      <formula>2</formula>
    </cfRule>
    <cfRule type="cellIs" priority="522" operator="equal" aboveAverage="0" equalAverage="0" bottom="0" percent="0" rank="0" text="" dxfId="520">
      <formula>"в"</formula>
    </cfRule>
    <cfRule type="cellIs" priority="523" operator="equal" aboveAverage="0" equalAverage="0" bottom="0" percent="0" rank="0" text="" dxfId="521">
      <formula>"от"</formula>
    </cfRule>
  </conditionalFormatting>
  <conditionalFormatting sqref="H21">
    <cfRule type="cellIs" priority="524" operator="equal" aboveAverage="0" equalAverage="0" bottom="0" percent="0" rank="0" text="" dxfId="522">
      <formula>2</formula>
    </cfRule>
    <cfRule type="cellIs" priority="525" operator="equal" aboveAverage="0" equalAverage="0" bottom="0" percent="0" rank="0" text="" dxfId="523">
      <formula>"в"</formula>
    </cfRule>
    <cfRule type="cellIs" priority="526" operator="equal" aboveAverage="0" equalAverage="0" bottom="0" percent="0" rank="0" text="" dxfId="524">
      <formula>"от"</formula>
    </cfRule>
  </conditionalFormatting>
  <conditionalFormatting sqref="H21">
    <cfRule type="cellIs" priority="527" operator="equal" aboveAverage="0" equalAverage="0" bottom="0" percent="0" rank="0" text="" dxfId="525">
      <formula>2</formula>
    </cfRule>
    <cfRule type="cellIs" priority="528" operator="equal" aboveAverage="0" equalAverage="0" bottom="0" percent="0" rank="0" text="" dxfId="526">
      <formula>"в"</formula>
    </cfRule>
    <cfRule type="cellIs" priority="529" operator="equal" aboveAverage="0" equalAverage="0" bottom="0" percent="0" rank="0" text="" dxfId="527">
      <formula>"от"</formula>
    </cfRule>
  </conditionalFormatting>
  <conditionalFormatting sqref="K21">
    <cfRule type="cellIs" priority="530" operator="equal" aboveAverage="0" equalAverage="0" bottom="0" percent="0" rank="0" text="" dxfId="528">
      <formula>2</formula>
    </cfRule>
    <cfRule type="cellIs" priority="531" operator="equal" aboveAverage="0" equalAverage="0" bottom="0" percent="0" rank="0" text="" dxfId="529">
      <formula>"в"</formula>
    </cfRule>
    <cfRule type="cellIs" priority="532" operator="equal" aboveAverage="0" equalAverage="0" bottom="0" percent="0" rank="0" text="" dxfId="530">
      <formula>"от"</formula>
    </cfRule>
  </conditionalFormatting>
  <conditionalFormatting sqref="K21">
    <cfRule type="cellIs" priority="533" operator="equal" aboveAverage="0" equalAverage="0" bottom="0" percent="0" rank="0" text="" dxfId="531">
      <formula>2</formula>
    </cfRule>
    <cfRule type="cellIs" priority="534" operator="equal" aboveAverage="0" equalAverage="0" bottom="0" percent="0" rank="0" text="" dxfId="532">
      <formula>"в"</formula>
    </cfRule>
    <cfRule type="cellIs" priority="535" operator="equal" aboveAverage="0" equalAverage="0" bottom="0" percent="0" rank="0" text="" dxfId="533">
      <formula>"от"</formula>
    </cfRule>
  </conditionalFormatting>
  <conditionalFormatting sqref="O21">
    <cfRule type="cellIs" priority="536" operator="equal" aboveAverage="0" equalAverage="0" bottom="0" percent="0" rank="0" text="" dxfId="534">
      <formula>2</formula>
    </cfRule>
    <cfRule type="cellIs" priority="537" operator="equal" aboveAverage="0" equalAverage="0" bottom="0" percent="0" rank="0" text="" dxfId="535">
      <formula>"в"</formula>
    </cfRule>
    <cfRule type="cellIs" priority="538" operator="equal" aboveAverage="0" equalAverage="0" bottom="0" percent="0" rank="0" text="" dxfId="536">
      <formula>"от"</formula>
    </cfRule>
  </conditionalFormatting>
  <conditionalFormatting sqref="O21">
    <cfRule type="cellIs" priority="539" operator="equal" aboveAverage="0" equalAverage="0" bottom="0" percent="0" rank="0" text="" dxfId="537">
      <formula>2</formula>
    </cfRule>
    <cfRule type="cellIs" priority="540" operator="equal" aboveAverage="0" equalAverage="0" bottom="0" percent="0" rank="0" text="" dxfId="538">
      <formula>"в"</formula>
    </cfRule>
    <cfRule type="cellIs" priority="541" operator="equal" aboveAverage="0" equalAverage="0" bottom="0" percent="0" rank="0" text="" dxfId="539">
      <formula>"от"</formula>
    </cfRule>
  </conditionalFormatting>
  <conditionalFormatting sqref="N20">
    <cfRule type="cellIs" priority="542" operator="equal" aboveAverage="0" equalAverage="0" bottom="0" percent="0" rank="0" text="" dxfId="540">
      <formula>2</formula>
    </cfRule>
    <cfRule type="cellIs" priority="543" operator="equal" aboveAverage="0" equalAverage="0" bottom="0" percent="0" rank="0" text="" dxfId="541">
      <formula>"в"</formula>
    </cfRule>
    <cfRule type="cellIs" priority="544" operator="equal" aboveAverage="0" equalAverage="0" bottom="0" percent="0" rank="0" text="" dxfId="542">
      <formula>"от"</formula>
    </cfRule>
  </conditionalFormatting>
  <conditionalFormatting sqref="N20">
    <cfRule type="cellIs" priority="545" operator="equal" aboveAverage="0" equalAverage="0" bottom="0" percent="0" rank="0" text="" dxfId="543">
      <formula>2</formula>
    </cfRule>
    <cfRule type="cellIs" priority="546" operator="equal" aboveAverage="0" equalAverage="0" bottom="0" percent="0" rank="0" text="" dxfId="544">
      <formula>"в"</formula>
    </cfRule>
    <cfRule type="cellIs" priority="547" operator="equal" aboveAverage="0" equalAverage="0" bottom="0" percent="0" rank="0" text="" dxfId="545">
      <formula>"от"</formula>
    </cfRule>
  </conditionalFormatting>
  <conditionalFormatting sqref="Y21">
    <cfRule type="cellIs" priority="548" operator="equal" aboveAverage="0" equalAverage="0" bottom="0" percent="0" rank="0" text="" dxfId="546">
      <formula>2</formula>
    </cfRule>
    <cfRule type="cellIs" priority="549" operator="equal" aboveAverage="0" equalAverage="0" bottom="0" percent="0" rank="0" text="" dxfId="547">
      <formula>"в"</formula>
    </cfRule>
    <cfRule type="cellIs" priority="550" operator="equal" aboveAverage="0" equalAverage="0" bottom="0" percent="0" rank="0" text="" dxfId="548">
      <formula>"от"</formula>
    </cfRule>
  </conditionalFormatting>
  <conditionalFormatting sqref="Y21">
    <cfRule type="cellIs" priority="551" operator="equal" aboveAverage="0" equalAverage="0" bottom="0" percent="0" rank="0" text="" dxfId="549">
      <formula>2</formula>
    </cfRule>
    <cfRule type="cellIs" priority="552" operator="equal" aboveAverage="0" equalAverage="0" bottom="0" percent="0" rank="0" text="" dxfId="550">
      <formula>"в"</formula>
    </cfRule>
    <cfRule type="cellIs" priority="553" operator="equal" aboveAverage="0" equalAverage="0" bottom="0" percent="0" rank="0" text="" dxfId="551">
      <formula>"от"</formula>
    </cfRule>
  </conditionalFormatting>
  <conditionalFormatting sqref="AD21">
    <cfRule type="cellIs" priority="554" operator="equal" aboveAverage="0" equalAverage="0" bottom="0" percent="0" rank="0" text="" dxfId="552">
      <formula>2</formula>
    </cfRule>
    <cfRule type="cellIs" priority="555" operator="equal" aboveAverage="0" equalAverage="0" bottom="0" percent="0" rank="0" text="" dxfId="553">
      <formula>"в"</formula>
    </cfRule>
    <cfRule type="cellIs" priority="556" operator="equal" aboveAverage="0" equalAverage="0" bottom="0" percent="0" rank="0" text="" dxfId="554">
      <formula>"от"</formula>
    </cfRule>
  </conditionalFormatting>
  <conditionalFormatting sqref="AD21">
    <cfRule type="cellIs" priority="557" operator="equal" aboveAverage="0" equalAverage="0" bottom="0" percent="0" rank="0" text="" dxfId="555">
      <formula>2</formula>
    </cfRule>
    <cfRule type="cellIs" priority="558" operator="equal" aboveAverage="0" equalAverage="0" bottom="0" percent="0" rank="0" text="" dxfId="556">
      <formula>"в"</formula>
    </cfRule>
    <cfRule type="cellIs" priority="559" operator="equal" aboveAverage="0" equalAverage="0" bottom="0" percent="0" rank="0" text="" dxfId="557">
      <formula>"от"</formula>
    </cfRule>
  </conditionalFormatting>
  <conditionalFormatting sqref="AA21">
    <cfRule type="cellIs" priority="560" operator="equal" aboveAverage="0" equalAverage="0" bottom="0" percent="0" rank="0" text="" dxfId="558">
      <formula>2</formula>
    </cfRule>
    <cfRule type="cellIs" priority="561" operator="equal" aboveAverage="0" equalAverage="0" bottom="0" percent="0" rank="0" text="" dxfId="559">
      <formula>"в"</formula>
    </cfRule>
    <cfRule type="cellIs" priority="562" operator="equal" aboveAverage="0" equalAverage="0" bottom="0" percent="0" rank="0" text="" dxfId="560">
      <formula>"от"</formula>
    </cfRule>
  </conditionalFormatting>
  <conditionalFormatting sqref="AA21">
    <cfRule type="cellIs" priority="563" operator="equal" aboveAverage="0" equalAverage="0" bottom="0" percent="0" rank="0" text="" dxfId="561">
      <formula>2</formula>
    </cfRule>
    <cfRule type="cellIs" priority="564" operator="equal" aboveAverage="0" equalAverage="0" bottom="0" percent="0" rank="0" text="" dxfId="562">
      <formula>"в"</formula>
    </cfRule>
    <cfRule type="cellIs" priority="565" operator="equal" aboveAverage="0" equalAverage="0" bottom="0" percent="0" rank="0" text="" dxfId="563">
      <formula>"от"</formula>
    </cfRule>
  </conditionalFormatting>
  <conditionalFormatting sqref="G21">
    <cfRule type="cellIs" priority="566" operator="equal" aboveAverage="0" equalAverage="0" bottom="0" percent="0" rank="0" text="" dxfId="564">
      <formula>2</formula>
    </cfRule>
    <cfRule type="cellIs" priority="567" operator="equal" aboveAverage="0" equalAverage="0" bottom="0" percent="0" rank="0" text="" dxfId="565">
      <formula>"в"</formula>
    </cfRule>
    <cfRule type="cellIs" priority="568" operator="equal" aboveAverage="0" equalAverage="0" bottom="0" percent="0" rank="0" text="" dxfId="566">
      <formula>"от"</formula>
    </cfRule>
  </conditionalFormatting>
  <conditionalFormatting sqref="G21">
    <cfRule type="cellIs" priority="569" operator="equal" aboveAverage="0" equalAverage="0" bottom="0" percent="0" rank="0" text="" dxfId="567">
      <formula>2</formula>
    </cfRule>
    <cfRule type="cellIs" priority="570" operator="equal" aboveAverage="0" equalAverage="0" bottom="0" percent="0" rank="0" text="" dxfId="568">
      <formula>"в"</formula>
    </cfRule>
    <cfRule type="cellIs" priority="571" operator="equal" aboveAverage="0" equalAverage="0" bottom="0" percent="0" rank="0" text="" dxfId="569">
      <formula>"от"</formula>
    </cfRule>
  </conditionalFormatting>
  <conditionalFormatting sqref="J21">
    <cfRule type="cellIs" priority="572" operator="equal" aboveAverage="0" equalAverage="0" bottom="0" percent="0" rank="0" text="" dxfId="570">
      <formula>2</formula>
    </cfRule>
    <cfRule type="cellIs" priority="573" operator="equal" aboveAverage="0" equalAverage="0" bottom="0" percent="0" rank="0" text="" dxfId="571">
      <formula>"в"</formula>
    </cfRule>
    <cfRule type="cellIs" priority="574" operator="equal" aboveAverage="0" equalAverage="0" bottom="0" percent="0" rank="0" text="" dxfId="572">
      <formula>"от"</formula>
    </cfRule>
  </conditionalFormatting>
  <conditionalFormatting sqref="J21">
    <cfRule type="cellIs" priority="575" operator="equal" aboveAverage="0" equalAverage="0" bottom="0" percent="0" rank="0" text="" dxfId="573">
      <formula>2</formula>
    </cfRule>
    <cfRule type="cellIs" priority="576" operator="equal" aboveAverage="0" equalAverage="0" bottom="0" percent="0" rank="0" text="" dxfId="574">
      <formula>"в"</formula>
    </cfRule>
    <cfRule type="cellIs" priority="577" operator="equal" aboveAverage="0" equalAverage="0" bottom="0" percent="0" rank="0" text="" dxfId="575">
      <formula>"от"</formula>
    </cfRule>
  </conditionalFormatting>
  <conditionalFormatting sqref="P21">
    <cfRule type="cellIs" priority="578" operator="equal" aboveAverage="0" equalAverage="0" bottom="0" percent="0" rank="0" text="" dxfId="576">
      <formula>2</formula>
    </cfRule>
    <cfRule type="cellIs" priority="579" operator="equal" aboveAverage="0" equalAverage="0" bottom="0" percent="0" rank="0" text="" dxfId="577">
      <formula>"в"</formula>
    </cfRule>
    <cfRule type="cellIs" priority="580" operator="equal" aboveAverage="0" equalAverage="0" bottom="0" percent="0" rank="0" text="" dxfId="578">
      <formula>"от"</formula>
    </cfRule>
  </conditionalFormatting>
  <conditionalFormatting sqref="P21">
    <cfRule type="cellIs" priority="581" operator="equal" aboveAverage="0" equalAverage="0" bottom="0" percent="0" rank="0" text="" dxfId="579">
      <formula>2</formula>
    </cfRule>
    <cfRule type="cellIs" priority="582" operator="equal" aboveAverage="0" equalAverage="0" bottom="0" percent="0" rank="0" text="" dxfId="580">
      <formula>"в"</formula>
    </cfRule>
    <cfRule type="cellIs" priority="583" operator="equal" aboveAverage="0" equalAverage="0" bottom="0" percent="0" rank="0" text="" dxfId="581">
      <formula>"от"</formula>
    </cfRule>
  </conditionalFormatting>
  <conditionalFormatting sqref="N21">
    <cfRule type="cellIs" priority="584" operator="equal" aboveAverage="0" equalAverage="0" bottom="0" percent="0" rank="0" text="" dxfId="582">
      <formula>2</formula>
    </cfRule>
    <cfRule type="cellIs" priority="585" operator="equal" aboveAverage="0" equalAverage="0" bottom="0" percent="0" rank="0" text="" dxfId="583">
      <formula>"в"</formula>
    </cfRule>
    <cfRule type="cellIs" priority="586" operator="equal" aboveAverage="0" equalAverage="0" bottom="0" percent="0" rank="0" text="" dxfId="584">
      <formula>"от"</formula>
    </cfRule>
  </conditionalFormatting>
  <conditionalFormatting sqref="N21">
    <cfRule type="cellIs" priority="587" operator="equal" aboveAverage="0" equalAverage="0" bottom="0" percent="0" rank="0" text="" dxfId="585">
      <formula>2</formula>
    </cfRule>
    <cfRule type="cellIs" priority="588" operator="equal" aboveAverage="0" equalAverage="0" bottom="0" percent="0" rank="0" text="" dxfId="586">
      <formula>"в"</formula>
    </cfRule>
    <cfRule type="cellIs" priority="589" operator="equal" aboveAverage="0" equalAverage="0" bottom="0" percent="0" rank="0" text="" dxfId="587">
      <formula>"от"</formula>
    </cfRule>
  </conditionalFormatting>
  <conditionalFormatting sqref="U21">
    <cfRule type="cellIs" priority="590" operator="equal" aboveAverage="0" equalAverage="0" bottom="0" percent="0" rank="0" text="" dxfId="588">
      <formula>2</formula>
    </cfRule>
    <cfRule type="cellIs" priority="591" operator="equal" aboveAverage="0" equalAverage="0" bottom="0" percent="0" rank="0" text="" dxfId="589">
      <formula>"в"</formula>
    </cfRule>
    <cfRule type="cellIs" priority="592" operator="equal" aboveAverage="0" equalAverage="0" bottom="0" percent="0" rank="0" text="" dxfId="590">
      <formula>"от"</formula>
    </cfRule>
  </conditionalFormatting>
  <conditionalFormatting sqref="U21">
    <cfRule type="cellIs" priority="593" operator="equal" aboveAverage="0" equalAverage="0" bottom="0" percent="0" rank="0" text="" dxfId="591">
      <formula>2</formula>
    </cfRule>
    <cfRule type="cellIs" priority="594" operator="equal" aboveAverage="0" equalAverage="0" bottom="0" percent="0" rank="0" text="" dxfId="592">
      <formula>"в"</formula>
    </cfRule>
    <cfRule type="cellIs" priority="595" operator="equal" aboveAverage="0" equalAverage="0" bottom="0" percent="0" rank="0" text="" dxfId="593">
      <formula>"от"</formula>
    </cfRule>
  </conditionalFormatting>
  <conditionalFormatting sqref="AB21">
    <cfRule type="cellIs" priority="596" operator="equal" aboveAverage="0" equalAverage="0" bottom="0" percent="0" rank="0" text="" dxfId="594">
      <formula>2</formula>
    </cfRule>
    <cfRule type="cellIs" priority="597" operator="equal" aboveAverage="0" equalAverage="0" bottom="0" percent="0" rank="0" text="" dxfId="595">
      <formula>"в"</formula>
    </cfRule>
    <cfRule type="cellIs" priority="598" operator="equal" aboveAverage="0" equalAverage="0" bottom="0" percent="0" rank="0" text="" dxfId="596">
      <formula>"от"</formula>
    </cfRule>
  </conditionalFormatting>
  <conditionalFormatting sqref="AB21">
    <cfRule type="cellIs" priority="599" operator="equal" aboveAverage="0" equalAverage="0" bottom="0" percent="0" rank="0" text="" dxfId="597">
      <formula>2</formula>
    </cfRule>
    <cfRule type="cellIs" priority="600" operator="equal" aboveAverage="0" equalAverage="0" bottom="0" percent="0" rank="0" text="" dxfId="598">
      <formula>"в"</formula>
    </cfRule>
    <cfRule type="cellIs" priority="601" operator="equal" aboveAverage="0" equalAverage="0" bottom="0" percent="0" rank="0" text="" dxfId="599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S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30" activeCellId="0" sqref="C30"/>
    </sheetView>
  </sheetViews>
  <sheetFormatPr defaultRowHeight="13.8"/>
  <cols>
    <col collapsed="false" hidden="false" max="1" min="1" style="0" width="8.57085020242915"/>
    <col collapsed="false" hidden="false" max="3" min="2" style="0" width="25.8137651821862"/>
    <col collapsed="false" hidden="false" max="31" min="4" style="0" width="3.31983805668016"/>
    <col collapsed="false" hidden="false" max="34" min="32" style="0" width="3.42914979757085"/>
    <col collapsed="false" hidden="false" max="40" min="35" style="0" width="3.31983805668016"/>
    <col collapsed="false" hidden="false" max="41" min="41" style="0" width="8.1417004048583"/>
    <col collapsed="false" hidden="false" max="42" min="42" style="0" width="7.17813765182186"/>
    <col collapsed="false" hidden="false" max="43" min="43" style="0" width="6.10526315789474"/>
    <col collapsed="false" hidden="false" max="44" min="44" style="0" width="13.0688259109312"/>
    <col collapsed="false" hidden="false" max="45" min="45" style="0" width="17.4615384615385"/>
    <col collapsed="false" hidden="false" max="1025" min="46" style="0" width="8.57085020242915"/>
  </cols>
  <sheetData>
    <row r="1" customFormat="false" ht="13.8" hidden="false" customHeight="false" outlineLevel="0" collapsed="false">
      <c r="C1" s="7" t="s">
        <v>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8"/>
      <c r="AS1" s="8"/>
    </row>
    <row r="2" customFormat="false" ht="15" hidden="false" customHeight="false" outlineLevel="0" collapsed="false">
      <c r="C2" s="9" t="s">
        <v>2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10"/>
      <c r="AS2" s="6"/>
    </row>
    <row r="3" customFormat="false" ht="13.8" hidden="false" customHeight="false" outlineLevel="0" collapsed="false">
      <c r="C3" s="7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customFormat="false" ht="13.8" hidden="false" customHeight="false" outlineLevel="0" collapsed="false">
      <c r="C4" s="9" t="s">
        <v>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 customFormat="false" ht="15" hidden="false" customHeight="false" outlineLevel="0" collapsed="false">
      <c r="C5" s="11"/>
      <c r="D5" s="11"/>
      <c r="E5" s="11"/>
      <c r="F5" s="11"/>
      <c r="G5" s="11"/>
      <c r="H5" s="15" t="s">
        <v>7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1"/>
      <c r="W5" s="13" t="s">
        <v>5</v>
      </c>
      <c r="X5" s="13"/>
      <c r="Y5" s="13"/>
      <c r="Z5" s="13"/>
      <c r="AA5" s="13"/>
      <c r="AB5" s="13"/>
      <c r="AC5" s="13"/>
      <c r="AD5" s="13"/>
      <c r="AE5" s="13"/>
      <c r="AF5" s="13"/>
      <c r="AG5" s="14" t="n">
        <v>43221</v>
      </c>
      <c r="AH5" s="14"/>
      <c r="AI5" s="14"/>
      <c r="AJ5" s="14"/>
      <c r="AK5" s="14"/>
      <c r="AL5" s="14"/>
      <c r="AM5" s="14"/>
      <c r="AN5" s="14"/>
      <c r="AO5" s="14"/>
      <c r="AP5" s="11" t="s">
        <v>6</v>
      </c>
      <c r="AQ5" s="11"/>
    </row>
    <row r="6" customFormat="false" ht="15" hidden="false" customHeight="false" outlineLevel="0" collapsed="false">
      <c r="C6" s="11"/>
      <c r="D6" s="11"/>
      <c r="E6" s="11"/>
      <c r="F6" s="11"/>
      <c r="G6" s="11"/>
      <c r="H6" s="17" t="s">
        <v>8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1"/>
      <c r="W6" s="16" t="n">
        <v>3</v>
      </c>
      <c r="X6" s="16"/>
      <c r="Y6" s="16"/>
      <c r="Z6" s="16"/>
      <c r="AA6" s="16"/>
      <c r="AB6" s="16"/>
      <c r="AC6" s="16"/>
      <c r="AD6" s="16"/>
      <c r="AE6" s="16"/>
      <c r="AF6" s="16"/>
      <c r="AG6" s="14"/>
      <c r="AH6" s="14"/>
      <c r="AI6" s="14"/>
      <c r="AJ6" s="14"/>
      <c r="AK6" s="14"/>
      <c r="AL6" s="14"/>
      <c r="AM6" s="14"/>
      <c r="AN6" s="14"/>
      <c r="AO6" s="14"/>
      <c r="AP6" s="11"/>
      <c r="AQ6" s="1"/>
    </row>
    <row r="7" customFormat="false" ht="15" hidden="false" customHeight="false" outlineLevel="0" collapsed="false">
      <c r="C7" s="23" t="s">
        <v>6</v>
      </c>
      <c r="D7" s="24"/>
      <c r="E7" s="24"/>
      <c r="F7" s="3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6"/>
      <c r="W7" s="6"/>
      <c r="X7" s="26" t="s">
        <v>9</v>
      </c>
      <c r="Y7" s="26"/>
      <c r="Z7" s="26"/>
      <c r="AA7" s="26"/>
      <c r="AB7" s="26"/>
      <c r="AC7" s="26"/>
      <c r="AD7" s="26"/>
      <c r="AE7" s="26"/>
      <c r="AF7" s="26"/>
      <c r="AG7" s="26"/>
      <c r="AH7" s="6" t="s">
        <v>105</v>
      </c>
      <c r="AI7" s="6"/>
      <c r="AJ7" s="6"/>
      <c r="AK7" s="6"/>
      <c r="AL7" s="6"/>
      <c r="AM7" s="6"/>
      <c r="AN7" s="6"/>
      <c r="AO7" s="6"/>
      <c r="AP7" s="6"/>
      <c r="AQ7" s="6"/>
      <c r="AR7" s="6"/>
    </row>
    <row r="8" customFormat="false" ht="15" hidden="false" customHeight="false" outlineLevel="0" collapsed="false">
      <c r="C8" s="3"/>
      <c r="D8" s="28"/>
      <c r="E8" s="28"/>
      <c r="F8" s="3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6"/>
      <c r="W8" s="6"/>
      <c r="X8" s="29" t="s">
        <v>11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30" t="s">
        <v>12</v>
      </c>
    </row>
    <row r="9" customFormat="false" ht="15" hidden="false" customHeight="false" outlineLevel="0" collapsed="false">
      <c r="C9" s="26"/>
      <c r="D9" s="28"/>
      <c r="E9" s="28"/>
      <c r="F9" s="3"/>
      <c r="G9" s="25"/>
      <c r="H9" s="25"/>
      <c r="I9" s="25"/>
      <c r="J9" s="25"/>
      <c r="K9" s="25"/>
      <c r="L9" s="25"/>
      <c r="M9" s="25"/>
      <c r="N9" s="229"/>
      <c r="O9" s="229"/>
      <c r="P9" s="229"/>
      <c r="Q9" s="25"/>
      <c r="R9" s="25"/>
      <c r="S9" s="25"/>
      <c r="T9" s="25"/>
      <c r="U9" s="25"/>
      <c r="V9" s="25"/>
      <c r="W9" s="25"/>
      <c r="X9" s="32" t="s">
        <v>13</v>
      </c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299" t="s">
        <v>14</v>
      </c>
    </row>
    <row r="10" customFormat="false" ht="15" hidden="false" customHeight="true" outlineLevel="0" collapsed="false">
      <c r="A10" s="300" t="s">
        <v>15</v>
      </c>
      <c r="B10" s="300"/>
      <c r="C10" s="247" t="s">
        <v>16</v>
      </c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40" t="s">
        <v>17</v>
      </c>
      <c r="AJ10" s="40" t="s">
        <v>18</v>
      </c>
      <c r="AK10" s="40" t="s">
        <v>61</v>
      </c>
      <c r="AL10" s="40" t="s">
        <v>62</v>
      </c>
      <c r="AM10" s="40" t="s">
        <v>19</v>
      </c>
      <c r="AN10" s="40" t="s">
        <v>97</v>
      </c>
      <c r="AO10" s="40" t="s">
        <v>21</v>
      </c>
      <c r="AP10" s="40" t="s">
        <v>22</v>
      </c>
      <c r="AQ10" s="40" t="s">
        <v>23</v>
      </c>
      <c r="AR10" s="41" t="s">
        <v>24</v>
      </c>
      <c r="AS10" s="41" t="s">
        <v>25</v>
      </c>
    </row>
    <row r="11" customFormat="false" ht="15" hidden="false" customHeight="false" outlineLevel="0" collapsed="false">
      <c r="A11" s="300"/>
      <c r="B11" s="300"/>
      <c r="C11" s="247"/>
      <c r="D11" s="44" t="n">
        <v>1</v>
      </c>
      <c r="E11" s="43" t="n">
        <v>2</v>
      </c>
      <c r="F11" s="43" t="n">
        <v>3</v>
      </c>
      <c r="G11" s="43" t="n">
        <v>4</v>
      </c>
      <c r="H11" s="43" t="n">
        <v>5</v>
      </c>
      <c r="I11" s="43" t="n">
        <v>6</v>
      </c>
      <c r="J11" s="43" t="n">
        <v>7</v>
      </c>
      <c r="K11" s="43" t="n">
        <v>8</v>
      </c>
      <c r="L11" s="43" t="n">
        <v>9</v>
      </c>
      <c r="M11" s="43" t="n">
        <v>10</v>
      </c>
      <c r="N11" s="43" t="n">
        <v>11</v>
      </c>
      <c r="O11" s="43" t="n">
        <v>12</v>
      </c>
      <c r="P11" s="43" t="n">
        <v>13</v>
      </c>
      <c r="Q11" s="43" t="n">
        <v>14</v>
      </c>
      <c r="R11" s="43" t="n">
        <v>15</v>
      </c>
      <c r="S11" s="43" t="n">
        <v>16</v>
      </c>
      <c r="T11" s="43" t="n">
        <v>17</v>
      </c>
      <c r="U11" s="43" t="n">
        <v>18</v>
      </c>
      <c r="V11" s="43" t="n">
        <v>19</v>
      </c>
      <c r="W11" s="44" t="n">
        <v>20</v>
      </c>
      <c r="X11" s="44" t="n">
        <v>21</v>
      </c>
      <c r="Y11" s="44" t="n">
        <v>22</v>
      </c>
      <c r="Z11" s="44" t="n">
        <v>23</v>
      </c>
      <c r="AA11" s="44" t="n">
        <v>24</v>
      </c>
      <c r="AB11" s="44" t="n">
        <v>25</v>
      </c>
      <c r="AC11" s="44" t="n">
        <v>26</v>
      </c>
      <c r="AD11" s="44" t="n">
        <v>27</v>
      </c>
      <c r="AE11" s="44" t="n">
        <v>28</v>
      </c>
      <c r="AF11" s="44" t="n">
        <v>29</v>
      </c>
      <c r="AG11" s="44" t="n">
        <v>30</v>
      </c>
      <c r="AH11" s="44" t="n">
        <v>31</v>
      </c>
      <c r="AI11" s="40"/>
      <c r="AJ11" s="40"/>
      <c r="AK11" s="40"/>
      <c r="AL11" s="40"/>
      <c r="AM11" s="40"/>
      <c r="AN11" s="40"/>
      <c r="AO11" s="40"/>
      <c r="AP11" s="40"/>
      <c r="AQ11" s="40"/>
      <c r="AR11" s="41"/>
      <c r="AS11" s="41"/>
    </row>
    <row r="12" customFormat="false" ht="14.25" hidden="false" customHeight="true" outlineLevel="0" collapsed="false">
      <c r="A12" s="300"/>
      <c r="B12" s="300"/>
      <c r="C12" s="247"/>
      <c r="D12" s="158" t="s">
        <v>28</v>
      </c>
      <c r="E12" s="158" t="s">
        <v>29</v>
      </c>
      <c r="F12" s="158" t="s">
        <v>30</v>
      </c>
      <c r="G12" s="158" t="s">
        <v>31</v>
      </c>
      <c r="H12" s="158" t="s">
        <v>32</v>
      </c>
      <c r="I12" s="158" t="s">
        <v>26</v>
      </c>
      <c r="J12" s="158" t="s">
        <v>27</v>
      </c>
      <c r="K12" s="158" t="s">
        <v>28</v>
      </c>
      <c r="L12" s="158" t="s">
        <v>29</v>
      </c>
      <c r="M12" s="158" t="s">
        <v>30</v>
      </c>
      <c r="N12" s="158" t="s">
        <v>31</v>
      </c>
      <c r="O12" s="158" t="s">
        <v>32</v>
      </c>
      <c r="P12" s="158" t="s">
        <v>26</v>
      </c>
      <c r="Q12" s="158" t="s">
        <v>27</v>
      </c>
      <c r="R12" s="158" t="s">
        <v>28</v>
      </c>
      <c r="S12" s="158" t="s">
        <v>29</v>
      </c>
      <c r="T12" s="158" t="s">
        <v>30</v>
      </c>
      <c r="U12" s="158" t="s">
        <v>31</v>
      </c>
      <c r="V12" s="158" t="s">
        <v>32</v>
      </c>
      <c r="W12" s="158" t="s">
        <v>26</v>
      </c>
      <c r="X12" s="158" t="s">
        <v>27</v>
      </c>
      <c r="Y12" s="158" t="s">
        <v>28</v>
      </c>
      <c r="Z12" s="158" t="s">
        <v>29</v>
      </c>
      <c r="AA12" s="158" t="s">
        <v>30</v>
      </c>
      <c r="AB12" s="158" t="s">
        <v>31</v>
      </c>
      <c r="AC12" s="158" t="s">
        <v>32</v>
      </c>
      <c r="AD12" s="158" t="s">
        <v>26</v>
      </c>
      <c r="AE12" s="158" t="s">
        <v>27</v>
      </c>
      <c r="AF12" s="158" t="s">
        <v>28</v>
      </c>
      <c r="AG12" s="158" t="s">
        <v>29</v>
      </c>
      <c r="AH12" s="158" t="s">
        <v>30</v>
      </c>
      <c r="AI12" s="40"/>
      <c r="AJ12" s="40"/>
      <c r="AK12" s="40"/>
      <c r="AL12" s="40"/>
      <c r="AM12" s="40"/>
      <c r="AN12" s="40"/>
      <c r="AO12" s="40"/>
      <c r="AP12" s="40"/>
      <c r="AQ12" s="40"/>
      <c r="AR12" s="41"/>
      <c r="AS12" s="41"/>
    </row>
    <row r="13" customFormat="false" ht="24" hidden="true" customHeight="true" outlineLevel="0" collapsed="false">
      <c r="A13" s="252" t="s">
        <v>33</v>
      </c>
      <c r="B13" s="252"/>
      <c r="C13" s="272" t="s">
        <v>10</v>
      </c>
      <c r="D13" s="301"/>
      <c r="E13" s="301"/>
      <c r="F13" s="301"/>
      <c r="G13" s="301"/>
      <c r="H13" s="301"/>
      <c r="I13" s="301"/>
      <c r="J13" s="301"/>
      <c r="K13" s="301"/>
      <c r="L13" s="302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  <c r="AD13" s="301"/>
      <c r="AE13" s="301"/>
      <c r="AF13" s="301"/>
      <c r="AG13" s="302"/>
      <c r="AH13" s="301"/>
      <c r="AI13" s="57" t="n">
        <f aca="false">COUNTIF(A13:AE13,2)</f>
        <v>0</v>
      </c>
      <c r="AJ13" s="57" t="n">
        <f aca="false">COUNTIF(C13:AF13,2)</f>
        <v>0</v>
      </c>
      <c r="AK13" s="57" t="n">
        <f aca="false">COUNTIF(D13:AG13,2)</f>
        <v>0</v>
      </c>
      <c r="AL13" s="58" t="n">
        <f aca="false">COUNTIF(D13:AG13,3)</f>
        <v>0</v>
      </c>
      <c r="AM13" s="58" t="n">
        <f aca="false">COUNTIF(E13:AF13,5)</f>
        <v>0</v>
      </c>
      <c r="AN13" s="58" t="n">
        <f aca="false">COUNTIF(F13:AG13,5)</f>
        <v>0</v>
      </c>
      <c r="AO13" s="57" t="n">
        <f aca="false">SUM(AH13:AN13)</f>
        <v>0</v>
      </c>
      <c r="AP13" s="57" t="n">
        <f aca="false">SUM(AH13:AN13)+COUNTIF(D13:AG13,"ОТ")</f>
        <v>0</v>
      </c>
      <c r="AQ13" s="57" t="n">
        <f aca="false">COUNTIF(D13:AG13,"в")</f>
        <v>0</v>
      </c>
      <c r="AR13" s="60"/>
      <c r="AS13" s="61"/>
    </row>
    <row r="14" customFormat="false" ht="14.9" hidden="false" customHeight="false" outlineLevel="0" collapsed="false">
      <c r="A14" s="282"/>
      <c r="B14" s="282" t="s">
        <v>131</v>
      </c>
      <c r="C14" s="253" t="s">
        <v>118</v>
      </c>
      <c r="D14" s="190" t="s">
        <v>76</v>
      </c>
      <c r="E14" s="190" t="s">
        <v>36</v>
      </c>
      <c r="F14" s="190" t="s">
        <v>36</v>
      </c>
      <c r="G14" s="190" t="s">
        <v>79</v>
      </c>
      <c r="H14" s="190" t="s">
        <v>79</v>
      </c>
      <c r="I14" s="190" t="s">
        <v>79</v>
      </c>
      <c r="J14" s="190" t="s">
        <v>79</v>
      </c>
      <c r="K14" s="190" t="s">
        <v>79</v>
      </c>
      <c r="L14" s="190" t="s">
        <v>36</v>
      </c>
      <c r="M14" s="190" t="s">
        <v>36</v>
      </c>
      <c r="N14" s="190" t="s">
        <v>76</v>
      </c>
      <c r="O14" s="190" t="s">
        <v>76</v>
      </c>
      <c r="P14" s="190" t="s">
        <v>76</v>
      </c>
      <c r="Q14" s="190" t="s">
        <v>76</v>
      </c>
      <c r="R14" s="190" t="s">
        <v>36</v>
      </c>
      <c r="S14" s="190" t="s">
        <v>36</v>
      </c>
      <c r="T14" s="190" t="s">
        <v>79</v>
      </c>
      <c r="U14" s="190" t="s">
        <v>79</v>
      </c>
      <c r="V14" s="190" t="s">
        <v>79</v>
      </c>
      <c r="W14" s="190" t="s">
        <v>79</v>
      </c>
      <c r="X14" s="190" t="s">
        <v>36</v>
      </c>
      <c r="Y14" s="190" t="s">
        <v>76</v>
      </c>
      <c r="Z14" s="190" t="s">
        <v>76</v>
      </c>
      <c r="AA14" s="190" t="s">
        <v>76</v>
      </c>
      <c r="AB14" s="190" t="s">
        <v>76</v>
      </c>
      <c r="AC14" s="190" t="s">
        <v>36</v>
      </c>
      <c r="AD14" s="190" t="s">
        <v>79</v>
      </c>
      <c r="AE14" s="190" t="s">
        <v>79</v>
      </c>
      <c r="AF14" s="190" t="s">
        <v>79</v>
      </c>
      <c r="AG14" s="190" t="s">
        <v>79</v>
      </c>
      <c r="AH14" s="190" t="s">
        <v>36</v>
      </c>
      <c r="AI14" s="57" t="n">
        <f aca="false">COUNTIF(D14:AH14,"уу")</f>
        <v>13</v>
      </c>
      <c r="AJ14" s="57" t="n">
        <f aca="false">COUNTIF(D14:AH14,"дд")</f>
        <v>9</v>
      </c>
      <c r="AK14" s="57" t="n">
        <f aca="false">COUNTIF(D14:AH14,1)</f>
        <v>0</v>
      </c>
      <c r="AL14" s="58" t="n">
        <f aca="false">COUNTIF(D14:AH14,2)</f>
        <v>0</v>
      </c>
      <c r="AM14" s="58" t="n">
        <f aca="false">COUNTIF(C14:AG14,3)</f>
        <v>0</v>
      </c>
      <c r="AN14" s="58" t="n">
        <f aca="false">COUNTIF(D14:AH14,4)</f>
        <v>0</v>
      </c>
      <c r="AO14" s="57" t="n">
        <f aca="false">SUM(AI14:AN14)</f>
        <v>22</v>
      </c>
      <c r="AP14" s="288" t="n">
        <v>9</v>
      </c>
      <c r="AQ14" s="57" t="n">
        <f aca="false">COUNTIF(D14:AG14,"в")</f>
        <v>8</v>
      </c>
      <c r="AR14" s="71"/>
      <c r="AS14" s="61"/>
    </row>
    <row r="15" customFormat="false" ht="14.9" hidden="false" customHeight="false" outlineLevel="0" collapsed="false">
      <c r="A15" s="262"/>
      <c r="B15" s="282" t="s">
        <v>131</v>
      </c>
      <c r="C15" s="253" t="s">
        <v>119</v>
      </c>
      <c r="D15" s="190" t="s">
        <v>79</v>
      </c>
      <c r="E15" s="190" t="s">
        <v>36</v>
      </c>
      <c r="F15" s="190" t="s">
        <v>76</v>
      </c>
      <c r="G15" s="190" t="s">
        <v>76</v>
      </c>
      <c r="H15" s="190" t="s">
        <v>76</v>
      </c>
      <c r="I15" s="190" t="s">
        <v>36</v>
      </c>
      <c r="J15" s="190" t="s">
        <v>36</v>
      </c>
      <c r="K15" s="190" t="s">
        <v>76</v>
      </c>
      <c r="L15" s="190" t="s">
        <v>76</v>
      </c>
      <c r="M15" s="190" t="s">
        <v>76</v>
      </c>
      <c r="N15" s="190" t="s">
        <v>76</v>
      </c>
      <c r="O15" s="190" t="s">
        <v>36</v>
      </c>
      <c r="P15" s="190" t="s">
        <v>36</v>
      </c>
      <c r="Q15" s="190" t="s">
        <v>79</v>
      </c>
      <c r="R15" s="190" t="s">
        <v>79</v>
      </c>
      <c r="S15" s="190" t="s">
        <v>79</v>
      </c>
      <c r="T15" s="190" t="s">
        <v>79</v>
      </c>
      <c r="U15" s="190" t="s">
        <v>36</v>
      </c>
      <c r="V15" s="190" t="s">
        <v>36</v>
      </c>
      <c r="W15" s="190" t="s">
        <v>79</v>
      </c>
      <c r="X15" s="190" t="s">
        <v>79</v>
      </c>
      <c r="Y15" s="190" t="s">
        <v>79</v>
      </c>
      <c r="Z15" s="190" t="s">
        <v>79</v>
      </c>
      <c r="AA15" s="190" t="s">
        <v>36</v>
      </c>
      <c r="AB15" s="190" t="s">
        <v>36</v>
      </c>
      <c r="AC15" s="190" t="s">
        <v>76</v>
      </c>
      <c r="AD15" s="190" t="s">
        <v>76</v>
      </c>
      <c r="AE15" s="190" t="s">
        <v>76</v>
      </c>
      <c r="AF15" s="190" t="s">
        <v>76</v>
      </c>
      <c r="AG15" s="190" t="s">
        <v>36</v>
      </c>
      <c r="AH15" s="190" t="s">
        <v>76</v>
      </c>
      <c r="AI15" s="57" t="n">
        <f aca="false">COUNTIF(D15:AH15,"уу")</f>
        <v>9</v>
      </c>
      <c r="AJ15" s="57" t="n">
        <f aca="false">COUNTIF(D15:AH15,"дд")</f>
        <v>12</v>
      </c>
      <c r="AK15" s="57" t="n">
        <f aca="false">COUNTIF(D15:AH15,1)</f>
        <v>0</v>
      </c>
      <c r="AL15" s="58" t="n">
        <f aca="false">COUNTIF(D15:AH15,2)</f>
        <v>0</v>
      </c>
      <c r="AM15" s="58" t="n">
        <f aca="false">COUNTIF(C15:AG15,3)</f>
        <v>0</v>
      </c>
      <c r="AN15" s="58" t="n">
        <f aca="false">COUNTIF(D15:AH15,4)</f>
        <v>0</v>
      </c>
      <c r="AO15" s="57" t="n">
        <f aca="false">SUM(AI15:AN15)</f>
        <v>21</v>
      </c>
      <c r="AP15" s="288" t="n">
        <v>9</v>
      </c>
      <c r="AQ15" s="57" t="n">
        <f aca="false">COUNTIF(D15:AG15,"в")</f>
        <v>10</v>
      </c>
      <c r="AR15" s="61"/>
      <c r="AS15" s="61"/>
    </row>
    <row r="16" customFormat="false" ht="25.5" hidden="false" customHeight="true" outlineLevel="0" collapsed="false">
      <c r="A16" s="253" t="s">
        <v>90</v>
      </c>
      <c r="B16" s="282" t="s">
        <v>131</v>
      </c>
      <c r="C16" s="253" t="s">
        <v>117</v>
      </c>
      <c r="D16" s="64" t="s">
        <v>36</v>
      </c>
      <c r="E16" s="64" t="n">
        <v>2</v>
      </c>
      <c r="F16" s="64" t="n">
        <v>2</v>
      </c>
      <c r="G16" s="64" t="n">
        <v>2</v>
      </c>
      <c r="H16" s="64" t="n">
        <v>2</v>
      </c>
      <c r="I16" s="64" t="n">
        <v>2</v>
      </c>
      <c r="J16" s="64" t="s">
        <v>36</v>
      </c>
      <c r="K16" s="64" t="s">
        <v>36</v>
      </c>
      <c r="L16" s="64" t="n">
        <v>2</v>
      </c>
      <c r="M16" s="64" t="n">
        <v>2</v>
      </c>
      <c r="N16" s="64" t="n">
        <v>2</v>
      </c>
      <c r="O16" s="64" t="n">
        <v>2</v>
      </c>
      <c r="P16" s="64" t="n">
        <v>2</v>
      </c>
      <c r="Q16" s="64" t="s">
        <v>36</v>
      </c>
      <c r="R16" s="64" t="s">
        <v>36</v>
      </c>
      <c r="S16" s="64" t="n">
        <v>2</v>
      </c>
      <c r="T16" s="64" t="n">
        <v>2</v>
      </c>
      <c r="U16" s="64" t="n">
        <v>2</v>
      </c>
      <c r="V16" s="64" t="n">
        <v>2</v>
      </c>
      <c r="W16" s="64" t="n">
        <v>2</v>
      </c>
      <c r="X16" s="64" t="s">
        <v>36</v>
      </c>
      <c r="Y16" s="64" t="s">
        <v>36</v>
      </c>
      <c r="Z16" s="64" t="n">
        <v>2</v>
      </c>
      <c r="AA16" s="64" t="n">
        <v>2</v>
      </c>
      <c r="AB16" s="64" t="n">
        <v>2</v>
      </c>
      <c r="AC16" s="64" t="n">
        <v>2</v>
      </c>
      <c r="AD16" s="64" t="n">
        <v>2</v>
      </c>
      <c r="AE16" s="64" t="s">
        <v>36</v>
      </c>
      <c r="AF16" s="64" t="s">
        <v>36</v>
      </c>
      <c r="AG16" s="64" t="n">
        <v>2</v>
      </c>
      <c r="AH16" s="64" t="n">
        <v>2</v>
      </c>
      <c r="AI16" s="57" t="n">
        <f aca="false">COUNTIF(D16:AH16,"уу")</f>
        <v>0</v>
      </c>
      <c r="AJ16" s="57" t="n">
        <f aca="false">COUNTIF(D16:AH16,"дд")</f>
        <v>0</v>
      </c>
      <c r="AK16" s="57" t="n">
        <f aca="false">COUNTIF(D16:AH16,1)</f>
        <v>0</v>
      </c>
      <c r="AL16" s="58" t="n">
        <f aca="false">COUNTIF(D16:AH16,2)</f>
        <v>22</v>
      </c>
      <c r="AM16" s="58" t="n">
        <f aca="false">COUNTIF(C16:AG16,3)</f>
        <v>0</v>
      </c>
      <c r="AN16" s="58" t="n">
        <f aca="false">COUNTIF(D16:AH16,4)</f>
        <v>0</v>
      </c>
      <c r="AO16" s="57" t="n">
        <f aca="false">SUM(AI16:AN16)</f>
        <v>22</v>
      </c>
      <c r="AP16" s="57" t="n">
        <f aca="false">SUM(AH16:AN16)+COUNTIF(D16:AG16,"ОТ")</f>
        <v>24</v>
      </c>
      <c r="AQ16" s="57" t="n">
        <f aca="false">COUNTIF(D16:AG16,"в")</f>
        <v>9</v>
      </c>
      <c r="AR16" s="60"/>
      <c r="AS16" s="61"/>
    </row>
    <row r="17" customFormat="false" ht="28.5" hidden="false" customHeight="true" outlineLevel="0" collapsed="false">
      <c r="A17" s="253" t="s">
        <v>37</v>
      </c>
      <c r="B17" s="282" t="s">
        <v>131</v>
      </c>
      <c r="C17" s="253" t="s">
        <v>38</v>
      </c>
      <c r="D17" s="64" t="n">
        <v>1</v>
      </c>
      <c r="E17" s="64" t="n">
        <v>1</v>
      </c>
      <c r="F17" s="64" t="n">
        <v>1</v>
      </c>
      <c r="G17" s="64" t="s">
        <v>36</v>
      </c>
      <c r="H17" s="64" t="s">
        <v>36</v>
      </c>
      <c r="I17" s="64" t="n">
        <v>1</v>
      </c>
      <c r="J17" s="64" t="n">
        <v>1</v>
      </c>
      <c r="K17" s="64" t="n">
        <v>1</v>
      </c>
      <c r="L17" s="64" t="n">
        <v>1</v>
      </c>
      <c r="M17" s="64" t="n">
        <v>1</v>
      </c>
      <c r="N17" s="64" t="s">
        <v>36</v>
      </c>
      <c r="O17" s="64" t="s">
        <v>36</v>
      </c>
      <c r="P17" s="64" t="n">
        <v>1</v>
      </c>
      <c r="Q17" s="64" t="n">
        <v>1</v>
      </c>
      <c r="R17" s="64" t="n">
        <v>1</v>
      </c>
      <c r="S17" s="64" t="n">
        <v>1</v>
      </c>
      <c r="T17" s="64" t="n">
        <v>1</v>
      </c>
      <c r="U17" s="64" t="s">
        <v>36</v>
      </c>
      <c r="V17" s="64" t="s">
        <v>36</v>
      </c>
      <c r="W17" s="64" t="n">
        <v>1</v>
      </c>
      <c r="X17" s="64" t="s">
        <v>78</v>
      </c>
      <c r="Y17" s="64" t="s">
        <v>78</v>
      </c>
      <c r="Z17" s="64" t="s">
        <v>78</v>
      </c>
      <c r="AA17" s="64" t="s">
        <v>78</v>
      </c>
      <c r="AB17" s="64" t="s">
        <v>36</v>
      </c>
      <c r="AC17" s="64" t="s">
        <v>36</v>
      </c>
      <c r="AD17" s="64" t="s">
        <v>78</v>
      </c>
      <c r="AE17" s="64" t="n">
        <v>1</v>
      </c>
      <c r="AF17" s="64" t="n">
        <v>1</v>
      </c>
      <c r="AG17" s="64" t="n">
        <v>1</v>
      </c>
      <c r="AH17" s="64" t="n">
        <v>1</v>
      </c>
      <c r="AI17" s="57" t="n">
        <f aca="false">COUNTIF(D17:AH17,"уу")</f>
        <v>0</v>
      </c>
      <c r="AJ17" s="57" t="n">
        <f aca="false">COUNTIF(D17:AH17,"дд")</f>
        <v>0</v>
      </c>
      <c r="AK17" s="57" t="n">
        <f aca="false">COUNTIF(D17:AH17,1)</f>
        <v>18</v>
      </c>
      <c r="AL17" s="58" t="n">
        <f aca="false">COUNTIF(D17:AH17,2)</f>
        <v>0</v>
      </c>
      <c r="AM17" s="58" t="n">
        <f aca="false">COUNTIF(C17:AG17,3)</f>
        <v>0</v>
      </c>
      <c r="AN17" s="58" t="n">
        <f aca="false">COUNTIF(D17:AH17,4)</f>
        <v>0</v>
      </c>
      <c r="AO17" s="57" t="n">
        <f aca="false">SUM(AI17:AN17)</f>
        <v>18</v>
      </c>
      <c r="AP17" s="57" t="n">
        <f aca="false">SUM(AH17:AN17)+COUNTIF(D17:AG17,"ОТ")</f>
        <v>24</v>
      </c>
      <c r="AQ17" s="57" t="n">
        <f aca="false">COUNTIF(D17:AG17,"в")</f>
        <v>8</v>
      </c>
      <c r="AR17" s="60"/>
      <c r="AS17" s="61"/>
    </row>
    <row r="18" customFormat="false" ht="28.5" hidden="false" customHeight="true" outlineLevel="0" collapsed="false">
      <c r="A18" s="253" t="s">
        <v>39</v>
      </c>
      <c r="B18" s="282" t="s">
        <v>131</v>
      </c>
      <c r="C18" s="253" t="s">
        <v>40</v>
      </c>
      <c r="D18" s="64" t="n">
        <v>3</v>
      </c>
      <c r="E18" s="64" t="n">
        <v>3</v>
      </c>
      <c r="F18" s="64" t="s">
        <v>36</v>
      </c>
      <c r="G18" s="64" t="n">
        <v>1</v>
      </c>
      <c r="H18" s="64" t="n">
        <v>1</v>
      </c>
      <c r="I18" s="64" t="n">
        <v>1</v>
      </c>
      <c r="J18" s="64" t="s">
        <v>36</v>
      </c>
      <c r="K18" s="64" t="n">
        <v>4</v>
      </c>
      <c r="L18" s="64" t="n">
        <v>4</v>
      </c>
      <c r="M18" s="64" t="s">
        <v>36</v>
      </c>
      <c r="N18" s="64" t="s">
        <v>36</v>
      </c>
      <c r="O18" s="64" t="s">
        <v>36</v>
      </c>
      <c r="P18" s="64" t="n">
        <v>4</v>
      </c>
      <c r="Q18" s="64" t="n">
        <v>4</v>
      </c>
      <c r="R18" s="64" t="n">
        <v>4</v>
      </c>
      <c r="S18" s="64" t="n">
        <v>4</v>
      </c>
      <c r="T18" s="64" t="s">
        <v>36</v>
      </c>
      <c r="U18" s="64" t="s">
        <v>78</v>
      </c>
      <c r="V18" s="64" t="s">
        <v>78</v>
      </c>
      <c r="W18" s="64" t="s">
        <v>36</v>
      </c>
      <c r="X18" s="64" t="s">
        <v>78</v>
      </c>
      <c r="Y18" s="64" t="s">
        <v>78</v>
      </c>
      <c r="Z18" s="64" t="s">
        <v>78</v>
      </c>
      <c r="AA18" s="64" t="s">
        <v>36</v>
      </c>
      <c r="AB18" s="64" t="n">
        <v>1</v>
      </c>
      <c r="AC18" s="64" t="n">
        <v>1</v>
      </c>
      <c r="AD18" s="64" t="n">
        <v>1</v>
      </c>
      <c r="AE18" s="64" t="n">
        <v>1</v>
      </c>
      <c r="AF18" s="64" t="n">
        <v>3</v>
      </c>
      <c r="AG18" s="64" t="s">
        <v>36</v>
      </c>
      <c r="AH18" s="64" t="s">
        <v>36</v>
      </c>
      <c r="AI18" s="57" t="n">
        <f aca="false">COUNTIF(D18:AH18,"уу")</f>
        <v>0</v>
      </c>
      <c r="AJ18" s="57" t="n">
        <f aca="false">COUNTIF(D18:AH18,"дд")</f>
        <v>0</v>
      </c>
      <c r="AK18" s="57" t="n">
        <f aca="false">COUNTIF(D18:AH18,1)</f>
        <v>7</v>
      </c>
      <c r="AL18" s="58" t="n">
        <f aca="false">COUNTIF(D18:AH18,2)</f>
        <v>0</v>
      </c>
      <c r="AM18" s="58" t="n">
        <f aca="false">COUNTIF(C18:AG18,3)</f>
        <v>3</v>
      </c>
      <c r="AN18" s="58" t="n">
        <f aca="false">COUNTIF(D18:AH18,4)</f>
        <v>6</v>
      </c>
      <c r="AO18" s="57" t="n">
        <f aca="false">SUM(AI18:AN18)</f>
        <v>16</v>
      </c>
      <c r="AP18" s="57" t="n">
        <f aca="false">SUM(AH18:AN18)+COUNTIF(D18:AG18,"ОТ")</f>
        <v>21</v>
      </c>
      <c r="AQ18" s="57" t="n">
        <f aca="false">COUNTIF(D18:AG18,"в")</f>
        <v>9</v>
      </c>
      <c r="AR18" s="60"/>
      <c r="AS18" s="71"/>
    </row>
    <row r="19" customFormat="false" ht="28.5" hidden="false" customHeight="true" outlineLevel="0" collapsed="false">
      <c r="A19" s="253" t="s">
        <v>41</v>
      </c>
      <c r="B19" s="282" t="s">
        <v>131</v>
      </c>
      <c r="C19" s="253" t="s">
        <v>42</v>
      </c>
      <c r="D19" s="64" t="n">
        <v>1</v>
      </c>
      <c r="E19" s="64" t="s">
        <v>36</v>
      </c>
      <c r="F19" s="64" t="s">
        <v>36</v>
      </c>
      <c r="G19" s="64" t="n">
        <v>1</v>
      </c>
      <c r="H19" s="64" t="n">
        <v>1</v>
      </c>
      <c r="I19" s="64" t="n">
        <v>1</v>
      </c>
      <c r="J19" s="64" t="n">
        <v>1</v>
      </c>
      <c r="K19" s="64" t="n">
        <v>1</v>
      </c>
      <c r="L19" s="64" t="s">
        <v>36</v>
      </c>
      <c r="M19" s="64" t="s">
        <v>36</v>
      </c>
      <c r="N19" s="64" t="n">
        <v>1</v>
      </c>
      <c r="O19" s="64" t="n">
        <v>1</v>
      </c>
      <c r="P19" s="64" t="n">
        <v>1</v>
      </c>
      <c r="Q19" s="64" t="n">
        <v>1</v>
      </c>
      <c r="R19" s="64" t="n">
        <v>1</v>
      </c>
      <c r="S19" s="64" t="s">
        <v>36</v>
      </c>
      <c r="T19" s="64" t="s">
        <v>36</v>
      </c>
      <c r="U19" s="64" t="n">
        <v>1</v>
      </c>
      <c r="V19" s="64" t="n">
        <v>1</v>
      </c>
      <c r="W19" s="64" t="n">
        <v>1</v>
      </c>
      <c r="X19" s="64" t="n">
        <v>3</v>
      </c>
      <c r="Y19" s="64" t="n">
        <v>3</v>
      </c>
      <c r="Z19" s="64" t="s">
        <v>36</v>
      </c>
      <c r="AA19" s="64" t="s">
        <v>36</v>
      </c>
      <c r="AB19" s="64" t="n">
        <v>1</v>
      </c>
      <c r="AC19" s="64" t="n">
        <v>1</v>
      </c>
      <c r="AD19" s="64" t="n">
        <v>1</v>
      </c>
      <c r="AE19" s="64" t="n">
        <v>3</v>
      </c>
      <c r="AF19" s="64" t="n">
        <v>3</v>
      </c>
      <c r="AG19" s="64" t="s">
        <v>36</v>
      </c>
      <c r="AH19" s="64" t="s">
        <v>36</v>
      </c>
      <c r="AI19" s="57" t="n">
        <f aca="false">COUNTIF(D19:AH19,"уу")</f>
        <v>0</v>
      </c>
      <c r="AJ19" s="57" t="n">
        <f aca="false">COUNTIF(D19:AH19,"дд")</f>
        <v>0</v>
      </c>
      <c r="AK19" s="57" t="n">
        <f aca="false">COUNTIF(D19:AH19,1)</f>
        <v>17</v>
      </c>
      <c r="AL19" s="58" t="n">
        <f aca="false">COUNTIF(D19:AH19,2)</f>
        <v>0</v>
      </c>
      <c r="AM19" s="58" t="n">
        <f aca="false">COUNTIF(C19:AG19,3)</f>
        <v>4</v>
      </c>
      <c r="AN19" s="58" t="n">
        <f aca="false">COUNTIF(D19:AH19,4)</f>
        <v>0</v>
      </c>
      <c r="AO19" s="57" t="n">
        <f aca="false">SUM(AI19:AN19)</f>
        <v>21</v>
      </c>
      <c r="AP19" s="57" t="n">
        <f aca="false">SUM(AH19:AN19)+COUNTIF(D19:AG19,"ОТ")</f>
        <v>21</v>
      </c>
      <c r="AQ19" s="57" t="n">
        <f aca="false">COUNTIF(D19:AG19,"в")</f>
        <v>9</v>
      </c>
      <c r="AR19" s="60"/>
      <c r="AS19" s="71"/>
    </row>
    <row r="20" customFormat="false" ht="25.5" hidden="false" customHeight="true" outlineLevel="0" collapsed="false">
      <c r="A20" s="253" t="s">
        <v>43</v>
      </c>
      <c r="B20" s="282" t="s">
        <v>131</v>
      </c>
      <c r="C20" s="253" t="s">
        <v>44</v>
      </c>
      <c r="D20" s="64" t="s">
        <v>36</v>
      </c>
      <c r="E20" s="64" t="n">
        <v>1</v>
      </c>
      <c r="F20" s="64" t="n">
        <v>1</v>
      </c>
      <c r="G20" s="64" t="s">
        <v>36</v>
      </c>
      <c r="H20" s="64" t="n">
        <v>3</v>
      </c>
      <c r="I20" s="64" t="n">
        <v>3</v>
      </c>
      <c r="J20" s="64" t="n">
        <v>3</v>
      </c>
      <c r="K20" s="64" t="s">
        <v>36</v>
      </c>
      <c r="L20" s="64" t="n">
        <v>3</v>
      </c>
      <c r="M20" s="64" t="n">
        <v>3</v>
      </c>
      <c r="N20" s="64" t="s">
        <v>36</v>
      </c>
      <c r="O20" s="64" t="n">
        <v>3</v>
      </c>
      <c r="P20" s="64" t="n">
        <v>3</v>
      </c>
      <c r="Q20" s="64" t="n">
        <v>3</v>
      </c>
      <c r="R20" s="64" t="s">
        <v>36</v>
      </c>
      <c r="S20" s="64" t="n">
        <v>4</v>
      </c>
      <c r="T20" s="64" t="n">
        <v>4</v>
      </c>
      <c r="U20" s="64" t="s">
        <v>36</v>
      </c>
      <c r="V20" s="64" t="n">
        <v>3</v>
      </c>
      <c r="W20" s="64" t="n">
        <v>3</v>
      </c>
      <c r="X20" s="64" t="n">
        <v>3</v>
      </c>
      <c r="Y20" s="64" t="s">
        <v>36</v>
      </c>
      <c r="Z20" s="64" t="n">
        <v>1</v>
      </c>
      <c r="AA20" s="64" t="n">
        <v>1</v>
      </c>
      <c r="AB20" s="64" t="s">
        <v>36</v>
      </c>
      <c r="AC20" s="64" t="n">
        <v>2</v>
      </c>
      <c r="AD20" s="64" t="n">
        <v>4</v>
      </c>
      <c r="AE20" s="64" t="n">
        <v>4</v>
      </c>
      <c r="AF20" s="64" t="s">
        <v>36</v>
      </c>
      <c r="AG20" s="64" t="n">
        <v>3</v>
      </c>
      <c r="AH20" s="64" t="n">
        <v>3</v>
      </c>
      <c r="AI20" s="57" t="n">
        <f aca="false">COUNTIF(D20:AH20,"уу")</f>
        <v>0</v>
      </c>
      <c r="AJ20" s="57" t="n">
        <f aca="false">COUNTIF(D20:AH20,"дд")</f>
        <v>0</v>
      </c>
      <c r="AK20" s="57" t="n">
        <f aca="false">COUNTIF(D20:AH20,1)</f>
        <v>4</v>
      </c>
      <c r="AL20" s="58" t="n">
        <f aca="false">COUNTIF(D20:AH20,2)</f>
        <v>1</v>
      </c>
      <c r="AM20" s="58" t="n">
        <f aca="false">COUNTIF(C20:AG20,3)</f>
        <v>12</v>
      </c>
      <c r="AN20" s="58" t="n">
        <f aca="false">COUNTIF(D20:AH20,4)</f>
        <v>4</v>
      </c>
      <c r="AO20" s="57" t="n">
        <f aca="false">SUM(AI20:AN20)</f>
        <v>21</v>
      </c>
      <c r="AP20" s="57" t="n">
        <f aca="false">SUM(AH19:AN19)+COUNTIF(D19:AG19,"ОТ")</f>
        <v>21</v>
      </c>
      <c r="AQ20" s="57" t="n">
        <f aca="false">COUNTIF(D20:AG20,"в")</f>
        <v>9</v>
      </c>
      <c r="AR20" s="60"/>
      <c r="AS20" s="71"/>
    </row>
    <row r="21" customFormat="false" ht="28.5" hidden="false" customHeight="true" outlineLevel="0" collapsed="false">
      <c r="A21" s="253" t="s">
        <v>53</v>
      </c>
      <c r="B21" s="282" t="s">
        <v>131</v>
      </c>
      <c r="C21" s="253" t="s">
        <v>94</v>
      </c>
      <c r="D21" s="64" t="n">
        <v>3</v>
      </c>
      <c r="E21" s="64" t="s">
        <v>36</v>
      </c>
      <c r="F21" s="64" t="n">
        <v>3</v>
      </c>
      <c r="G21" s="64" t="n">
        <v>3</v>
      </c>
      <c r="H21" s="64" t="s">
        <v>36</v>
      </c>
      <c r="I21" s="64" t="n">
        <v>3</v>
      </c>
      <c r="J21" s="64" t="n">
        <v>3</v>
      </c>
      <c r="K21" s="64" t="n">
        <v>3</v>
      </c>
      <c r="L21" s="64" t="s">
        <v>36</v>
      </c>
      <c r="M21" s="64" t="n">
        <v>1</v>
      </c>
      <c r="N21" s="64" t="n">
        <v>3</v>
      </c>
      <c r="O21" s="64" t="s">
        <v>36</v>
      </c>
      <c r="P21" s="64" t="n">
        <v>3</v>
      </c>
      <c r="Q21" s="64" t="n">
        <v>3</v>
      </c>
      <c r="R21" s="64" t="n">
        <v>3</v>
      </c>
      <c r="S21" s="64" t="s">
        <v>36</v>
      </c>
      <c r="T21" s="64" t="n">
        <v>4</v>
      </c>
      <c r="U21" s="64" t="n">
        <v>4</v>
      </c>
      <c r="V21" s="64" t="s">
        <v>36</v>
      </c>
      <c r="W21" s="64" t="n">
        <v>1</v>
      </c>
      <c r="X21" s="64" t="n">
        <v>1</v>
      </c>
      <c r="Y21" s="64" t="n">
        <v>3</v>
      </c>
      <c r="Z21" s="64" t="s">
        <v>36</v>
      </c>
      <c r="AA21" s="64" t="s">
        <v>78</v>
      </c>
      <c r="AB21" s="64" t="s">
        <v>78</v>
      </c>
      <c r="AC21" s="64" t="s">
        <v>36</v>
      </c>
      <c r="AD21" s="64" t="s">
        <v>78</v>
      </c>
      <c r="AE21" s="64" t="s">
        <v>78</v>
      </c>
      <c r="AF21" s="64" t="s">
        <v>78</v>
      </c>
      <c r="AG21" s="64" t="s">
        <v>36</v>
      </c>
      <c r="AH21" s="64" t="s">
        <v>78</v>
      </c>
      <c r="AI21" s="57" t="n">
        <f aca="false">COUNTIF(D21:AH21,"уу")</f>
        <v>0</v>
      </c>
      <c r="AJ21" s="57" t="n">
        <f aca="false">COUNTIF(D21:AH21,"дд")</f>
        <v>0</v>
      </c>
      <c r="AK21" s="57" t="n">
        <f aca="false">COUNTIF(D21:AH21,1)</f>
        <v>3</v>
      </c>
      <c r="AL21" s="58" t="n">
        <f aca="false">COUNTIF(D21:AH21,2)</f>
        <v>0</v>
      </c>
      <c r="AM21" s="58" t="n">
        <f aca="false">COUNTIF(C21:AG21,3)</f>
        <v>11</v>
      </c>
      <c r="AN21" s="58" t="n">
        <f aca="false">COUNTIF(D21:AH21,4)</f>
        <v>2</v>
      </c>
      <c r="AO21" s="57" t="n">
        <f aca="false">SUM(AI21:AN21)</f>
        <v>16</v>
      </c>
      <c r="AP21" s="57" t="n">
        <f aca="false">SUM(AH21:AN21)+COUNTIF(E21:AG21,"ОТ")</f>
        <v>21</v>
      </c>
      <c r="AQ21" s="57" t="n">
        <f aca="false">COUNTIF(D21:AG21,"в")</f>
        <v>9</v>
      </c>
      <c r="AR21" s="60"/>
      <c r="AS21" s="71"/>
    </row>
    <row r="22" customFormat="false" ht="23.25" hidden="false" customHeight="true" outlineLevel="0" collapsed="false">
      <c r="A22" s="269" t="s">
        <v>123</v>
      </c>
      <c r="B22" s="282" t="s">
        <v>131</v>
      </c>
      <c r="C22" s="253" t="s">
        <v>124</v>
      </c>
      <c r="D22" s="64" t="n">
        <v>4</v>
      </c>
      <c r="E22" s="64" t="n">
        <v>4</v>
      </c>
      <c r="F22" s="64" t="s">
        <v>36</v>
      </c>
      <c r="G22" s="64" t="s">
        <v>36</v>
      </c>
      <c r="H22" s="64" t="n">
        <v>2</v>
      </c>
      <c r="I22" s="64" t="n">
        <v>2</v>
      </c>
      <c r="J22" s="64" t="n">
        <v>4</v>
      </c>
      <c r="K22" s="64" t="n">
        <v>4</v>
      </c>
      <c r="L22" s="64" t="n">
        <v>4</v>
      </c>
      <c r="M22" s="64" t="s">
        <v>36</v>
      </c>
      <c r="N22" s="64" t="s">
        <v>36</v>
      </c>
      <c r="O22" s="64" t="n">
        <v>1</v>
      </c>
      <c r="P22" s="64" t="n">
        <v>1</v>
      </c>
      <c r="Q22" s="64" t="n">
        <v>1</v>
      </c>
      <c r="R22" s="64" t="n">
        <v>3</v>
      </c>
      <c r="S22" s="64" t="n">
        <v>3</v>
      </c>
      <c r="T22" s="64" t="s">
        <v>36</v>
      </c>
      <c r="U22" s="64" t="n">
        <v>1</v>
      </c>
      <c r="V22" s="64" t="n">
        <v>1</v>
      </c>
      <c r="W22" s="64" t="n">
        <v>1</v>
      </c>
      <c r="X22" s="64" t="n">
        <v>1</v>
      </c>
      <c r="Y22" s="64" t="n">
        <v>1</v>
      </c>
      <c r="Z22" s="64" t="s">
        <v>36</v>
      </c>
      <c r="AA22" s="64" t="s">
        <v>36</v>
      </c>
      <c r="AB22" s="64" t="n">
        <v>3</v>
      </c>
      <c r="AC22" s="64" t="n">
        <v>3</v>
      </c>
      <c r="AD22" s="64" t="n">
        <v>4</v>
      </c>
      <c r="AE22" s="64" t="n">
        <v>4</v>
      </c>
      <c r="AF22" s="64" t="n">
        <v>4</v>
      </c>
      <c r="AG22" s="64" t="s">
        <v>36</v>
      </c>
      <c r="AH22" s="64" t="s">
        <v>36</v>
      </c>
      <c r="AI22" s="57" t="n">
        <f aca="false">COUNTIF(D22:AH22,"уу")</f>
        <v>0</v>
      </c>
      <c r="AJ22" s="57" t="n">
        <f aca="false">COUNTIF(D22:AH22,"дд")</f>
        <v>0</v>
      </c>
      <c r="AK22" s="57" t="n">
        <f aca="false">COUNTIF(D22:AH22,1)</f>
        <v>8</v>
      </c>
      <c r="AL22" s="58" t="n">
        <f aca="false">COUNTIF(D22:AH22,2)</f>
        <v>2</v>
      </c>
      <c r="AM22" s="58" t="n">
        <f aca="false">COUNTIF(C22:AG22,3)</f>
        <v>4</v>
      </c>
      <c r="AN22" s="58" t="n">
        <f aca="false">COUNTIF(D22:AH22,4)</f>
        <v>8</v>
      </c>
      <c r="AO22" s="57" t="n">
        <f aca="false">SUM(AI22:AN22)</f>
        <v>22</v>
      </c>
      <c r="AP22" s="57" t="n">
        <f aca="false">SUM(AH22:AN22)+COUNTIF(E22:AG22,"ОТ")</f>
        <v>22</v>
      </c>
      <c r="AQ22" s="57" t="n">
        <f aca="false">COUNTIF(D22:AG22,"в")</f>
        <v>8</v>
      </c>
      <c r="AR22" s="60"/>
      <c r="AS22" s="71"/>
    </row>
    <row r="23" customFormat="false" ht="28.35" hidden="false" customHeight="false" outlineLevel="0" collapsed="false">
      <c r="A23" s="231" t="s">
        <v>125</v>
      </c>
      <c r="B23" s="282" t="s">
        <v>131</v>
      </c>
      <c r="C23" s="253" t="s">
        <v>126</v>
      </c>
      <c r="D23" s="64" t="n">
        <v>1</v>
      </c>
      <c r="E23" s="64" t="n">
        <v>3</v>
      </c>
      <c r="F23" s="64" t="n">
        <v>4</v>
      </c>
      <c r="G23" s="64" t="n">
        <v>4</v>
      </c>
      <c r="H23" s="64" t="s">
        <v>36</v>
      </c>
      <c r="I23" s="64" t="s">
        <v>36</v>
      </c>
      <c r="J23" s="64" t="n">
        <v>1</v>
      </c>
      <c r="K23" s="64" t="n">
        <v>1</v>
      </c>
      <c r="L23" s="64" t="n">
        <v>1</v>
      </c>
      <c r="M23" s="64" t="n">
        <v>4</v>
      </c>
      <c r="N23" s="64" t="n">
        <v>4</v>
      </c>
      <c r="O23" s="64" t="s">
        <v>36</v>
      </c>
      <c r="P23" s="64" t="s">
        <v>36</v>
      </c>
      <c r="Q23" s="64" t="n">
        <v>1</v>
      </c>
      <c r="R23" s="64" t="n">
        <v>1</v>
      </c>
      <c r="S23" s="64" t="n">
        <v>1</v>
      </c>
      <c r="T23" s="64" t="n">
        <v>3</v>
      </c>
      <c r="U23" s="64" t="s">
        <v>36</v>
      </c>
      <c r="V23" s="64" t="s">
        <v>36</v>
      </c>
      <c r="W23" s="64" t="n">
        <v>4</v>
      </c>
      <c r="X23" s="64" t="n">
        <v>4</v>
      </c>
      <c r="Y23" s="64" t="n">
        <v>4</v>
      </c>
      <c r="Z23" s="64" t="n">
        <v>4</v>
      </c>
      <c r="AA23" s="64" t="n">
        <v>4</v>
      </c>
      <c r="AB23" s="64" t="s">
        <v>36</v>
      </c>
      <c r="AC23" s="64" t="s">
        <v>36</v>
      </c>
      <c r="AD23" s="64" t="n">
        <v>2</v>
      </c>
      <c r="AE23" s="64" t="n">
        <v>2</v>
      </c>
      <c r="AF23" s="64" t="n">
        <v>2</v>
      </c>
      <c r="AG23" s="64" t="n">
        <v>2</v>
      </c>
      <c r="AH23" s="64" t="s">
        <v>36</v>
      </c>
      <c r="AI23" s="57" t="n">
        <f aca="false">COUNTIF(D23:AH23,"уу")</f>
        <v>0</v>
      </c>
      <c r="AJ23" s="57" t="n">
        <f aca="false">COUNTIF(D23:AH23,"дд")</f>
        <v>0</v>
      </c>
      <c r="AK23" s="57" t="n">
        <f aca="false">COUNTIF(D23:AH23,1)</f>
        <v>7</v>
      </c>
      <c r="AL23" s="58" t="n">
        <f aca="false">COUNTIF(D23:AH23,2)</f>
        <v>4</v>
      </c>
      <c r="AM23" s="58" t="n">
        <f aca="false">COUNTIF(C23:AG23,3)</f>
        <v>2</v>
      </c>
      <c r="AN23" s="58" t="n">
        <f aca="false">COUNTIF(D23:AH23,4)</f>
        <v>9</v>
      </c>
      <c r="AO23" s="57" t="n">
        <f aca="false">SUM(AI23:AN23)</f>
        <v>22</v>
      </c>
      <c r="AP23" s="288" t="n">
        <v>11</v>
      </c>
      <c r="AQ23" s="57" t="n">
        <f aca="false">COUNTIF(D23:AG23,"в")</f>
        <v>8</v>
      </c>
      <c r="AR23" s="60"/>
      <c r="AS23" s="71"/>
    </row>
    <row r="24" customFormat="false" ht="28.5" hidden="false" customHeight="true" outlineLevel="0" collapsed="false">
      <c r="A24" s="253" t="s">
        <v>98</v>
      </c>
      <c r="B24" s="282" t="s">
        <v>131</v>
      </c>
      <c r="C24" s="253" t="s">
        <v>99</v>
      </c>
      <c r="D24" s="64" t="n">
        <v>2</v>
      </c>
      <c r="E24" s="64" t="n">
        <v>2</v>
      </c>
      <c r="F24" s="64" t="n">
        <v>2</v>
      </c>
      <c r="G24" s="64" t="n">
        <v>3</v>
      </c>
      <c r="H24" s="64" t="n">
        <v>3</v>
      </c>
      <c r="I24" s="64" t="s">
        <v>36</v>
      </c>
      <c r="J24" s="64" t="s">
        <v>36</v>
      </c>
      <c r="K24" s="77" t="n">
        <v>2</v>
      </c>
      <c r="L24" s="77" t="n">
        <v>3</v>
      </c>
      <c r="M24" s="77" t="n">
        <v>3</v>
      </c>
      <c r="N24" s="77" t="n">
        <v>4</v>
      </c>
      <c r="O24" s="77" t="n">
        <v>4</v>
      </c>
      <c r="P24" s="64" t="s">
        <v>36</v>
      </c>
      <c r="Q24" s="64" t="s">
        <v>36</v>
      </c>
      <c r="R24" s="64" t="n">
        <v>1</v>
      </c>
      <c r="S24" s="64" t="n">
        <v>1</v>
      </c>
      <c r="T24" s="64" t="n">
        <v>1</v>
      </c>
      <c r="U24" s="64" t="n">
        <v>1</v>
      </c>
      <c r="V24" s="64" t="n">
        <v>4</v>
      </c>
      <c r="W24" s="64" t="s">
        <v>36</v>
      </c>
      <c r="X24" s="64" t="s">
        <v>36</v>
      </c>
      <c r="Y24" s="64" t="n">
        <v>1</v>
      </c>
      <c r="Z24" s="64" t="n">
        <v>1</v>
      </c>
      <c r="AA24" s="64" t="n">
        <v>1</v>
      </c>
      <c r="AB24" s="64" t="n">
        <v>4</v>
      </c>
      <c r="AC24" s="64" t="n">
        <v>4</v>
      </c>
      <c r="AD24" s="64" t="s">
        <v>36</v>
      </c>
      <c r="AE24" s="64" t="s">
        <v>36</v>
      </c>
      <c r="AF24" s="64" t="n">
        <v>1</v>
      </c>
      <c r="AG24" s="64" t="n">
        <v>4</v>
      </c>
      <c r="AH24" s="64" t="n">
        <v>4</v>
      </c>
      <c r="AI24" s="57" t="n">
        <f aca="false">COUNTIF(D24:AH24,"уу")</f>
        <v>0</v>
      </c>
      <c r="AJ24" s="57" t="n">
        <f aca="false">COUNTIF(D24:AH24,"дд")</f>
        <v>0</v>
      </c>
      <c r="AK24" s="57" t="n">
        <f aca="false">COUNTIF(D24:AH24,1)</f>
        <v>8</v>
      </c>
      <c r="AL24" s="58" t="n">
        <f aca="false">COUNTIF(D24:AH24,2)</f>
        <v>4</v>
      </c>
      <c r="AM24" s="58" t="n">
        <f aca="false">COUNTIF(C24:AG24,3)</f>
        <v>4</v>
      </c>
      <c r="AN24" s="58" t="n">
        <f aca="false">COUNTIF(D24:AH24,4)</f>
        <v>7</v>
      </c>
      <c r="AO24" s="57" t="n">
        <f aca="false">SUM(AI24:AN24)</f>
        <v>23</v>
      </c>
      <c r="AP24" s="57" t="n">
        <f aca="false">SUM(AH24:AN24)+COUNTIF(E24:AG24,"ОТ")</f>
        <v>27</v>
      </c>
      <c r="AQ24" s="57" t="n">
        <f aca="false">COUNTIF(D24:AG24,"в")</f>
        <v>8</v>
      </c>
      <c r="AR24" s="60"/>
      <c r="AS24" s="71"/>
    </row>
    <row r="25" customFormat="false" ht="28.5" hidden="false" customHeight="true" outlineLevel="0" collapsed="false">
      <c r="A25" s="253"/>
      <c r="B25" s="282" t="s">
        <v>131</v>
      </c>
      <c r="C25" s="253" t="s">
        <v>132</v>
      </c>
      <c r="D25" s="64" t="n">
        <v>1</v>
      </c>
      <c r="E25" s="64" t="n">
        <v>1</v>
      </c>
      <c r="F25" s="64" t="s">
        <v>36</v>
      </c>
      <c r="G25" s="64" t="s">
        <v>36</v>
      </c>
      <c r="H25" s="64" t="n">
        <v>1</v>
      </c>
      <c r="I25" s="64" t="n">
        <v>2</v>
      </c>
      <c r="J25" s="64" t="n">
        <v>2</v>
      </c>
      <c r="K25" s="64" t="n">
        <v>4</v>
      </c>
      <c r="L25" s="64" t="s">
        <v>36</v>
      </c>
      <c r="M25" s="64" t="s">
        <v>36</v>
      </c>
      <c r="N25" s="64" t="n">
        <v>1</v>
      </c>
      <c r="O25" s="64" t="n">
        <v>1</v>
      </c>
      <c r="P25" s="64" t="n">
        <v>1</v>
      </c>
      <c r="Q25" s="64" t="n">
        <v>1</v>
      </c>
      <c r="R25" s="64" t="s">
        <v>36</v>
      </c>
      <c r="S25" s="64" t="s">
        <v>36</v>
      </c>
      <c r="T25" s="64" t="n">
        <v>2</v>
      </c>
      <c r="U25" s="64" t="n">
        <v>2</v>
      </c>
      <c r="V25" s="64" t="n">
        <v>2</v>
      </c>
      <c r="W25" s="64" t="n">
        <v>2</v>
      </c>
      <c r="X25" s="64" t="n">
        <v>2</v>
      </c>
      <c r="Y25" s="64" t="s">
        <v>36</v>
      </c>
      <c r="Z25" s="64" t="s">
        <v>36</v>
      </c>
      <c r="AA25" s="64" t="n">
        <v>1</v>
      </c>
      <c r="AB25" s="64" t="n">
        <v>1</v>
      </c>
      <c r="AC25" s="64" t="n">
        <v>4</v>
      </c>
      <c r="AD25" s="64" t="n">
        <v>4</v>
      </c>
      <c r="AE25" s="64" t="s">
        <v>36</v>
      </c>
      <c r="AF25" s="64" t="s">
        <v>36</v>
      </c>
      <c r="AG25" s="64" t="n">
        <v>1</v>
      </c>
      <c r="AH25" s="64" t="n">
        <v>1</v>
      </c>
      <c r="AI25" s="57" t="n">
        <f aca="false">COUNTIF(D25:AH25,"уу")</f>
        <v>0</v>
      </c>
      <c r="AJ25" s="57" t="n">
        <f aca="false">COUNTIF(D25:AH25,"дд")</f>
        <v>0</v>
      </c>
      <c r="AK25" s="57" t="n">
        <f aca="false">COUNTIF(D25:AH25,1)</f>
        <v>11</v>
      </c>
      <c r="AL25" s="58" t="n">
        <f aca="false">COUNTIF(D25:AH25,2)</f>
        <v>7</v>
      </c>
      <c r="AM25" s="58" t="n">
        <f aca="false">COUNTIF(C25:AG25,3)</f>
        <v>0</v>
      </c>
      <c r="AN25" s="58" t="n">
        <f aca="false">COUNTIF(D25:AH25,4)</f>
        <v>3</v>
      </c>
      <c r="AO25" s="57" t="n">
        <f aca="false">SUM(AI25:AN25)</f>
        <v>21</v>
      </c>
      <c r="AP25" s="57" t="n">
        <f aca="false">SUM(AH25:AN25)+COUNTIF(E25:AG25,"ОТ")</f>
        <v>22</v>
      </c>
      <c r="AQ25" s="57" t="n">
        <f aca="false">COUNTIF(D25:AG25,"в")</f>
        <v>10</v>
      </c>
      <c r="AR25" s="60"/>
      <c r="AS25" s="71"/>
    </row>
    <row r="27" customFormat="false" ht="13.8" hidden="false" customHeight="false" outlineLevel="0" collapsed="false">
      <c r="A27" s="3"/>
      <c r="B27" s="3"/>
      <c r="C27" s="91" t="s">
        <v>61</v>
      </c>
      <c r="D27" s="98" t="n">
        <v>0.291666666666667</v>
      </c>
      <c r="E27" s="98"/>
      <c r="F27" s="98"/>
      <c r="G27" s="98" t="n">
        <v>0.666666666666667</v>
      </c>
      <c r="H27" s="98"/>
      <c r="I27" s="98"/>
      <c r="J27" s="98" t="n">
        <v>0.375</v>
      </c>
      <c r="K27" s="98"/>
      <c r="L27" s="98" t="n">
        <v>0.385416666666667</v>
      </c>
      <c r="M27" s="98"/>
      <c r="N27" s="99" t="n">
        <v>15</v>
      </c>
      <c r="O27" s="99"/>
      <c r="P27" s="99"/>
      <c r="Q27" s="99"/>
      <c r="R27" s="98" t="n">
        <v>0.5</v>
      </c>
      <c r="S27" s="98"/>
      <c r="T27" s="98" t="n">
        <v>0.520833333333333</v>
      </c>
      <c r="U27" s="98"/>
      <c r="V27" s="99" t="n">
        <v>30</v>
      </c>
      <c r="W27" s="99"/>
      <c r="X27" s="99"/>
      <c r="Y27" s="99"/>
      <c r="Z27" s="98" t="n">
        <v>0.604166666666667</v>
      </c>
      <c r="AA27" s="98"/>
      <c r="AB27" s="98" t="n">
        <v>0.614583333333333</v>
      </c>
      <c r="AC27" s="98"/>
      <c r="AD27" s="99" t="n">
        <v>15</v>
      </c>
      <c r="AE27" s="99"/>
      <c r="AF27" s="99"/>
      <c r="AG27" s="99"/>
      <c r="AH27" s="275"/>
      <c r="AI27" s="122"/>
      <c r="AJ27" s="122"/>
      <c r="AK27" s="122"/>
      <c r="AL27" s="122"/>
      <c r="AM27" s="122"/>
      <c r="AN27" s="122"/>
      <c r="AO27" s="122"/>
      <c r="AP27" s="122"/>
      <c r="AQ27" s="276"/>
      <c r="AR27" s="1"/>
      <c r="AS27" s="244"/>
    </row>
    <row r="28" customFormat="false" ht="13.8" hidden="false" customHeight="false" outlineLevel="0" collapsed="false">
      <c r="A28" s="3"/>
      <c r="B28" s="3"/>
      <c r="C28" s="91" t="s">
        <v>62</v>
      </c>
      <c r="D28" s="98" t="n">
        <v>0.333333333333333</v>
      </c>
      <c r="E28" s="98"/>
      <c r="F28" s="98"/>
      <c r="G28" s="98" t="n">
        <v>0.708333333333333</v>
      </c>
      <c r="H28" s="98"/>
      <c r="I28" s="98"/>
      <c r="J28" s="98" t="n">
        <v>0.416666666666667</v>
      </c>
      <c r="K28" s="98"/>
      <c r="L28" s="98" t="n">
        <v>0.427083333333333</v>
      </c>
      <c r="M28" s="98"/>
      <c r="N28" s="99" t="n">
        <v>15</v>
      </c>
      <c r="O28" s="99"/>
      <c r="P28" s="99"/>
      <c r="Q28" s="99"/>
      <c r="R28" s="98" t="n">
        <v>0.5</v>
      </c>
      <c r="S28" s="98"/>
      <c r="T28" s="98" t="n">
        <v>0.520833333333333</v>
      </c>
      <c r="U28" s="98"/>
      <c r="V28" s="99" t="n">
        <v>30</v>
      </c>
      <c r="W28" s="99"/>
      <c r="X28" s="99"/>
      <c r="Y28" s="99"/>
      <c r="Z28" s="98" t="n">
        <v>0.604166666666667</v>
      </c>
      <c r="AA28" s="98"/>
      <c r="AB28" s="98" t="n">
        <v>0.614583333333333</v>
      </c>
      <c r="AC28" s="98"/>
      <c r="AD28" s="99" t="n">
        <v>15</v>
      </c>
      <c r="AE28" s="99"/>
      <c r="AF28" s="99"/>
      <c r="AG28" s="99"/>
      <c r="AH28" s="275"/>
      <c r="AI28" s="122"/>
      <c r="AJ28" s="122"/>
      <c r="AK28" s="122"/>
      <c r="AL28" s="122"/>
      <c r="AM28" s="122"/>
      <c r="AN28" s="122"/>
      <c r="AO28" s="122"/>
      <c r="AP28" s="122"/>
      <c r="AQ28" s="3"/>
      <c r="AR28" s="1"/>
      <c r="AS28" s="244"/>
    </row>
    <row r="29" customFormat="false" ht="13.8" hidden="false" customHeight="false" outlineLevel="0" collapsed="false">
      <c r="A29" s="3"/>
      <c r="B29" s="3"/>
      <c r="C29" s="91" t="s">
        <v>19</v>
      </c>
      <c r="D29" s="98" t="n">
        <v>0.541666666666667</v>
      </c>
      <c r="E29" s="98"/>
      <c r="F29" s="98"/>
      <c r="G29" s="98" t="n">
        <v>0.916666666666667</v>
      </c>
      <c r="H29" s="98"/>
      <c r="I29" s="98"/>
      <c r="J29" s="98" t="n">
        <v>0.625</v>
      </c>
      <c r="K29" s="98"/>
      <c r="L29" s="98" t="n">
        <v>0.645833333333333</v>
      </c>
      <c r="M29" s="98"/>
      <c r="N29" s="99" t="n">
        <v>30</v>
      </c>
      <c r="O29" s="99"/>
      <c r="P29" s="99"/>
      <c r="Q29" s="99"/>
      <c r="R29" s="98" t="n">
        <v>0.75</v>
      </c>
      <c r="S29" s="98"/>
      <c r="T29" s="98" t="n">
        <v>0.760416666666667</v>
      </c>
      <c r="U29" s="98"/>
      <c r="V29" s="99" t="n">
        <v>15</v>
      </c>
      <c r="W29" s="99"/>
      <c r="X29" s="99"/>
      <c r="Y29" s="99"/>
      <c r="Z29" s="98" t="n">
        <v>0.833333333333333</v>
      </c>
      <c r="AA29" s="98"/>
      <c r="AB29" s="98" t="n">
        <v>0.84375</v>
      </c>
      <c r="AC29" s="98"/>
      <c r="AD29" s="99" t="n">
        <v>15</v>
      </c>
      <c r="AE29" s="99"/>
      <c r="AF29" s="99"/>
      <c r="AG29" s="99"/>
      <c r="AH29" s="275"/>
      <c r="AI29" s="122"/>
      <c r="AJ29" s="122"/>
      <c r="AK29" s="122"/>
      <c r="AL29" s="122"/>
      <c r="AM29" s="122"/>
      <c r="AN29" s="122"/>
      <c r="AO29" s="122"/>
      <c r="AP29" s="122"/>
      <c r="AQ29" s="276"/>
      <c r="AR29" s="276"/>
      <c r="AS29" s="244"/>
    </row>
    <row r="30" customFormat="false" ht="13.8" hidden="false" customHeight="false" outlineLevel="0" collapsed="false">
      <c r="A30" s="3"/>
      <c r="B30" s="3"/>
      <c r="C30" s="91" t="s">
        <v>97</v>
      </c>
      <c r="D30" s="277" t="n">
        <v>0.625</v>
      </c>
      <c r="E30" s="277"/>
      <c r="F30" s="277"/>
      <c r="G30" s="277" t="n">
        <v>1</v>
      </c>
      <c r="H30" s="277"/>
      <c r="I30" s="277"/>
      <c r="J30" s="277" t="n">
        <v>0.708333333333333</v>
      </c>
      <c r="K30" s="277"/>
      <c r="L30" s="277" t="n">
        <v>0.71875</v>
      </c>
      <c r="M30" s="277"/>
      <c r="N30" s="99" t="n">
        <v>15</v>
      </c>
      <c r="O30" s="99"/>
      <c r="P30" s="99"/>
      <c r="Q30" s="99"/>
      <c r="R30" s="277" t="n">
        <v>0.791666666666667</v>
      </c>
      <c r="S30" s="277"/>
      <c r="T30" s="277" t="n">
        <v>0.8125</v>
      </c>
      <c r="U30" s="277"/>
      <c r="V30" s="99" t="n">
        <v>30</v>
      </c>
      <c r="W30" s="99"/>
      <c r="X30" s="99"/>
      <c r="Y30" s="99"/>
      <c r="Z30" s="277" t="n">
        <v>0.895833333333333</v>
      </c>
      <c r="AA30" s="277"/>
      <c r="AB30" s="277" t="n">
        <v>0.90625</v>
      </c>
      <c r="AC30" s="277"/>
      <c r="AD30" s="99" t="n">
        <v>15</v>
      </c>
      <c r="AE30" s="99"/>
      <c r="AF30" s="99"/>
      <c r="AG30" s="99"/>
      <c r="AH30" s="275"/>
      <c r="AI30" s="122"/>
      <c r="AJ30" s="122"/>
      <c r="AK30" s="122"/>
      <c r="AL30" s="122"/>
      <c r="AM30" s="122"/>
      <c r="AN30" s="122"/>
      <c r="AO30" s="122"/>
      <c r="AP30" s="122"/>
      <c r="AQ30" s="276"/>
      <c r="AR30" s="276"/>
      <c r="AS30" s="244"/>
    </row>
    <row r="31" customFormat="false" ht="13.8" hidden="false" customHeight="false" outlineLevel="0" collapsed="false">
      <c r="A31" s="3"/>
      <c r="B31" s="3"/>
      <c r="C31" s="91" t="s">
        <v>127</v>
      </c>
      <c r="D31" s="277" t="n">
        <v>0.291666666666667</v>
      </c>
      <c r="E31" s="277"/>
      <c r="F31" s="277"/>
      <c r="G31" s="98" t="n">
        <v>0.75</v>
      </c>
      <c r="H31" s="98"/>
      <c r="I31" s="98"/>
      <c r="J31" s="98" t="n">
        <v>0.416666666666667</v>
      </c>
      <c r="K31" s="98"/>
      <c r="L31" s="98" t="n">
        <v>0.427083333333333</v>
      </c>
      <c r="M31" s="98"/>
      <c r="N31" s="99" t="n">
        <v>15</v>
      </c>
      <c r="O31" s="99"/>
      <c r="P31" s="99"/>
      <c r="Q31" s="99"/>
      <c r="R31" s="98" t="n">
        <v>0.5</v>
      </c>
      <c r="S31" s="98"/>
      <c r="T31" s="98" t="n">
        <v>0.520833333333333</v>
      </c>
      <c r="U31" s="98"/>
      <c r="V31" s="99" t="n">
        <v>30</v>
      </c>
      <c r="W31" s="99"/>
      <c r="X31" s="99"/>
      <c r="Y31" s="99"/>
      <c r="Z31" s="98" t="n">
        <v>0.604166666666667</v>
      </c>
      <c r="AA31" s="98"/>
      <c r="AB31" s="98" t="n">
        <v>0.614583333333333</v>
      </c>
      <c r="AC31" s="98"/>
      <c r="AD31" s="99" t="n">
        <v>15</v>
      </c>
      <c r="AE31" s="99"/>
      <c r="AF31" s="99"/>
      <c r="AG31" s="99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1"/>
      <c r="AS31" s="1"/>
    </row>
    <row r="32" customFormat="false" ht="13.8" hidden="false" customHeight="false" outlineLevel="0" collapsed="false">
      <c r="A32" s="3"/>
      <c r="B32" s="3"/>
      <c r="C32" s="91" t="s">
        <v>120</v>
      </c>
      <c r="D32" s="98" t="n">
        <v>0.541666666666667</v>
      </c>
      <c r="E32" s="98"/>
      <c r="F32" s="98"/>
      <c r="G32" s="277" t="n">
        <v>1</v>
      </c>
      <c r="H32" s="277"/>
      <c r="I32" s="277"/>
      <c r="J32" s="277" t="n">
        <v>0.708333333333333</v>
      </c>
      <c r="K32" s="277"/>
      <c r="L32" s="277" t="n">
        <v>0.71875</v>
      </c>
      <c r="M32" s="277"/>
      <c r="N32" s="99" t="n">
        <v>15</v>
      </c>
      <c r="O32" s="99"/>
      <c r="P32" s="99"/>
      <c r="Q32" s="99"/>
      <c r="R32" s="277" t="n">
        <v>0.791666666666667</v>
      </c>
      <c r="S32" s="277"/>
      <c r="T32" s="277" t="n">
        <v>0.8125</v>
      </c>
      <c r="U32" s="277"/>
      <c r="V32" s="99" t="n">
        <v>30</v>
      </c>
      <c r="W32" s="99"/>
      <c r="X32" s="99"/>
      <c r="Y32" s="99"/>
      <c r="Z32" s="277" t="n">
        <v>0.895833333333333</v>
      </c>
      <c r="AA32" s="277"/>
      <c r="AB32" s="277" t="n">
        <v>0.90625</v>
      </c>
      <c r="AC32" s="277"/>
      <c r="AD32" s="99" t="n">
        <v>15</v>
      </c>
      <c r="AE32" s="99"/>
      <c r="AF32" s="99"/>
      <c r="AG32" s="99"/>
      <c r="AH32" s="3"/>
      <c r="AI32" s="3"/>
      <c r="AJ32" s="3"/>
      <c r="AK32" s="3"/>
      <c r="AL32" s="3"/>
      <c r="AM32" s="3"/>
      <c r="AN32" s="3"/>
      <c r="AO32" s="3"/>
      <c r="AP32" s="3"/>
    </row>
    <row r="33" customFormat="false" ht="13.8" hidden="false" customHeight="false" outlineLevel="0" collapsed="false">
      <c r="A33" s="3"/>
      <c r="B33" s="3"/>
      <c r="C33" s="91" t="s">
        <v>128</v>
      </c>
      <c r="D33" s="98" t="n">
        <v>0.916666666666667</v>
      </c>
      <c r="E33" s="98"/>
      <c r="F33" s="98"/>
      <c r="G33" s="98" t="n">
        <v>0.25</v>
      </c>
      <c r="H33" s="98"/>
      <c r="I33" s="98"/>
      <c r="J33" s="98" t="n">
        <v>1</v>
      </c>
      <c r="K33" s="98"/>
      <c r="L33" s="98" t="n">
        <v>0.0104166666666667</v>
      </c>
      <c r="M33" s="98"/>
      <c r="N33" s="99" t="n">
        <v>15</v>
      </c>
      <c r="O33" s="99"/>
      <c r="P33" s="99"/>
      <c r="Q33" s="99"/>
      <c r="R33" s="98" t="n">
        <v>0.0833333333333333</v>
      </c>
      <c r="S33" s="98"/>
      <c r="T33" s="98" t="n">
        <v>0.104166666666667</v>
      </c>
      <c r="U33" s="98"/>
      <c r="V33" s="99" t="n">
        <v>30</v>
      </c>
      <c r="W33" s="99"/>
      <c r="X33" s="99"/>
      <c r="Y33" s="99"/>
      <c r="Z33" s="98" t="n">
        <v>0.177083333333333</v>
      </c>
      <c r="AA33" s="98"/>
      <c r="AB33" s="98" t="n">
        <v>0.1875</v>
      </c>
      <c r="AC33" s="98"/>
      <c r="AD33" s="99" t="n">
        <v>15</v>
      </c>
      <c r="AE33" s="99"/>
      <c r="AF33" s="99"/>
      <c r="AG33" s="99"/>
      <c r="AH33" s="3"/>
      <c r="AI33" s="3"/>
      <c r="AJ33" s="3"/>
      <c r="AK33" s="3"/>
      <c r="AL33" s="3"/>
      <c r="AM33" s="3"/>
      <c r="AN33" s="3"/>
      <c r="AO33" s="3"/>
      <c r="AP33" s="3"/>
    </row>
    <row r="35" customFormat="false" ht="13.8" hidden="false" customHeight="false" outlineLevel="0" collapsed="false">
      <c r="C35" s="303" t="s">
        <v>79</v>
      </c>
      <c r="D35" s="98" t="n">
        <v>0.416666666666667</v>
      </c>
      <c r="E35" s="98"/>
      <c r="F35" s="98"/>
    </row>
    <row r="36" customFormat="false" ht="13.8" hidden="false" customHeight="false" outlineLevel="0" collapsed="false">
      <c r="C36" s="303" t="s">
        <v>76</v>
      </c>
      <c r="D36" s="98" t="n">
        <v>0.541666666666667</v>
      </c>
      <c r="E36" s="98"/>
      <c r="F36" s="98"/>
    </row>
  </sheetData>
  <mergeCells count="111">
    <mergeCell ref="C1:AQ1"/>
    <mergeCell ref="C2:AQ2"/>
    <mergeCell ref="C3:AQ3"/>
    <mergeCell ref="C4:AQ4"/>
    <mergeCell ref="H5:U5"/>
    <mergeCell ref="W5:AF5"/>
    <mergeCell ref="AG5:AO5"/>
    <mergeCell ref="H6:U6"/>
    <mergeCell ref="W6:AF6"/>
    <mergeCell ref="AG6:AO6"/>
    <mergeCell ref="X7:AG7"/>
    <mergeCell ref="AH7:AR7"/>
    <mergeCell ref="X8:AP8"/>
    <mergeCell ref="X9:AP9"/>
    <mergeCell ref="A10:A12"/>
    <mergeCell ref="C10:C12"/>
    <mergeCell ref="AI10:AI12"/>
    <mergeCell ref="AJ10:AJ12"/>
    <mergeCell ref="AK10:AK12"/>
    <mergeCell ref="AL10:AL12"/>
    <mergeCell ref="AM10:AM12"/>
    <mergeCell ref="AN10:AN12"/>
    <mergeCell ref="AO10:AO12"/>
    <mergeCell ref="AP10:AP12"/>
    <mergeCell ref="AQ10:AQ12"/>
    <mergeCell ref="AR10:AR12"/>
    <mergeCell ref="AS10:AS12"/>
    <mergeCell ref="D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C27"/>
    <mergeCell ref="AD27:AG27"/>
    <mergeCell ref="D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C28"/>
    <mergeCell ref="AD28:AG28"/>
    <mergeCell ref="AL28:AN28"/>
    <mergeCell ref="D29:F29"/>
    <mergeCell ref="G29:I29"/>
    <mergeCell ref="J29:K29"/>
    <mergeCell ref="L29:M29"/>
    <mergeCell ref="N29:Q29"/>
    <mergeCell ref="R29:S29"/>
    <mergeCell ref="T29:U29"/>
    <mergeCell ref="V29:Y29"/>
    <mergeCell ref="Z29:AA29"/>
    <mergeCell ref="AB29:AC29"/>
    <mergeCell ref="AD29:AG29"/>
    <mergeCell ref="AL29:AN29"/>
    <mergeCell ref="AQ29:AR29"/>
    <mergeCell ref="D30:F30"/>
    <mergeCell ref="G30:I30"/>
    <mergeCell ref="J30:K30"/>
    <mergeCell ref="L30:M30"/>
    <mergeCell ref="N30:Q30"/>
    <mergeCell ref="R30:S30"/>
    <mergeCell ref="T30:U30"/>
    <mergeCell ref="V30:Y30"/>
    <mergeCell ref="Z30:AA30"/>
    <mergeCell ref="AB30:AC30"/>
    <mergeCell ref="AD30:AG30"/>
    <mergeCell ref="AL30:AN30"/>
    <mergeCell ref="AQ30:AR30"/>
    <mergeCell ref="D31:F31"/>
    <mergeCell ref="G31:I31"/>
    <mergeCell ref="J31:K31"/>
    <mergeCell ref="L31:M31"/>
    <mergeCell ref="N31:Q31"/>
    <mergeCell ref="R31:S31"/>
    <mergeCell ref="T31:U31"/>
    <mergeCell ref="V31:Y31"/>
    <mergeCell ref="Z31:AA31"/>
    <mergeCell ref="AB31:AC31"/>
    <mergeCell ref="AD31:AG31"/>
    <mergeCell ref="D32:F32"/>
    <mergeCell ref="G32:I32"/>
    <mergeCell ref="J32:K32"/>
    <mergeCell ref="L32:M32"/>
    <mergeCell ref="N32:Q32"/>
    <mergeCell ref="R32:S32"/>
    <mergeCell ref="T32:U32"/>
    <mergeCell ref="V32:Y32"/>
    <mergeCell ref="Z32:AA32"/>
    <mergeCell ref="AB32:AC32"/>
    <mergeCell ref="AD32:AG32"/>
    <mergeCell ref="D33:F33"/>
    <mergeCell ref="G33:I33"/>
    <mergeCell ref="J33:K33"/>
    <mergeCell ref="L33:M33"/>
    <mergeCell ref="N33:Q33"/>
    <mergeCell ref="R33:S33"/>
    <mergeCell ref="T33:U33"/>
    <mergeCell ref="V33:Y33"/>
    <mergeCell ref="Z33:AA33"/>
    <mergeCell ref="AB33:AC33"/>
    <mergeCell ref="AD33:AG33"/>
    <mergeCell ref="D35:F35"/>
    <mergeCell ref="D36:F36"/>
  </mergeCells>
  <conditionalFormatting sqref="AL13,AN13,AL14:AN23">
    <cfRule type="cellIs" priority="2" operator="greaterThan" aboveAverage="0" equalAverage="0" bottom="0" percent="0" rank="0" text="" dxfId="0">
      <formula>3</formula>
    </cfRule>
  </conditionalFormatting>
  <conditionalFormatting sqref="R21,L22,D22:E22,S22,U22:V22,AB22:AC22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R21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D10:AH10">
    <cfRule type="cellIs" priority="9" operator="equal" aboveAverage="0" equalAverage="0" bottom="0" percent="0" rank="0" text="" dxfId="7">
      <formula>"сб"</formula>
    </cfRule>
  </conditionalFormatting>
  <conditionalFormatting sqref="F21,N18,W18,M21">
    <cfRule type="cellIs" priority="10" operator="equal" aboveAverage="0" equalAverage="0" bottom="0" percent="0" rank="0" text="" dxfId="8">
      <formula>2</formula>
    </cfRule>
    <cfRule type="cellIs" priority="11" operator="equal" aboveAverage="0" equalAverage="0" bottom="0" percent="0" rank="0" text="" dxfId="9">
      <formula>"в"</formula>
    </cfRule>
    <cfRule type="cellIs" priority="12" operator="equal" aboveAverage="0" equalAverage="0" bottom="0" percent="0" rank="0" text="" dxfId="10">
      <formula>"от"</formula>
    </cfRule>
  </conditionalFormatting>
  <conditionalFormatting sqref="M13:N13,D13:K13,P13:AF13"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D12:AG12">
    <cfRule type="cellIs" priority="15" operator="equal" aboveAverage="0" equalAverage="0" bottom="0" percent="0" rank="0" text="" dxfId="13">
      <formula>"сб"</formula>
    </cfRule>
    <cfRule type="cellIs" priority="16" operator="equal" aboveAverage="0" equalAverage="0" bottom="0" percent="0" rank="0" text="" dxfId="14">
      <formula>"вс"</formula>
    </cfRule>
  </conditionalFormatting>
  <conditionalFormatting sqref="N20,AB20">
    <cfRule type="cellIs" priority="17" operator="equal" aboveAverage="0" equalAverage="0" bottom="0" percent="0" rank="0" text="" dxfId="15">
      <formula>2</formula>
    </cfRule>
    <cfRule type="cellIs" priority="18" operator="equal" aboveAverage="0" equalAverage="0" bottom="0" percent="0" rank="0" text="" dxfId="16">
      <formula>"в"</formula>
    </cfRule>
    <cfRule type="cellIs" priority="19" operator="equal" aboveAverage="0" equalAverage="0" bottom="0" percent="0" rank="0" text="" dxfId="17">
      <formula>"от"</formula>
    </cfRule>
  </conditionalFormatting>
  <conditionalFormatting sqref="H21,AC21">
    <cfRule type="cellIs" priority="20" operator="equal" aboveAverage="0" equalAverage="0" bottom="0" percent="0" rank="0" text="" dxfId="18">
      <formula>2</formula>
    </cfRule>
    <cfRule type="cellIs" priority="21" operator="equal" aboveAverage="0" equalAverage="0" bottom="0" percent="0" rank="0" text="" dxfId="19">
      <formula>"в"</formula>
    </cfRule>
    <cfRule type="cellIs" priority="22" operator="equal" aboveAverage="0" equalAverage="0" bottom="0" percent="0" rank="0" text="" dxfId="20">
      <formula>"от"</formula>
    </cfRule>
  </conditionalFormatting>
  <conditionalFormatting sqref="D17,F16:G16,K17,R17:S17,M16:N16,AF17:AG17,T16:U16,AA16:AB16,AH16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D16">
    <cfRule type="cellIs" priority="26" operator="equal" aboveAverage="0" equalAverage="0" bottom="0" percent="0" rank="0" text="" dxfId="24">
      <formula>2</formula>
    </cfRule>
    <cfRule type="cellIs" priority="27" operator="equal" aboveAverage="0" equalAverage="0" bottom="0" percent="0" rank="0" text="" dxfId="25">
      <formula>"в"</formula>
    </cfRule>
    <cfRule type="cellIs" priority="28" operator="equal" aboveAverage="0" equalAverage="0" bottom="0" percent="0" rank="0" text="" dxfId="26">
      <formula>"от"</formula>
    </cfRule>
  </conditionalFormatting>
  <conditionalFormatting sqref="D16">
    <cfRule type="cellIs" priority="29" operator="equal" aboveAverage="0" equalAverage="0" bottom="0" percent="0" rank="0" text="" dxfId="27">
      <formula>2</formula>
    </cfRule>
    <cfRule type="cellIs" priority="30" operator="equal" aboveAverage="0" equalAverage="0" bottom="0" percent="0" rank="0" text="" dxfId="28">
      <formula>"в"</formula>
    </cfRule>
    <cfRule type="cellIs" priority="31" operator="equal" aboveAverage="0" equalAverage="0" bottom="0" percent="0" rank="0" text="" dxfId="29">
      <formula>"от"</formula>
    </cfRule>
  </conditionalFormatting>
  <conditionalFormatting sqref="L16,Z16,AG16">
    <cfRule type="cellIs" priority="32" operator="equal" aboveAverage="0" equalAverage="0" bottom="0" percent="0" rank="0" text="" dxfId="30">
      <formula>2</formula>
    </cfRule>
    <cfRule type="cellIs" priority="33" operator="equal" aboveAverage="0" equalAverage="0" bottom="0" percent="0" rank="0" text="" dxfId="31">
      <formula>"в"</formula>
    </cfRule>
    <cfRule type="cellIs" priority="34" operator="equal" aboveAverage="0" equalAverage="0" bottom="0" percent="0" rank="0" text="" dxfId="32">
      <formula>"от"</formula>
    </cfRule>
  </conditionalFormatting>
  <conditionalFormatting sqref="H19,O19,V19,AC19">
    <cfRule type="cellIs" priority="35" operator="equal" aboveAverage="0" equalAverage="0" bottom="0" percent="0" rank="0" text="" dxfId="33">
      <formula>2</formula>
    </cfRule>
    <cfRule type="cellIs" priority="36" operator="equal" aboveAverage="0" equalAverage="0" bottom="0" percent="0" rank="0" text="" dxfId="34">
      <formula>"в"</formula>
    </cfRule>
    <cfRule type="cellIs" priority="37" operator="equal" aboveAverage="0" equalAverage="0" bottom="0" percent="0" rank="0" text="" dxfId="35">
      <formula>"от"</formula>
    </cfRule>
  </conditionalFormatting>
  <conditionalFormatting sqref="D18">
    <cfRule type="cellIs" priority="38" operator="equal" aboveAverage="0" equalAverage="0" bottom="0" percent="0" rank="0" text="" dxfId="36">
      <formula>2</formula>
    </cfRule>
    <cfRule type="cellIs" priority="39" operator="equal" aboveAverage="0" equalAverage="0" bottom="0" percent="0" rank="0" text="" dxfId="37">
      <formula>"в"</formula>
    </cfRule>
    <cfRule type="cellIs" priority="40" operator="equal" aboveAverage="0" equalAverage="0" bottom="0" percent="0" rank="0" text="" dxfId="38">
      <formula>"от"</formula>
    </cfRule>
  </conditionalFormatting>
  <conditionalFormatting sqref="D18">
    <cfRule type="cellIs" priority="41" operator="equal" aboveAverage="0" equalAverage="0" bottom="0" percent="0" rank="0" text="" dxfId="39">
      <formula>2</formula>
    </cfRule>
    <cfRule type="cellIs" priority="42" operator="equal" aboveAverage="0" equalAverage="0" bottom="0" percent="0" rank="0" text="" dxfId="40">
      <formula>"в"</formula>
    </cfRule>
    <cfRule type="cellIs" priority="43" operator="equal" aboveAverage="0" equalAverage="0" bottom="0" percent="0" rank="0" text="" dxfId="41">
      <formula>"от"</formula>
    </cfRule>
  </conditionalFormatting>
  <conditionalFormatting sqref="Q21">
    <cfRule type="cellIs" priority="44" operator="equal" aboveAverage="0" equalAverage="0" bottom="0" percent="0" rank="0" text="" dxfId="42">
      <formula>2</formula>
    </cfRule>
    <cfRule type="cellIs" priority="45" operator="equal" aboveAverage="0" equalAverage="0" bottom="0" percent="0" rank="0" text="" dxfId="43">
      <formula>"в"</formula>
    </cfRule>
    <cfRule type="cellIs" priority="46" operator="equal" aboveAverage="0" equalAverage="0" bottom="0" percent="0" rank="0" text="" dxfId="44">
      <formula>"от"</formula>
    </cfRule>
  </conditionalFormatting>
  <conditionalFormatting sqref="Q21">
    <cfRule type="cellIs" priority="47" operator="equal" aboveAverage="0" equalAverage="0" bottom="0" percent="0" rank="0" text="" dxfId="45">
      <formula>2</formula>
    </cfRule>
    <cfRule type="cellIs" priority="48" operator="equal" aboveAverage="0" equalAverage="0" bottom="0" percent="0" rank="0" text="" dxfId="46">
      <formula>"в"</formula>
    </cfRule>
    <cfRule type="cellIs" priority="49" operator="equal" aboveAverage="0" equalAverage="0" bottom="0" percent="0" rank="0" text="" dxfId="47">
      <formula>"от"</formula>
    </cfRule>
  </conditionalFormatting>
  <conditionalFormatting sqref="W20,AD20">
    <cfRule type="cellIs" priority="50" operator="equal" aboveAverage="0" equalAverage="0" bottom="0" percent="0" rank="0" text="" dxfId="48">
      <formula>2</formula>
    </cfRule>
    <cfRule type="cellIs" priority="51" operator="equal" aboveAverage="0" equalAverage="0" bottom="0" percent="0" rank="0" text="" dxfId="49">
      <formula>"в"</formula>
    </cfRule>
    <cfRule type="cellIs" priority="52" operator="equal" aboveAverage="0" equalAverage="0" bottom="0" percent="0" rank="0" text="" dxfId="50">
      <formula>"от"</formula>
    </cfRule>
  </conditionalFormatting>
  <conditionalFormatting sqref="W20,AD20">
    <cfRule type="cellIs" priority="53" operator="equal" aboveAverage="0" equalAverage="0" bottom="0" percent="0" rank="0" text="" dxfId="51">
      <formula>2</formula>
    </cfRule>
    <cfRule type="cellIs" priority="54" operator="equal" aboveAverage="0" equalAverage="0" bottom="0" percent="0" rank="0" text="" dxfId="52">
      <formula>"в"</formula>
    </cfRule>
    <cfRule type="cellIs" priority="55" operator="equal" aboveAverage="0" equalAverage="0" bottom="0" percent="0" rank="0" text="" dxfId="53">
      <formula>"от"</formula>
    </cfRule>
  </conditionalFormatting>
  <conditionalFormatting sqref="J17,Q17">
    <cfRule type="cellIs" priority="56" operator="equal" aboveAverage="0" equalAverage="0" bottom="0" percent="0" rank="0" text="" dxfId="54">
      <formula>2</formula>
    </cfRule>
    <cfRule type="cellIs" priority="57" operator="equal" aboveAverage="0" equalAverage="0" bottom="0" percent="0" rank="0" text="" dxfId="55">
      <formula>"в"</formula>
    </cfRule>
    <cfRule type="cellIs" priority="58" operator="equal" aboveAverage="0" equalAverage="0" bottom="0" percent="0" rank="0" text="" dxfId="56">
      <formula>"от"</formula>
    </cfRule>
  </conditionalFormatting>
  <conditionalFormatting sqref="F17,T17,AH17">
    <cfRule type="cellIs" priority="59" operator="equal" aboveAverage="0" equalAverage="0" bottom="0" percent="0" rank="0" text="" dxfId="57">
      <formula>2</formula>
    </cfRule>
    <cfRule type="cellIs" priority="60" operator="equal" aboveAverage="0" equalAverage="0" bottom="0" percent="0" rank="0" text="" dxfId="58">
      <formula>"в"</formula>
    </cfRule>
    <cfRule type="cellIs" priority="61" operator="equal" aboveAverage="0" equalAverage="0" bottom="0" percent="0" rank="0" text="" dxfId="59">
      <formula>"от"</formula>
    </cfRule>
  </conditionalFormatting>
  <conditionalFormatting sqref="F17,T17,AH17">
    <cfRule type="cellIs" priority="62" operator="equal" aboveAverage="0" equalAverage="0" bottom="0" percent="0" rank="0" text="" dxfId="60">
      <formula>2</formula>
    </cfRule>
    <cfRule type="cellIs" priority="63" operator="equal" aboveAverage="0" equalAverage="0" bottom="0" percent="0" rank="0" text="" dxfId="61">
      <formula>"в"</formula>
    </cfRule>
    <cfRule type="cellIs" priority="64" operator="equal" aboveAverage="0" equalAverage="0" bottom="0" percent="0" rank="0" text="" dxfId="62">
      <formula>"от"</formula>
    </cfRule>
  </conditionalFormatting>
  <conditionalFormatting sqref="U17,AB17">
    <cfRule type="cellIs" priority="65" operator="equal" aboveAverage="0" equalAverage="0" bottom="0" percent="0" rank="0" text="" dxfId="63">
      <formula>2</formula>
    </cfRule>
    <cfRule type="cellIs" priority="66" operator="equal" aboveAverage="0" equalAverage="0" bottom="0" percent="0" rank="0" text="" dxfId="64">
      <formula>"в"</formula>
    </cfRule>
    <cfRule type="cellIs" priority="67" operator="equal" aboveAverage="0" equalAverage="0" bottom="0" percent="0" rank="0" text="" dxfId="65">
      <formula>"от"</formula>
    </cfRule>
  </conditionalFormatting>
  <conditionalFormatting sqref="H16,O16,V16,AC16">
    <cfRule type="cellIs" priority="68" operator="equal" aboveAverage="0" equalAverage="0" bottom="0" percent="0" rank="0" text="" dxfId="66">
      <formula>2</formula>
    </cfRule>
    <cfRule type="cellIs" priority="69" operator="equal" aboveAverage="0" equalAverage="0" bottom="0" percent="0" rank="0" text="" dxfId="67">
      <formula>"в"</formula>
    </cfRule>
    <cfRule type="cellIs" priority="70" operator="equal" aboveAverage="0" equalAverage="0" bottom="0" percent="0" rank="0" text="" dxfId="68">
      <formula>"от"</formula>
    </cfRule>
  </conditionalFormatting>
  <conditionalFormatting sqref="H16,O16,V16,AC16">
    <cfRule type="cellIs" priority="71" operator="equal" aboveAverage="0" equalAverage="0" bottom="0" percent="0" rank="0" text="" dxfId="69">
      <formula>2</formula>
    </cfRule>
    <cfRule type="cellIs" priority="72" operator="equal" aboveAverage="0" equalAverage="0" bottom="0" percent="0" rank="0" text="" dxfId="70">
      <formula>"в"</formula>
    </cfRule>
    <cfRule type="cellIs" priority="73" operator="equal" aboveAverage="0" equalAverage="0" bottom="0" percent="0" rank="0" text="" dxfId="71">
      <formula>"от"</formula>
    </cfRule>
  </conditionalFormatting>
  <conditionalFormatting sqref="P16,W16">
    <cfRule type="cellIs" priority="74" operator="equal" aboveAverage="0" equalAverage="0" bottom="0" percent="0" rank="0" text="" dxfId="72">
      <formula>2</formula>
    </cfRule>
    <cfRule type="cellIs" priority="75" operator="equal" aboveAverage="0" equalAverage="0" bottom="0" percent="0" rank="0" text="" dxfId="73">
      <formula>"в"</formula>
    </cfRule>
    <cfRule type="cellIs" priority="76" operator="equal" aboveAverage="0" equalAverage="0" bottom="0" percent="0" rank="0" text="" dxfId="74">
      <formula>"от"</formula>
    </cfRule>
  </conditionalFormatting>
  <conditionalFormatting sqref="E18">
    <cfRule type="cellIs" priority="77" operator="equal" aboveAverage="0" equalAverage="0" bottom="0" percent="0" rank="0" text="" dxfId="75">
      <formula>2</formula>
    </cfRule>
    <cfRule type="cellIs" priority="78" operator="equal" aboveAverage="0" equalAverage="0" bottom="0" percent="0" rank="0" text="" dxfId="76">
      <formula>"в"</formula>
    </cfRule>
    <cfRule type="cellIs" priority="79" operator="equal" aboveAverage="0" equalAverage="0" bottom="0" percent="0" rank="0" text="" dxfId="77">
      <formula>"от"</formula>
    </cfRule>
  </conditionalFormatting>
  <conditionalFormatting sqref="E18">
    <cfRule type="cellIs" priority="80" operator="equal" aboveAverage="0" equalAverage="0" bottom="0" percent="0" rank="0" text="" dxfId="78">
      <formula>2</formula>
    </cfRule>
    <cfRule type="cellIs" priority="81" operator="equal" aboveAverage="0" equalAverage="0" bottom="0" percent="0" rank="0" text="" dxfId="79">
      <formula>"в"</formula>
    </cfRule>
    <cfRule type="cellIs" priority="82" operator="equal" aboveAverage="0" equalAverage="0" bottom="0" percent="0" rank="0" text="" dxfId="80">
      <formula>"от"</formula>
    </cfRule>
  </conditionalFormatting>
  <conditionalFormatting sqref="L18">
    <cfRule type="cellIs" priority="83" operator="equal" aboveAverage="0" equalAverage="0" bottom="0" percent="0" rank="0" text="" dxfId="81">
      <formula>2</formula>
    </cfRule>
    <cfRule type="cellIs" priority="84" operator="equal" aboveAverage="0" equalAverage="0" bottom="0" percent="0" rank="0" text="" dxfId="82">
      <formula>"в"</formula>
    </cfRule>
    <cfRule type="cellIs" priority="85" operator="equal" aboveAverage="0" equalAverage="0" bottom="0" percent="0" rank="0" text="" dxfId="83">
      <formula>"от"</formula>
    </cfRule>
  </conditionalFormatting>
  <conditionalFormatting sqref="L18">
    <cfRule type="cellIs" priority="86" operator="equal" aboveAverage="0" equalAverage="0" bottom="0" percent="0" rank="0" text="" dxfId="84">
      <formula>2</formula>
    </cfRule>
    <cfRule type="cellIs" priority="87" operator="equal" aboveAverage="0" equalAverage="0" bottom="0" percent="0" rank="0" text="" dxfId="85">
      <formula>"в"</formula>
    </cfRule>
    <cfRule type="cellIs" priority="88" operator="equal" aboveAverage="0" equalAverage="0" bottom="0" percent="0" rank="0" text="" dxfId="86">
      <formula>"от"</formula>
    </cfRule>
  </conditionalFormatting>
  <conditionalFormatting sqref="H18">
    <cfRule type="cellIs" priority="89" operator="equal" aboveAverage="0" equalAverage="0" bottom="0" percent="0" rank="0" text="" dxfId="87">
      <formula>2</formula>
    </cfRule>
    <cfRule type="cellIs" priority="90" operator="equal" aboveAverage="0" equalAverage="0" bottom="0" percent="0" rank="0" text="" dxfId="88">
      <formula>"в"</formula>
    </cfRule>
    <cfRule type="cellIs" priority="91" operator="equal" aboveAverage="0" equalAverage="0" bottom="0" percent="0" rank="0" text="" dxfId="89">
      <formula>"от"</formula>
    </cfRule>
  </conditionalFormatting>
  <conditionalFormatting sqref="H18">
    <cfRule type="cellIs" priority="92" operator="equal" aboveAverage="0" equalAverage="0" bottom="0" percent="0" rank="0" text="" dxfId="90">
      <formula>2</formula>
    </cfRule>
    <cfRule type="cellIs" priority="93" operator="equal" aboveAverage="0" equalAverage="0" bottom="0" percent="0" rank="0" text="" dxfId="91">
      <formula>"в"</formula>
    </cfRule>
    <cfRule type="cellIs" priority="94" operator="equal" aboveAverage="0" equalAverage="0" bottom="0" percent="0" rank="0" text="" dxfId="92">
      <formula>"от"</formula>
    </cfRule>
  </conditionalFormatting>
  <conditionalFormatting sqref="M20,T20,AA20,AH20">
    <cfRule type="cellIs" priority="95" operator="equal" aboveAverage="0" equalAverage="0" bottom="0" percent="0" rank="0" text="" dxfId="93">
      <formula>2</formula>
    </cfRule>
    <cfRule type="cellIs" priority="96" operator="equal" aboveAverage="0" equalAverage="0" bottom="0" percent="0" rank="0" text="" dxfId="94">
      <formula>"в"</formula>
    </cfRule>
    <cfRule type="cellIs" priority="97" operator="equal" aboveAverage="0" equalAverage="0" bottom="0" percent="0" rank="0" text="" dxfId="95">
      <formula>"от"</formula>
    </cfRule>
  </conditionalFormatting>
  <conditionalFormatting sqref="M20,T20,AA20,AH20">
    <cfRule type="cellIs" priority="98" operator="equal" aboveAverage="0" equalAverage="0" bottom="0" percent="0" rank="0" text="" dxfId="96">
      <formula>2</formula>
    </cfRule>
    <cfRule type="cellIs" priority="99" operator="equal" aboveAverage="0" equalAverage="0" bottom="0" percent="0" rank="0" text="" dxfId="97">
      <formula>"в"</formula>
    </cfRule>
    <cfRule type="cellIs" priority="100" operator="equal" aboveAverage="0" equalAverage="0" bottom="0" percent="0" rank="0" text="" dxfId="98">
      <formula>"от"</formula>
    </cfRule>
  </conditionalFormatting>
  <conditionalFormatting sqref="Q20,X20,AE20">
    <cfRule type="cellIs" priority="101" operator="equal" aboveAverage="0" equalAverage="0" bottom="0" percent="0" rank="0" text="" dxfId="99">
      <formula>2</formula>
    </cfRule>
    <cfRule type="cellIs" priority="102" operator="equal" aboveAverage="0" equalAverage="0" bottom="0" percent="0" rank="0" text="" dxfId="100">
      <formula>"в"</formula>
    </cfRule>
    <cfRule type="cellIs" priority="103" operator="equal" aboveAverage="0" equalAverage="0" bottom="0" percent="0" rank="0" text="" dxfId="101">
      <formula>"от"</formula>
    </cfRule>
  </conditionalFormatting>
  <conditionalFormatting sqref="Q20,X20,AE20">
    <cfRule type="cellIs" priority="104" operator="equal" aboveAverage="0" equalAverage="0" bottom="0" percent="0" rank="0" text="" dxfId="102">
      <formula>2</formula>
    </cfRule>
    <cfRule type="cellIs" priority="105" operator="equal" aboveAverage="0" equalAverage="0" bottom="0" percent="0" rank="0" text="" dxfId="103">
      <formula>"в"</formula>
    </cfRule>
    <cfRule type="cellIs" priority="106" operator="equal" aboveAverage="0" equalAverage="0" bottom="0" percent="0" rank="0" text="" dxfId="104">
      <formula>"от"</formula>
    </cfRule>
  </conditionalFormatting>
  <conditionalFormatting sqref="D19,K19">
    <cfRule type="cellIs" priority="107" operator="equal" aboveAverage="0" equalAverage="0" bottom="0" percent="0" rank="0" text="" dxfId="105">
      <formula>2</formula>
    </cfRule>
    <cfRule type="cellIs" priority="108" operator="equal" aboveAverage="0" equalAverage="0" bottom="0" percent="0" rank="0" text="" dxfId="106">
      <formula>"в"</formula>
    </cfRule>
    <cfRule type="cellIs" priority="109" operator="equal" aboveAverage="0" equalAverage="0" bottom="0" percent="0" rank="0" text="" dxfId="107">
      <formula>"от"</formula>
    </cfRule>
  </conditionalFormatting>
  <conditionalFormatting sqref="D19,K19">
    <cfRule type="cellIs" priority="110" operator="equal" aboveAverage="0" equalAverage="0" bottom="0" percent="0" rank="0" text="" dxfId="108">
      <formula>2</formula>
    </cfRule>
    <cfRule type="cellIs" priority="111" operator="equal" aboveAverage="0" equalAverage="0" bottom="0" percent="0" rank="0" text="" dxfId="109">
      <formula>"в"</formula>
    </cfRule>
    <cfRule type="cellIs" priority="112" operator="equal" aboveAverage="0" equalAverage="0" bottom="0" percent="0" rank="0" text="" dxfId="110">
      <formula>"от"</formula>
    </cfRule>
  </conditionalFormatting>
  <conditionalFormatting sqref="E19,S19,AG19">
    <cfRule type="cellIs" priority="113" operator="equal" aboveAverage="0" equalAverage="0" bottom="0" percent="0" rank="0" text="" dxfId="111">
      <formula>2</formula>
    </cfRule>
    <cfRule type="cellIs" priority="114" operator="equal" aboveAverage="0" equalAverage="0" bottom="0" percent="0" rank="0" text="" dxfId="112">
      <formula>"в"</formula>
    </cfRule>
    <cfRule type="cellIs" priority="115" operator="equal" aboveAverage="0" equalAverage="0" bottom="0" percent="0" rank="0" text="" dxfId="113">
      <formula>"от"</formula>
    </cfRule>
  </conditionalFormatting>
  <conditionalFormatting sqref="E19,S19,AG19">
    <cfRule type="cellIs" priority="116" operator="equal" aboveAverage="0" equalAverage="0" bottom="0" percent="0" rank="0" text="" dxfId="114">
      <formula>2</formula>
    </cfRule>
    <cfRule type="cellIs" priority="117" operator="equal" aboveAverage="0" equalAverage="0" bottom="0" percent="0" rank="0" text="" dxfId="115">
      <formula>"в"</formula>
    </cfRule>
    <cfRule type="cellIs" priority="118" operator="equal" aboveAverage="0" equalAverage="0" bottom="0" percent="0" rank="0" text="" dxfId="116">
      <formula>"от"</formula>
    </cfRule>
  </conditionalFormatting>
  <conditionalFormatting sqref="D21">
    <cfRule type="cellIs" priority="119" operator="equal" aboveAverage="0" equalAverage="0" bottom="0" percent="0" rank="0" text="" dxfId="117">
      <formula>2</formula>
    </cfRule>
    <cfRule type="cellIs" priority="120" operator="equal" aboveAverage="0" equalAverage="0" bottom="0" percent="0" rank="0" text="" dxfId="118">
      <formula>"в"</formula>
    </cfRule>
    <cfRule type="cellIs" priority="121" operator="equal" aboveAverage="0" equalAverage="0" bottom="0" percent="0" rank="0" text="" dxfId="119">
      <formula>"от"</formula>
    </cfRule>
  </conditionalFormatting>
  <conditionalFormatting sqref="D21">
    <cfRule type="cellIs" priority="122" operator="equal" aboveAverage="0" equalAverage="0" bottom="0" percent="0" rank="0" text="" dxfId="120">
      <formula>2</formula>
    </cfRule>
    <cfRule type="cellIs" priority="123" operator="equal" aboveAverage="0" equalAverage="0" bottom="0" percent="0" rank="0" text="" dxfId="121">
      <formula>"в"</formula>
    </cfRule>
    <cfRule type="cellIs" priority="124" operator="equal" aboveAverage="0" equalAverage="0" bottom="0" percent="0" rank="0" text="" dxfId="122">
      <formula>"от"</formula>
    </cfRule>
  </conditionalFormatting>
  <conditionalFormatting sqref="G21">
    <cfRule type="cellIs" priority="125" operator="equal" aboveAverage="0" equalAverage="0" bottom="0" percent="0" rank="0" text="" dxfId="123">
      <formula>2</formula>
    </cfRule>
    <cfRule type="cellIs" priority="126" operator="equal" aboveAverage="0" equalAverage="0" bottom="0" percent="0" rank="0" text="" dxfId="124">
      <formula>"в"</formula>
    </cfRule>
    <cfRule type="cellIs" priority="127" operator="equal" aboveAverage="0" equalAverage="0" bottom="0" percent="0" rank="0" text="" dxfId="125">
      <formula>"от"</formula>
    </cfRule>
  </conditionalFormatting>
  <conditionalFormatting sqref="G21">
    <cfRule type="cellIs" priority="128" operator="equal" aboveAverage="0" equalAverage="0" bottom="0" percent="0" rank="0" text="" dxfId="126">
      <formula>2</formula>
    </cfRule>
    <cfRule type="cellIs" priority="129" operator="equal" aboveAverage="0" equalAverage="0" bottom="0" percent="0" rank="0" text="" dxfId="127">
      <formula>"в"</formula>
    </cfRule>
    <cfRule type="cellIs" priority="130" operator="equal" aboveAverage="0" equalAverage="0" bottom="0" percent="0" rank="0" text="" dxfId="128">
      <formula>"от"</formula>
    </cfRule>
  </conditionalFormatting>
  <conditionalFormatting sqref="N21">
    <cfRule type="cellIs" priority="131" operator="equal" aboveAverage="0" equalAverage="0" bottom="0" percent="0" rank="0" text="" dxfId="129">
      <formula>2</formula>
    </cfRule>
    <cfRule type="cellIs" priority="132" operator="equal" aboveAverage="0" equalAverage="0" bottom="0" percent="0" rank="0" text="" dxfId="130">
      <formula>"в"</formula>
    </cfRule>
    <cfRule type="cellIs" priority="133" operator="equal" aboveAverage="0" equalAverage="0" bottom="0" percent="0" rank="0" text="" dxfId="131">
      <formula>"от"</formula>
    </cfRule>
  </conditionalFormatting>
  <conditionalFormatting sqref="N21">
    <cfRule type="cellIs" priority="134" operator="equal" aboveAverage="0" equalAverage="0" bottom="0" percent="0" rank="0" text="" dxfId="132">
      <formula>2</formula>
    </cfRule>
    <cfRule type="cellIs" priority="135" operator="equal" aboveAverage="0" equalAverage="0" bottom="0" percent="0" rank="0" text="" dxfId="133">
      <formula>"в"</formula>
    </cfRule>
    <cfRule type="cellIs" priority="136" operator="equal" aboveAverage="0" equalAverage="0" bottom="0" percent="0" rank="0" text="" dxfId="134">
      <formula>"от"</formula>
    </cfRule>
  </conditionalFormatting>
  <conditionalFormatting sqref="U21">
    <cfRule type="cellIs" priority="137" operator="equal" aboveAverage="0" equalAverage="0" bottom="0" percent="0" rank="0" text="" dxfId="135">
      <formula>2</formula>
    </cfRule>
    <cfRule type="cellIs" priority="138" operator="equal" aboveAverage="0" equalAverage="0" bottom="0" percent="0" rank="0" text="" dxfId="136">
      <formula>"в"</formula>
    </cfRule>
    <cfRule type="cellIs" priority="139" operator="equal" aboveAverage="0" equalAverage="0" bottom="0" percent="0" rank="0" text="" dxfId="137">
      <formula>"от"</formula>
    </cfRule>
  </conditionalFormatting>
  <conditionalFormatting sqref="U21">
    <cfRule type="cellIs" priority="140" operator="equal" aboveAverage="0" equalAverage="0" bottom="0" percent="0" rank="0" text="" dxfId="138">
      <formula>2</formula>
    </cfRule>
    <cfRule type="cellIs" priority="141" operator="equal" aboveAverage="0" equalAverage="0" bottom="0" percent="0" rank="0" text="" dxfId="139">
      <formula>"в"</formula>
    </cfRule>
    <cfRule type="cellIs" priority="142" operator="equal" aboveAverage="0" equalAverage="0" bottom="0" percent="0" rank="0" text="" dxfId="140">
      <formula>"от"</formula>
    </cfRule>
  </conditionalFormatting>
  <conditionalFormatting sqref="Y21">
    <cfRule type="cellIs" priority="143" operator="equal" aboveAverage="0" equalAverage="0" bottom="0" percent="0" rank="0" text="" dxfId="141">
      <formula>2</formula>
    </cfRule>
    <cfRule type="cellIs" priority="144" operator="equal" aboveAverage="0" equalAverage="0" bottom="0" percent="0" rank="0" text="" dxfId="142">
      <formula>"в"</formula>
    </cfRule>
    <cfRule type="cellIs" priority="145" operator="equal" aboveAverage="0" equalAverage="0" bottom="0" percent="0" rank="0" text="" dxfId="143">
      <formula>"от"</formula>
    </cfRule>
  </conditionalFormatting>
  <conditionalFormatting sqref="Y21">
    <cfRule type="cellIs" priority="146" operator="equal" aboveAverage="0" equalAverage="0" bottom="0" percent="0" rank="0" text="" dxfId="144">
      <formula>2</formula>
    </cfRule>
    <cfRule type="cellIs" priority="147" operator="equal" aboveAverage="0" equalAverage="0" bottom="0" percent="0" rank="0" text="" dxfId="145">
      <formula>"в"</formula>
    </cfRule>
    <cfRule type="cellIs" priority="148" operator="equal" aboveAverage="0" equalAverage="0" bottom="0" percent="0" rank="0" text="" dxfId="146">
      <formula>"от"</formula>
    </cfRule>
  </conditionalFormatting>
  <conditionalFormatting sqref="G18">
    <cfRule type="cellIs" priority="149" operator="equal" aboveAverage="0" equalAverage="0" bottom="0" percent="0" rank="0" text="" dxfId="147">
      <formula>2</formula>
    </cfRule>
    <cfRule type="cellIs" priority="150" operator="equal" aboveAverage="0" equalAverage="0" bottom="0" percent="0" rank="0" text="" dxfId="148">
      <formula>"в"</formula>
    </cfRule>
    <cfRule type="cellIs" priority="151" operator="equal" aboveAverage="0" equalAverage="0" bottom="0" percent="0" rank="0" text="" dxfId="149">
      <formula>"от"</formula>
    </cfRule>
  </conditionalFormatting>
  <conditionalFormatting sqref="M18">
    <cfRule type="cellIs" priority="152" operator="equal" aboveAverage="0" equalAverage="0" bottom="0" percent="0" rank="0" text="" dxfId="150">
      <formula>2</formula>
    </cfRule>
    <cfRule type="cellIs" priority="153" operator="equal" aboveAverage="0" equalAverage="0" bottom="0" percent="0" rank="0" text="" dxfId="151">
      <formula>"в"</formula>
    </cfRule>
    <cfRule type="cellIs" priority="154" operator="equal" aboveAverage="0" equalAverage="0" bottom="0" percent="0" rank="0" text="" dxfId="152">
      <formula>"от"</formula>
    </cfRule>
  </conditionalFormatting>
  <conditionalFormatting sqref="T18:U18">
    <cfRule type="cellIs" priority="155" operator="equal" aboveAverage="0" equalAverage="0" bottom="0" percent="0" rank="0" text="" dxfId="153">
      <formula>2</formula>
    </cfRule>
    <cfRule type="cellIs" priority="156" operator="equal" aboveAverage="0" equalAverage="0" bottom="0" percent="0" rank="0" text="" dxfId="154">
      <formula>"в"</formula>
    </cfRule>
    <cfRule type="cellIs" priority="157" operator="equal" aboveAverage="0" equalAverage="0" bottom="0" percent="0" rank="0" text="" dxfId="155">
      <formula>"от"</formula>
    </cfRule>
  </conditionalFormatting>
  <conditionalFormatting sqref="AA18">
    <cfRule type="cellIs" priority="158" operator="equal" aboveAverage="0" equalAverage="0" bottom="0" percent="0" rank="0" text="" dxfId="156">
      <formula>2</formula>
    </cfRule>
    <cfRule type="cellIs" priority="159" operator="equal" aboveAverage="0" equalAverage="0" bottom="0" percent="0" rank="0" text="" dxfId="157">
      <formula>"в"</formula>
    </cfRule>
    <cfRule type="cellIs" priority="160" operator="equal" aboveAverage="0" equalAverage="0" bottom="0" percent="0" rank="0" text="" dxfId="158">
      <formula>"от"</formula>
    </cfRule>
  </conditionalFormatting>
  <conditionalFormatting sqref="I19:J19">
    <cfRule type="cellIs" priority="161" operator="equal" aboveAverage="0" equalAverage="0" bottom="0" percent="0" rank="0" text="" dxfId="159">
      <formula>2</formula>
    </cfRule>
    <cfRule type="cellIs" priority="162" operator="equal" aboveAverage="0" equalAverage="0" bottom="0" percent="0" rank="0" text="" dxfId="160">
      <formula>"в"</formula>
    </cfRule>
    <cfRule type="cellIs" priority="163" operator="equal" aboveAverage="0" equalAverage="0" bottom="0" percent="0" rank="0" text="" dxfId="161">
      <formula>"от"</formula>
    </cfRule>
  </conditionalFormatting>
  <conditionalFormatting sqref="P19:Q19">
    <cfRule type="cellIs" priority="164" operator="equal" aboveAverage="0" equalAverage="0" bottom="0" percent="0" rank="0" text="" dxfId="162">
      <formula>2</formula>
    </cfRule>
    <cfRule type="cellIs" priority="165" operator="equal" aboveAverage="0" equalAverage="0" bottom="0" percent="0" rank="0" text="" dxfId="163">
      <formula>"в"</formula>
    </cfRule>
    <cfRule type="cellIs" priority="166" operator="equal" aboveAverage="0" equalAverage="0" bottom="0" percent="0" rank="0" text="" dxfId="164">
      <formula>"от"</formula>
    </cfRule>
  </conditionalFormatting>
  <conditionalFormatting sqref="W19:X19">
    <cfRule type="cellIs" priority="167" operator="equal" aboveAverage="0" equalAverage="0" bottom="0" percent="0" rank="0" text="" dxfId="165">
      <formula>2</formula>
    </cfRule>
    <cfRule type="cellIs" priority="168" operator="equal" aboveAverage="0" equalAverage="0" bottom="0" percent="0" rank="0" text="" dxfId="166">
      <formula>"в"</formula>
    </cfRule>
    <cfRule type="cellIs" priority="169" operator="equal" aboveAverage="0" equalAverage="0" bottom="0" percent="0" rank="0" text="" dxfId="167">
      <formula>"от"</formula>
    </cfRule>
  </conditionalFormatting>
  <conditionalFormatting sqref="AD19:AE19">
    <cfRule type="cellIs" priority="170" operator="equal" aboveAverage="0" equalAverage="0" bottom="0" percent="0" rank="0" text="" dxfId="168">
      <formula>2</formula>
    </cfRule>
    <cfRule type="cellIs" priority="171" operator="equal" aboveAverage="0" equalAverage="0" bottom="0" percent="0" rank="0" text="" dxfId="169">
      <formula>"в"</formula>
    </cfRule>
    <cfRule type="cellIs" priority="172" operator="equal" aboveAverage="0" equalAverage="0" bottom="0" percent="0" rank="0" text="" dxfId="170">
      <formula>"от"</formula>
    </cfRule>
  </conditionalFormatting>
  <conditionalFormatting sqref="D20,R20,Y20,AF20">
    <cfRule type="cellIs" priority="173" operator="equal" aboveAverage="0" equalAverage="0" bottom="0" percent="0" rank="0" text="" dxfId="171">
      <formula>2</formula>
    </cfRule>
    <cfRule type="cellIs" priority="174" operator="equal" aboveAverage="0" equalAverage="0" bottom="0" percent="0" rank="0" text="" dxfId="172">
      <formula>"в"</formula>
    </cfRule>
    <cfRule type="cellIs" priority="175" operator="equal" aboveAverage="0" equalAverage="0" bottom="0" percent="0" rank="0" text="" dxfId="173">
      <formula>"от"</formula>
    </cfRule>
  </conditionalFormatting>
  <conditionalFormatting sqref="V21">
    <cfRule type="cellIs" priority="176" operator="equal" aboveAverage="0" equalAverage="0" bottom="0" percent="0" rank="0" text="" dxfId="174">
      <formula>2</formula>
    </cfRule>
    <cfRule type="cellIs" priority="177" operator="equal" aboveAverage="0" equalAverage="0" bottom="0" percent="0" rank="0" text="" dxfId="175">
      <formula>"в"</formula>
    </cfRule>
    <cfRule type="cellIs" priority="178" operator="equal" aboveAverage="0" equalAverage="0" bottom="0" percent="0" rank="0" text="" dxfId="176">
      <formula>"от"</formula>
    </cfRule>
  </conditionalFormatting>
  <conditionalFormatting sqref="R19">
    <cfRule type="cellIs" priority="179" operator="equal" aboveAverage="0" equalAverage="0" bottom="0" percent="0" rank="0" text="" dxfId="177">
      <formula>2</formula>
    </cfRule>
    <cfRule type="cellIs" priority="180" operator="equal" aboveAverage="0" equalAverage="0" bottom="0" percent="0" rank="0" text="" dxfId="178">
      <formula>"в"</formula>
    </cfRule>
    <cfRule type="cellIs" priority="181" operator="equal" aboveAverage="0" equalAverage="0" bottom="0" percent="0" rank="0" text="" dxfId="179">
      <formula>"от"</formula>
    </cfRule>
  </conditionalFormatting>
  <conditionalFormatting sqref="AF19">
    <cfRule type="cellIs" priority="182" operator="equal" aboveAverage="0" equalAverage="0" bottom="0" percent="0" rank="0" text="" dxfId="180">
      <formula>2</formula>
    </cfRule>
    <cfRule type="cellIs" priority="183" operator="equal" aboveAverage="0" equalAverage="0" bottom="0" percent="0" rank="0" text="" dxfId="181">
      <formula>"в"</formula>
    </cfRule>
    <cfRule type="cellIs" priority="184" operator="equal" aboveAverage="0" equalAverage="0" bottom="0" percent="0" rank="0" text="" dxfId="182">
      <formula>"от"</formula>
    </cfRule>
  </conditionalFormatting>
  <conditionalFormatting sqref="X21">
    <cfRule type="cellIs" priority="185" operator="equal" aboveAverage="0" equalAverage="0" bottom="0" percent="0" rank="0" text="" dxfId="183">
      <formula>2</formula>
    </cfRule>
    <cfRule type="cellIs" priority="186" operator="equal" aboveAverage="0" equalAverage="0" bottom="0" percent="0" rank="0" text="" dxfId="184">
      <formula>"в"</formula>
    </cfRule>
    <cfRule type="cellIs" priority="187" operator="equal" aboveAverage="0" equalAverage="0" bottom="0" percent="0" rank="0" text="" dxfId="185">
      <formula>"от"</formula>
    </cfRule>
  </conditionalFormatting>
  <conditionalFormatting sqref="J21">
    <cfRule type="cellIs" priority="188" operator="equal" aboveAverage="0" equalAverage="0" bottom="0" percent="0" rank="0" text="" dxfId="186">
      <formula>2</formula>
    </cfRule>
    <cfRule type="cellIs" priority="189" operator="equal" aboveAverage="0" equalAverage="0" bottom="0" percent="0" rank="0" text="" dxfId="187">
      <formula>"в"</formula>
    </cfRule>
    <cfRule type="cellIs" priority="190" operator="equal" aboveAverage="0" equalAverage="0" bottom="0" percent="0" rank="0" text="" dxfId="188">
      <formula>"от"</formula>
    </cfRule>
  </conditionalFormatting>
  <conditionalFormatting sqref="J18">
    <cfRule type="cellIs" priority="191" operator="equal" aboveAverage="0" equalAverage="0" bottom="0" percent="0" rank="0" text="" dxfId="189">
      <formula>2</formula>
    </cfRule>
    <cfRule type="cellIs" priority="192" operator="equal" aboveAverage="0" equalAverage="0" bottom="0" percent="0" rank="0" text="" dxfId="190">
      <formula>"в"</formula>
    </cfRule>
    <cfRule type="cellIs" priority="193" operator="equal" aboveAverage="0" equalAverage="0" bottom="0" percent="0" rank="0" text="" dxfId="191">
      <formula>"от"</formula>
    </cfRule>
  </conditionalFormatting>
  <conditionalFormatting sqref="F20:G20,I20:K20">
    <cfRule type="cellIs" priority="194" operator="equal" aboveAverage="0" equalAverage="0" bottom="0" percent="0" rank="0" text="" dxfId="192">
      <formula>2</formula>
    </cfRule>
    <cfRule type="cellIs" priority="195" operator="equal" aboveAverage="0" equalAverage="0" bottom="0" percent="0" rank="0" text="" dxfId="193">
      <formula>"в"</formula>
    </cfRule>
    <cfRule type="cellIs" priority="196" operator="equal" aboveAverage="0" equalAverage="0" bottom="0" percent="0" rank="0" text="" dxfId="194">
      <formula>"от"</formula>
    </cfRule>
  </conditionalFormatting>
  <conditionalFormatting sqref="O21">
    <cfRule type="cellIs" priority="197" operator="equal" aboveAverage="0" equalAverage="0" bottom="0" percent="0" rank="0" text="" dxfId="195">
      <formula>2</formula>
    </cfRule>
    <cfRule type="cellIs" priority="198" operator="equal" aboveAverage="0" equalAverage="0" bottom="0" percent="0" rank="0" text="" dxfId="196">
      <formula>"в"</formula>
    </cfRule>
    <cfRule type="cellIs" priority="199" operator="equal" aboveAverage="0" equalAverage="0" bottom="0" percent="0" rank="0" text="" dxfId="197">
      <formula>"от"</formula>
    </cfRule>
  </conditionalFormatting>
  <conditionalFormatting sqref="M17">
    <cfRule type="cellIs" priority="200" operator="equal" aboveAverage="0" equalAverage="0" bottom="0" percent="0" rank="0" text="" dxfId="198">
      <formula>2</formula>
    </cfRule>
    <cfRule type="cellIs" priority="201" operator="equal" aboveAverage="0" equalAverage="0" bottom="0" percent="0" rank="0" text="" dxfId="199">
      <formula>"в"</formula>
    </cfRule>
    <cfRule type="cellIs" priority="202" operator="equal" aboveAverage="0" equalAverage="0" bottom="0" percent="0" rank="0" text="" dxfId="200">
      <formula>"от"</formula>
    </cfRule>
  </conditionalFormatting>
  <conditionalFormatting sqref="G17">
    <cfRule type="cellIs" priority="203" operator="equal" aboveAverage="0" equalAverage="0" bottom="0" percent="0" rank="0" text="" dxfId="201">
      <formula>2</formula>
    </cfRule>
    <cfRule type="cellIs" priority="204" operator="equal" aboveAverage="0" equalAverage="0" bottom="0" percent="0" rank="0" text="" dxfId="202">
      <formula>"в"</formula>
    </cfRule>
    <cfRule type="cellIs" priority="205" operator="equal" aboveAverage="0" equalAverage="0" bottom="0" percent="0" rank="0" text="" dxfId="203">
      <formula>"от"</formula>
    </cfRule>
  </conditionalFormatting>
  <conditionalFormatting sqref="F20:G20,I20:K20">
    <cfRule type="cellIs" priority="206" operator="equal" aboveAverage="0" equalAverage="0" bottom="0" percent="0" rank="0" text="" dxfId="204">
      <formula>2</formula>
    </cfRule>
    <cfRule type="cellIs" priority="207" operator="equal" aboveAverage="0" equalAverage="0" bottom="0" percent="0" rank="0" text="" dxfId="205">
      <formula>"в"</formula>
    </cfRule>
    <cfRule type="cellIs" priority="208" operator="equal" aboveAverage="0" equalAverage="0" bottom="0" percent="0" rank="0" text="" dxfId="206">
      <formula>"от"</formula>
    </cfRule>
  </conditionalFormatting>
  <conditionalFormatting sqref="J16">
    <cfRule type="cellIs" priority="209" operator="equal" aboveAverage="0" equalAverage="0" bottom="0" percent="0" rank="0" text="" dxfId="207">
      <formula>2</formula>
    </cfRule>
    <cfRule type="cellIs" priority="210" operator="equal" aboveAverage="0" equalAverage="0" bottom="0" percent="0" rank="0" text="" dxfId="208">
      <formula>"в"</formula>
    </cfRule>
    <cfRule type="cellIs" priority="211" operator="equal" aboveAverage="0" equalAverage="0" bottom="0" percent="0" rank="0" text="" dxfId="209">
      <formula>"от"</formula>
    </cfRule>
  </conditionalFormatting>
  <conditionalFormatting sqref="E20">
    <cfRule type="cellIs" priority="212" operator="equal" aboveAverage="0" equalAverage="0" bottom="0" percent="0" rank="0" text="" dxfId="210">
      <formula>2</formula>
    </cfRule>
    <cfRule type="cellIs" priority="213" operator="equal" aboveAverage="0" equalAverage="0" bottom="0" percent="0" rank="0" text="" dxfId="211">
      <formula>"в"</formula>
    </cfRule>
    <cfRule type="cellIs" priority="214" operator="equal" aboveAverage="0" equalAverage="0" bottom="0" percent="0" rank="0" text="" dxfId="212">
      <formula>"от"</formula>
    </cfRule>
  </conditionalFormatting>
  <conditionalFormatting sqref="H20">
    <cfRule type="cellIs" priority="215" operator="equal" aboveAverage="0" equalAverage="0" bottom="0" percent="0" rank="0" text="" dxfId="213">
      <formula>2</formula>
    </cfRule>
    <cfRule type="cellIs" priority="216" operator="equal" aboveAverage="0" equalAverage="0" bottom="0" percent="0" rank="0" text="" dxfId="214">
      <formula>"в"</formula>
    </cfRule>
    <cfRule type="cellIs" priority="217" operator="equal" aboveAverage="0" equalAverage="0" bottom="0" percent="0" rank="0" text="" dxfId="215">
      <formula>"от"</formula>
    </cfRule>
  </conditionalFormatting>
  <conditionalFormatting sqref="K18">
    <cfRule type="cellIs" priority="218" operator="equal" aboveAverage="0" equalAverage="0" bottom="0" percent="0" rank="0" text="" dxfId="216">
      <formula>2</formula>
    </cfRule>
    <cfRule type="cellIs" priority="219" operator="equal" aboveAverage="0" equalAverage="0" bottom="0" percent="0" rank="0" text="" dxfId="217">
      <formula>"в"</formula>
    </cfRule>
    <cfRule type="cellIs" priority="220" operator="equal" aboveAverage="0" equalAverage="0" bottom="0" percent="0" rank="0" text="" dxfId="218">
      <formula>"от"</formula>
    </cfRule>
  </conditionalFormatting>
  <conditionalFormatting sqref="H17">
    <cfRule type="cellIs" priority="221" operator="equal" aboveAverage="0" equalAverage="0" bottom="0" percent="0" rank="0" text="" dxfId="219">
      <formula>2</formula>
    </cfRule>
    <cfRule type="cellIs" priority="222" operator="equal" aboveAverage="0" equalAverage="0" bottom="0" percent="0" rank="0" text="" dxfId="220">
      <formula>"в"</formula>
    </cfRule>
    <cfRule type="cellIs" priority="223" operator="equal" aboveAverage="0" equalAverage="0" bottom="0" percent="0" rank="0" text="" dxfId="221">
      <formula>"от"</formula>
    </cfRule>
  </conditionalFormatting>
  <conditionalFormatting sqref="I17">
    <cfRule type="cellIs" priority="224" operator="equal" aboveAverage="0" equalAverage="0" bottom="0" percent="0" rank="0" text="" dxfId="222">
      <formula>2</formula>
    </cfRule>
    <cfRule type="cellIs" priority="225" operator="equal" aboveAverage="0" equalAverage="0" bottom="0" percent="0" rank="0" text="" dxfId="223">
      <formula>"в"</formula>
    </cfRule>
    <cfRule type="cellIs" priority="226" operator="equal" aboveAverage="0" equalAverage="0" bottom="0" percent="0" rank="0" text="" dxfId="224">
      <formula>"от"</formula>
    </cfRule>
  </conditionalFormatting>
  <conditionalFormatting sqref="E21">
    <cfRule type="cellIs" priority="227" operator="equal" aboveAverage="0" equalAverage="0" bottom="0" percent="0" rank="0" text="" dxfId="225">
      <formula>2</formula>
    </cfRule>
    <cfRule type="cellIs" priority="228" operator="equal" aboveAverage="0" equalAverage="0" bottom="0" percent="0" rank="0" text="" dxfId="226">
      <formula>"в"</formula>
    </cfRule>
    <cfRule type="cellIs" priority="229" operator="equal" aboveAverage="0" equalAverage="0" bottom="0" percent="0" rank="0" text="" dxfId="227">
      <formula>"от"</formula>
    </cfRule>
  </conditionalFormatting>
  <conditionalFormatting sqref="K16">
    <cfRule type="cellIs" priority="230" operator="equal" aboveAverage="0" equalAverage="0" bottom="0" percent="0" rank="0" text="" dxfId="228">
      <formula>2</formula>
    </cfRule>
    <cfRule type="cellIs" priority="231" operator="equal" aboveAverage="0" equalAverage="0" bottom="0" percent="0" rank="0" text="" dxfId="229">
      <formula>"в"</formula>
    </cfRule>
    <cfRule type="cellIs" priority="232" operator="equal" aboveAverage="0" equalAverage="0" bottom="0" percent="0" rank="0" text="" dxfId="230">
      <formula>"от"</formula>
    </cfRule>
  </conditionalFormatting>
  <conditionalFormatting sqref="E16">
    <cfRule type="cellIs" priority="233" operator="equal" aboveAverage="0" equalAverage="0" bottom="0" percent="0" rank="0" text="" dxfId="231">
      <formula>2</formula>
    </cfRule>
    <cfRule type="cellIs" priority="234" operator="equal" aboveAverage="0" equalAverage="0" bottom="0" percent="0" rank="0" text="" dxfId="232">
      <formula>"в"</formula>
    </cfRule>
    <cfRule type="cellIs" priority="235" operator="equal" aboveAverage="0" equalAverage="0" bottom="0" percent="0" rank="0" text="" dxfId="233">
      <formula>"от"</formula>
    </cfRule>
  </conditionalFormatting>
  <conditionalFormatting sqref="E21">
    <cfRule type="cellIs" priority="236" operator="equal" aboveAverage="0" equalAverage="0" bottom="0" percent="0" rank="0" text="" dxfId="234">
      <formula>2</formula>
    </cfRule>
    <cfRule type="cellIs" priority="237" operator="equal" aboveAverage="0" equalAverage="0" bottom="0" percent="0" rank="0" text="" dxfId="235">
      <formula>"в"</formula>
    </cfRule>
    <cfRule type="cellIs" priority="238" operator="equal" aboveAverage="0" equalAverage="0" bottom="0" percent="0" rank="0" text="" dxfId="236">
      <formula>"от"</formula>
    </cfRule>
  </conditionalFormatting>
  <conditionalFormatting sqref="F19">
    <cfRule type="cellIs" priority="239" operator="equal" aboveAverage="0" equalAverage="0" bottom="0" percent="0" rank="0" text="" dxfId="237">
      <formula>2</formula>
    </cfRule>
    <cfRule type="cellIs" priority="240" operator="equal" aboveAverage="0" equalAverage="0" bottom="0" percent="0" rank="0" text="" dxfId="238">
      <formula>"в"</formula>
    </cfRule>
    <cfRule type="cellIs" priority="241" operator="equal" aboveAverage="0" equalAverage="0" bottom="0" percent="0" rank="0" text="" dxfId="239">
      <formula>"от"</formula>
    </cfRule>
  </conditionalFormatting>
  <conditionalFormatting sqref="F19">
    <cfRule type="cellIs" priority="242" operator="equal" aboveAverage="0" equalAverage="0" bottom="0" percent="0" rank="0" text="" dxfId="240">
      <formula>2</formula>
    </cfRule>
    <cfRule type="cellIs" priority="243" operator="equal" aboveAverage="0" equalAverage="0" bottom="0" percent="0" rank="0" text="" dxfId="241">
      <formula>"в"</formula>
    </cfRule>
    <cfRule type="cellIs" priority="244" operator="equal" aboveAverage="0" equalAverage="0" bottom="0" percent="0" rank="0" text="" dxfId="242">
      <formula>"от"</formula>
    </cfRule>
  </conditionalFormatting>
  <conditionalFormatting sqref="G19">
    <cfRule type="cellIs" priority="245" operator="equal" aboveAverage="0" equalAverage="0" bottom="0" percent="0" rank="0" text="" dxfId="243">
      <formula>2</formula>
    </cfRule>
    <cfRule type="cellIs" priority="246" operator="equal" aboveAverage="0" equalAverage="0" bottom="0" percent="0" rank="0" text="" dxfId="244">
      <formula>"в"</formula>
    </cfRule>
    <cfRule type="cellIs" priority="247" operator="equal" aboveAverage="0" equalAverage="0" bottom="0" percent="0" rank="0" text="" dxfId="245">
      <formula>"от"</formula>
    </cfRule>
  </conditionalFormatting>
  <conditionalFormatting sqref="G19">
    <cfRule type="cellIs" priority="248" operator="equal" aboveAverage="0" equalAverage="0" bottom="0" percent="0" rank="0" text="" dxfId="246">
      <formula>2</formula>
    </cfRule>
    <cfRule type="cellIs" priority="249" operator="equal" aboveAverage="0" equalAverage="0" bottom="0" percent="0" rank="0" text="" dxfId="247">
      <formula>"в"</formula>
    </cfRule>
    <cfRule type="cellIs" priority="250" operator="equal" aboveAverage="0" equalAverage="0" bottom="0" percent="0" rank="0" text="" dxfId="248">
      <formula>"от"</formula>
    </cfRule>
  </conditionalFormatting>
  <conditionalFormatting sqref="M19">
    <cfRule type="cellIs" priority="251" operator="equal" aboveAverage="0" equalAverage="0" bottom="0" percent="0" rank="0" text="" dxfId="249">
      <formula>2</formula>
    </cfRule>
    <cfRule type="cellIs" priority="252" operator="equal" aboveAverage="0" equalAverage="0" bottom="0" percent="0" rank="0" text="" dxfId="250">
      <formula>"в"</formula>
    </cfRule>
    <cfRule type="cellIs" priority="253" operator="equal" aboveAverage="0" equalAverage="0" bottom="0" percent="0" rank="0" text="" dxfId="251">
      <formula>"от"</formula>
    </cfRule>
  </conditionalFormatting>
  <conditionalFormatting sqref="M19">
    <cfRule type="cellIs" priority="254" operator="equal" aboveAverage="0" equalAverage="0" bottom="0" percent="0" rank="0" text="" dxfId="252">
      <formula>2</formula>
    </cfRule>
    <cfRule type="cellIs" priority="255" operator="equal" aboveAverage="0" equalAverage="0" bottom="0" percent="0" rank="0" text="" dxfId="253">
      <formula>"в"</formula>
    </cfRule>
    <cfRule type="cellIs" priority="256" operator="equal" aboveAverage="0" equalAverage="0" bottom="0" percent="0" rank="0" text="" dxfId="254">
      <formula>"от"</formula>
    </cfRule>
  </conditionalFormatting>
  <conditionalFormatting sqref="N19">
    <cfRule type="cellIs" priority="257" operator="equal" aboveAverage="0" equalAverage="0" bottom="0" percent="0" rank="0" text="" dxfId="255">
      <formula>2</formula>
    </cfRule>
    <cfRule type="cellIs" priority="258" operator="equal" aboveAverage="0" equalAverage="0" bottom="0" percent="0" rank="0" text="" dxfId="256">
      <formula>"в"</formula>
    </cfRule>
    <cfRule type="cellIs" priority="259" operator="equal" aboveAverage="0" equalAverage="0" bottom="0" percent="0" rank="0" text="" dxfId="257">
      <formula>"от"</formula>
    </cfRule>
  </conditionalFormatting>
  <conditionalFormatting sqref="N19">
    <cfRule type="cellIs" priority="260" operator="equal" aboveAverage="0" equalAverage="0" bottom="0" percent="0" rank="0" text="" dxfId="258">
      <formula>2</formula>
    </cfRule>
    <cfRule type="cellIs" priority="261" operator="equal" aboveAverage="0" equalAverage="0" bottom="0" percent="0" rank="0" text="" dxfId="259">
      <formula>"в"</formula>
    </cfRule>
    <cfRule type="cellIs" priority="262" operator="equal" aboveAverage="0" equalAverage="0" bottom="0" percent="0" rank="0" text="" dxfId="260">
      <formula>"от"</formula>
    </cfRule>
  </conditionalFormatting>
  <conditionalFormatting sqref="F18">
    <cfRule type="cellIs" priority="263" operator="equal" aboveAverage="0" equalAverage="0" bottom="0" percent="0" rank="0" text="" dxfId="261">
      <formula>2</formula>
    </cfRule>
    <cfRule type="cellIs" priority="264" operator="equal" aboveAverage="0" equalAverage="0" bottom="0" percent="0" rank="0" text="" dxfId="262">
      <formula>"в"</formula>
    </cfRule>
    <cfRule type="cellIs" priority="265" operator="equal" aboveAverage="0" equalAverage="0" bottom="0" percent="0" rank="0" text="" dxfId="263">
      <formula>"от"</formula>
    </cfRule>
  </conditionalFormatting>
  <conditionalFormatting sqref="F18">
    <cfRule type="cellIs" priority="266" operator="equal" aboveAverage="0" equalAverage="0" bottom="0" percent="0" rank="0" text="" dxfId="264">
      <formula>2</formula>
    </cfRule>
    <cfRule type="cellIs" priority="267" operator="equal" aboveAverage="0" equalAverage="0" bottom="0" percent="0" rank="0" text="" dxfId="265">
      <formula>"в"</formula>
    </cfRule>
    <cfRule type="cellIs" priority="268" operator="equal" aboveAverage="0" equalAverage="0" bottom="0" percent="0" rank="0" text="" dxfId="266">
      <formula>"от"</formula>
    </cfRule>
  </conditionalFormatting>
  <conditionalFormatting sqref="L20">
    <cfRule type="cellIs" priority="269" operator="equal" aboveAverage="0" equalAverage="0" bottom="0" percent="0" rank="0" text="" dxfId="267">
      <formula>2</formula>
    </cfRule>
    <cfRule type="cellIs" priority="270" operator="equal" aboveAverage="0" equalAverage="0" bottom="0" percent="0" rank="0" text="" dxfId="268">
      <formula>"в"</formula>
    </cfRule>
    <cfRule type="cellIs" priority="271" operator="equal" aboveAverage="0" equalAverage="0" bottom="0" percent="0" rank="0" text="" dxfId="269">
      <formula>"от"</formula>
    </cfRule>
  </conditionalFormatting>
  <conditionalFormatting sqref="K21">
    <cfRule type="cellIs" priority="272" operator="equal" aboveAverage="0" equalAverage="0" bottom="0" percent="0" rank="0" text="" dxfId="270">
      <formula>2</formula>
    </cfRule>
    <cfRule type="cellIs" priority="273" operator="equal" aboveAverage="0" equalAverage="0" bottom="0" percent="0" rank="0" text="" dxfId="271">
      <formula>"в"</formula>
    </cfRule>
    <cfRule type="cellIs" priority="274" operator="equal" aboveAverage="0" equalAverage="0" bottom="0" percent="0" rank="0" text="" dxfId="272">
      <formula>"от"</formula>
    </cfRule>
  </conditionalFormatting>
  <conditionalFormatting sqref="K21">
    <cfRule type="cellIs" priority="275" operator="equal" aboveAverage="0" equalAverage="0" bottom="0" percent="0" rank="0" text="" dxfId="273">
      <formula>2</formula>
    </cfRule>
    <cfRule type="cellIs" priority="276" operator="equal" aboveAverage="0" equalAverage="0" bottom="0" percent="0" rank="0" text="" dxfId="274">
      <formula>"в"</formula>
    </cfRule>
    <cfRule type="cellIs" priority="277" operator="equal" aboveAverage="0" equalAverage="0" bottom="0" percent="0" rank="0" text="" dxfId="275">
      <formula>"от"</formula>
    </cfRule>
  </conditionalFormatting>
  <conditionalFormatting sqref="L21">
    <cfRule type="cellIs" priority="278" operator="equal" aboveAverage="0" equalAverage="0" bottom="0" percent="0" rank="0" text="" dxfId="276">
      <formula>2</formula>
    </cfRule>
    <cfRule type="cellIs" priority="279" operator="equal" aboveAverage="0" equalAverage="0" bottom="0" percent="0" rank="0" text="" dxfId="277">
      <formula>"в"</formula>
    </cfRule>
    <cfRule type="cellIs" priority="280" operator="equal" aboveAverage="0" equalAverage="0" bottom="0" percent="0" rank="0" text="" dxfId="278">
      <formula>"от"</formula>
    </cfRule>
  </conditionalFormatting>
  <conditionalFormatting sqref="L21">
    <cfRule type="cellIs" priority="281" operator="equal" aboveAverage="0" equalAverage="0" bottom="0" percent="0" rank="0" text="" dxfId="279">
      <formula>2</formula>
    </cfRule>
    <cfRule type="cellIs" priority="282" operator="equal" aboveAverage="0" equalAverage="0" bottom="0" percent="0" rank="0" text="" dxfId="280">
      <formula>"в"</formula>
    </cfRule>
    <cfRule type="cellIs" priority="283" operator="equal" aboveAverage="0" equalAverage="0" bottom="0" percent="0" rank="0" text="" dxfId="281">
      <formula>"от"</formula>
    </cfRule>
  </conditionalFormatting>
  <conditionalFormatting sqref="I21">
    <cfRule type="cellIs" priority="284" operator="equal" aboveAverage="0" equalAverage="0" bottom="0" percent="0" rank="0" text="" dxfId="282">
      <formula>2</formula>
    </cfRule>
    <cfRule type="cellIs" priority="285" operator="equal" aboveAverage="0" equalAverage="0" bottom="0" percent="0" rank="0" text="" dxfId="283">
      <formula>"в"</formula>
    </cfRule>
    <cfRule type="cellIs" priority="286" operator="equal" aboveAverage="0" equalAverage="0" bottom="0" percent="0" rank="0" text="" dxfId="284">
      <formula>"от"</formula>
    </cfRule>
  </conditionalFormatting>
  <conditionalFormatting sqref="I21">
    <cfRule type="cellIs" priority="287" operator="equal" aboveAverage="0" equalAverage="0" bottom="0" percent="0" rank="0" text="" dxfId="285">
      <formula>2</formula>
    </cfRule>
    <cfRule type="cellIs" priority="288" operator="equal" aboveAverage="0" equalAverage="0" bottom="0" percent="0" rank="0" text="" dxfId="286">
      <formula>"в"</formula>
    </cfRule>
    <cfRule type="cellIs" priority="289" operator="equal" aboveAverage="0" equalAverage="0" bottom="0" percent="0" rank="0" text="" dxfId="287">
      <formula>"от"</formula>
    </cfRule>
  </conditionalFormatting>
  <conditionalFormatting sqref="L19">
    <cfRule type="cellIs" priority="290" operator="equal" aboveAverage="0" equalAverage="0" bottom="0" percent="0" rank="0" text="" dxfId="288">
      <formula>2</formula>
    </cfRule>
    <cfRule type="cellIs" priority="291" operator="equal" aboveAverage="0" equalAverage="0" bottom="0" percent="0" rank="0" text="" dxfId="289">
      <formula>"в"</formula>
    </cfRule>
    <cfRule type="cellIs" priority="292" operator="equal" aboveAverage="0" equalAverage="0" bottom="0" percent="0" rank="0" text="" dxfId="290">
      <formula>"от"</formula>
    </cfRule>
  </conditionalFormatting>
  <conditionalFormatting sqref="L19">
    <cfRule type="cellIs" priority="293" operator="equal" aboveAverage="0" equalAverage="0" bottom="0" percent="0" rank="0" text="" dxfId="291">
      <formula>2</formula>
    </cfRule>
    <cfRule type="cellIs" priority="294" operator="equal" aboveAverage="0" equalAverage="0" bottom="0" percent="0" rank="0" text="" dxfId="292">
      <formula>"в"</formula>
    </cfRule>
    <cfRule type="cellIs" priority="295" operator="equal" aboveAverage="0" equalAverage="0" bottom="0" percent="0" rank="0" text="" dxfId="293">
      <formula>"от"</formula>
    </cfRule>
  </conditionalFormatting>
  <conditionalFormatting sqref="O17,V17,AC17">
    <cfRule type="cellIs" priority="296" operator="equal" aboveAverage="0" equalAverage="0" bottom="0" percent="0" rank="0" text="" dxfId="294">
      <formula>2</formula>
    </cfRule>
    <cfRule type="cellIs" priority="297" operator="equal" aboveAverage="0" equalAverage="0" bottom="0" percent="0" rank="0" text="" dxfId="295">
      <formula>"в"</formula>
    </cfRule>
    <cfRule type="cellIs" priority="298" operator="equal" aboveAverage="0" equalAverage="0" bottom="0" percent="0" rank="0" text="" dxfId="296">
      <formula>"от"</formula>
    </cfRule>
  </conditionalFormatting>
  <conditionalFormatting sqref="P17,W17">
    <cfRule type="cellIs" priority="299" operator="equal" aboveAverage="0" equalAverage="0" bottom="0" percent="0" rank="0" text="" dxfId="297">
      <formula>2</formula>
    </cfRule>
    <cfRule type="cellIs" priority="300" operator="equal" aboveAverage="0" equalAverage="0" bottom="0" percent="0" rank="0" text="" dxfId="298">
      <formula>"в"</formula>
    </cfRule>
    <cfRule type="cellIs" priority="301" operator="equal" aboveAverage="0" equalAverage="0" bottom="0" percent="0" rank="0" text="" dxfId="299">
      <formula>"от"</formula>
    </cfRule>
  </conditionalFormatting>
  <conditionalFormatting sqref="N17">
    <cfRule type="cellIs" priority="302" operator="equal" aboveAverage="0" equalAverage="0" bottom="0" percent="0" rank="0" text="" dxfId="300">
      <formula>2</formula>
    </cfRule>
    <cfRule type="cellIs" priority="303" operator="equal" aboveAverage="0" equalAverage="0" bottom="0" percent="0" rank="0" text="" dxfId="301">
      <formula>"в"</formula>
    </cfRule>
    <cfRule type="cellIs" priority="304" operator="equal" aboveAverage="0" equalAverage="0" bottom="0" percent="0" rank="0" text="" dxfId="302">
      <formula>"от"</formula>
    </cfRule>
  </conditionalFormatting>
  <conditionalFormatting sqref="Q16,X16,AE16">
    <cfRule type="cellIs" priority="305" operator="equal" aboveAverage="0" equalAverage="0" bottom="0" percent="0" rank="0" text="" dxfId="303">
      <formula>2</formula>
    </cfRule>
    <cfRule type="cellIs" priority="306" operator="equal" aboveAverage="0" equalAverage="0" bottom="0" percent="0" rank="0" text="" dxfId="304">
      <formula>"в"</formula>
    </cfRule>
    <cfRule type="cellIs" priority="307" operator="equal" aboveAverage="0" equalAverage="0" bottom="0" percent="0" rank="0" text="" dxfId="305">
      <formula>"от"</formula>
    </cfRule>
  </conditionalFormatting>
  <conditionalFormatting sqref="R16,Y16,AF16">
    <cfRule type="cellIs" priority="308" operator="equal" aboveAverage="0" equalAverage="0" bottom="0" percent="0" rank="0" text="" dxfId="306">
      <formula>2</formula>
    </cfRule>
    <cfRule type="cellIs" priority="309" operator="equal" aboveAverage="0" equalAverage="0" bottom="0" percent="0" rank="0" text="" dxfId="307">
      <formula>"в"</formula>
    </cfRule>
    <cfRule type="cellIs" priority="310" operator="equal" aboveAverage="0" equalAverage="0" bottom="0" percent="0" rank="0" text="" dxfId="308">
      <formula>"от"</formula>
    </cfRule>
  </conditionalFormatting>
  <conditionalFormatting sqref="O20">
    <cfRule type="cellIs" priority="311" operator="equal" aboveAverage="0" equalAverage="0" bottom="0" percent="0" rank="0" text="" dxfId="309">
      <formula>2</formula>
    </cfRule>
    <cfRule type="cellIs" priority="312" operator="equal" aboveAverage="0" equalAverage="0" bottom="0" percent="0" rank="0" text="" dxfId="310">
      <formula>"в"</formula>
    </cfRule>
    <cfRule type="cellIs" priority="313" operator="equal" aboveAverage="0" equalAverage="0" bottom="0" percent="0" rank="0" text="" dxfId="311">
      <formula>"от"</formula>
    </cfRule>
  </conditionalFormatting>
  <conditionalFormatting sqref="O20">
    <cfRule type="cellIs" priority="314" operator="equal" aboveAverage="0" equalAverage="0" bottom="0" percent="0" rank="0" text="" dxfId="312">
      <formula>2</formula>
    </cfRule>
    <cfRule type="cellIs" priority="315" operator="equal" aboveAverage="0" equalAverage="0" bottom="0" percent="0" rank="0" text="" dxfId="313">
      <formula>"в"</formula>
    </cfRule>
    <cfRule type="cellIs" priority="316" operator="equal" aboveAverage="0" equalAverage="0" bottom="0" percent="0" rank="0" text="" dxfId="314">
      <formula>"от"</formula>
    </cfRule>
  </conditionalFormatting>
  <conditionalFormatting sqref="P20">
    <cfRule type="cellIs" priority="317" operator="equal" aboveAverage="0" equalAverage="0" bottom="0" percent="0" rank="0" text="" dxfId="315">
      <formula>2</formula>
    </cfRule>
    <cfRule type="cellIs" priority="318" operator="equal" aboveAverage="0" equalAverage="0" bottom="0" percent="0" rank="0" text="" dxfId="316">
      <formula>"в"</formula>
    </cfRule>
    <cfRule type="cellIs" priority="319" operator="equal" aboveAverage="0" equalAverage="0" bottom="0" percent="0" rank="0" text="" dxfId="317">
      <formula>"от"</formula>
    </cfRule>
  </conditionalFormatting>
  <conditionalFormatting sqref="P20">
    <cfRule type="cellIs" priority="320" operator="equal" aboveAverage="0" equalAverage="0" bottom="0" percent="0" rank="0" text="" dxfId="318">
      <formula>2</formula>
    </cfRule>
    <cfRule type="cellIs" priority="321" operator="equal" aboveAverage="0" equalAverage="0" bottom="0" percent="0" rank="0" text="" dxfId="319">
      <formula>"в"</formula>
    </cfRule>
    <cfRule type="cellIs" priority="322" operator="equal" aboveAverage="0" equalAverage="0" bottom="0" percent="0" rank="0" text="" dxfId="320">
      <formula>"от"</formula>
    </cfRule>
  </conditionalFormatting>
  <conditionalFormatting sqref="P21">
    <cfRule type="cellIs" priority="323" operator="equal" aboveAverage="0" equalAverage="0" bottom="0" percent="0" rank="0" text="" dxfId="321">
      <formula>2</formula>
    </cfRule>
    <cfRule type="cellIs" priority="324" operator="equal" aboveAverage="0" equalAverage="0" bottom="0" percent="0" rank="0" text="" dxfId="322">
      <formula>"в"</formula>
    </cfRule>
    <cfRule type="cellIs" priority="325" operator="equal" aboveAverage="0" equalAverage="0" bottom="0" percent="0" rank="0" text="" dxfId="323">
      <formula>"от"</formula>
    </cfRule>
  </conditionalFormatting>
  <conditionalFormatting sqref="P21">
    <cfRule type="cellIs" priority="326" operator="equal" aboveAverage="0" equalAverage="0" bottom="0" percent="0" rank="0" text="" dxfId="324">
      <formula>2</formula>
    </cfRule>
    <cfRule type="cellIs" priority="327" operator="equal" aboveAverage="0" equalAverage="0" bottom="0" percent="0" rank="0" text="" dxfId="325">
      <formula>"в"</formula>
    </cfRule>
    <cfRule type="cellIs" priority="328" operator="equal" aboveAverage="0" equalAverage="0" bottom="0" percent="0" rank="0" text="" dxfId="326">
      <formula>"от"</formula>
    </cfRule>
  </conditionalFormatting>
  <conditionalFormatting sqref="S21">
    <cfRule type="cellIs" priority="329" operator="equal" aboveAverage="0" equalAverage="0" bottom="0" percent="0" rank="0" text="" dxfId="327">
      <formula>2</formula>
    </cfRule>
    <cfRule type="cellIs" priority="330" operator="equal" aboveAverage="0" equalAverage="0" bottom="0" percent="0" rank="0" text="" dxfId="328">
      <formula>"в"</formula>
    </cfRule>
    <cfRule type="cellIs" priority="331" operator="equal" aboveAverage="0" equalAverage="0" bottom="0" percent="0" rank="0" text="" dxfId="329">
      <formula>"от"</formula>
    </cfRule>
  </conditionalFormatting>
  <conditionalFormatting sqref="S21">
    <cfRule type="cellIs" priority="332" operator="equal" aboveAverage="0" equalAverage="0" bottom="0" percent="0" rank="0" text="" dxfId="330">
      <formula>2</formula>
    </cfRule>
    <cfRule type="cellIs" priority="333" operator="equal" aboveAverage="0" equalAverage="0" bottom="0" percent="0" rank="0" text="" dxfId="331">
      <formula>"в"</formula>
    </cfRule>
    <cfRule type="cellIs" priority="334" operator="equal" aboveAverage="0" equalAverage="0" bottom="0" percent="0" rank="0" text="" dxfId="332">
      <formula>"от"</formula>
    </cfRule>
  </conditionalFormatting>
  <conditionalFormatting sqref="W21">
    <cfRule type="cellIs" priority="335" operator="equal" aboveAverage="0" equalAverage="0" bottom="0" percent="0" rank="0" text="" dxfId="333">
      <formula>2</formula>
    </cfRule>
    <cfRule type="cellIs" priority="336" operator="equal" aboveAverage="0" equalAverage="0" bottom="0" percent="0" rank="0" text="" dxfId="334">
      <formula>"в"</formula>
    </cfRule>
    <cfRule type="cellIs" priority="337" operator="equal" aboveAverage="0" equalAverage="0" bottom="0" percent="0" rank="0" text="" dxfId="335">
      <formula>"от"</formula>
    </cfRule>
  </conditionalFormatting>
  <conditionalFormatting sqref="W21">
    <cfRule type="cellIs" priority="338" operator="equal" aboveAverage="0" equalAverage="0" bottom="0" percent="0" rank="0" text="" dxfId="336">
      <formula>2</formula>
    </cfRule>
    <cfRule type="cellIs" priority="339" operator="equal" aboveAverage="0" equalAverage="0" bottom="0" percent="0" rank="0" text="" dxfId="337">
      <formula>"в"</formula>
    </cfRule>
    <cfRule type="cellIs" priority="340" operator="equal" aboveAverage="0" equalAverage="0" bottom="0" percent="0" rank="0" text="" dxfId="338">
      <formula>"от"</formula>
    </cfRule>
  </conditionalFormatting>
  <conditionalFormatting sqref="Z21">
    <cfRule type="cellIs" priority="341" operator="equal" aboveAverage="0" equalAverage="0" bottom="0" percent="0" rank="0" text="" dxfId="339">
      <formula>2</formula>
    </cfRule>
    <cfRule type="cellIs" priority="342" operator="equal" aboveAverage="0" equalAverage="0" bottom="0" percent="0" rank="0" text="" dxfId="340">
      <formula>"в"</formula>
    </cfRule>
    <cfRule type="cellIs" priority="343" operator="equal" aboveAverage="0" equalAverage="0" bottom="0" percent="0" rank="0" text="" dxfId="341">
      <formula>"от"</formula>
    </cfRule>
  </conditionalFormatting>
  <conditionalFormatting sqref="Z21">
    <cfRule type="cellIs" priority="344" operator="equal" aboveAverage="0" equalAverage="0" bottom="0" percent="0" rank="0" text="" dxfId="342">
      <formula>2</formula>
    </cfRule>
    <cfRule type="cellIs" priority="345" operator="equal" aboveAverage="0" equalAverage="0" bottom="0" percent="0" rank="0" text="" dxfId="343">
      <formula>"в"</formula>
    </cfRule>
    <cfRule type="cellIs" priority="346" operator="equal" aboveAverage="0" equalAverage="0" bottom="0" percent="0" rank="0" text="" dxfId="344">
      <formula>"от"</formula>
    </cfRule>
  </conditionalFormatting>
  <conditionalFormatting sqref="AG21">
    <cfRule type="cellIs" priority="347" operator="equal" aboveAverage="0" equalAverage="0" bottom="0" percent="0" rank="0" text="" dxfId="345">
      <formula>2</formula>
    </cfRule>
    <cfRule type="cellIs" priority="348" operator="equal" aboveAverage="0" equalAverage="0" bottom="0" percent="0" rank="0" text="" dxfId="346">
      <formula>"в"</formula>
    </cfRule>
    <cfRule type="cellIs" priority="349" operator="equal" aboveAverage="0" equalAverage="0" bottom="0" percent="0" rank="0" text="" dxfId="347">
      <formula>"от"</formula>
    </cfRule>
  </conditionalFormatting>
  <conditionalFormatting sqref="AG21">
    <cfRule type="cellIs" priority="350" operator="equal" aboveAverage="0" equalAverage="0" bottom="0" percent="0" rank="0" text="" dxfId="348">
      <formula>2</formula>
    </cfRule>
    <cfRule type="cellIs" priority="351" operator="equal" aboveAverage="0" equalAverage="0" bottom="0" percent="0" rank="0" text="" dxfId="349">
      <formula>"в"</formula>
    </cfRule>
    <cfRule type="cellIs" priority="352" operator="equal" aboveAverage="0" equalAverage="0" bottom="0" percent="0" rank="0" text="" dxfId="350">
      <formula>"от"</formula>
    </cfRule>
  </conditionalFormatting>
  <conditionalFormatting sqref="Q18">
    <cfRule type="cellIs" priority="353" operator="equal" aboveAverage="0" equalAverage="0" bottom="0" percent="0" rank="0" text="" dxfId="351">
      <formula>2</formula>
    </cfRule>
    <cfRule type="cellIs" priority="354" operator="equal" aboveAverage="0" equalAverage="0" bottom="0" percent="0" rank="0" text="" dxfId="352">
      <formula>"в"</formula>
    </cfRule>
    <cfRule type="cellIs" priority="355" operator="equal" aboveAverage="0" equalAverage="0" bottom="0" percent="0" rank="0" text="" dxfId="353">
      <formula>"от"</formula>
    </cfRule>
  </conditionalFormatting>
  <conditionalFormatting sqref="Q18">
    <cfRule type="cellIs" priority="356" operator="equal" aboveAverage="0" equalAverage="0" bottom="0" percent="0" rank="0" text="" dxfId="354">
      <formula>2</formula>
    </cfRule>
    <cfRule type="cellIs" priority="357" operator="equal" aboveAverage="0" equalAverage="0" bottom="0" percent="0" rank="0" text="" dxfId="355">
      <formula>"в"</formula>
    </cfRule>
    <cfRule type="cellIs" priority="358" operator="equal" aboveAverage="0" equalAverage="0" bottom="0" percent="0" rank="0" text="" dxfId="356">
      <formula>"от"</formula>
    </cfRule>
  </conditionalFormatting>
  <conditionalFormatting sqref="R18">
    <cfRule type="cellIs" priority="359" operator="equal" aboveAverage="0" equalAverage="0" bottom="0" percent="0" rank="0" text="" dxfId="357">
      <formula>2</formula>
    </cfRule>
    <cfRule type="cellIs" priority="360" operator="equal" aboveAverage="0" equalAverage="0" bottom="0" percent="0" rank="0" text="" dxfId="358">
      <formula>"в"</formula>
    </cfRule>
    <cfRule type="cellIs" priority="361" operator="equal" aboveAverage="0" equalAverage="0" bottom="0" percent="0" rank="0" text="" dxfId="359">
      <formula>"от"</formula>
    </cfRule>
  </conditionalFormatting>
  <conditionalFormatting sqref="R18">
    <cfRule type="cellIs" priority="362" operator="equal" aboveAverage="0" equalAverage="0" bottom="0" percent="0" rank="0" text="" dxfId="360">
      <formula>2</formula>
    </cfRule>
    <cfRule type="cellIs" priority="363" operator="equal" aboveAverage="0" equalAverage="0" bottom="0" percent="0" rank="0" text="" dxfId="361">
      <formula>"в"</formula>
    </cfRule>
    <cfRule type="cellIs" priority="364" operator="equal" aboveAverage="0" equalAverage="0" bottom="0" percent="0" rank="0" text="" dxfId="362">
      <formula>"от"</formula>
    </cfRule>
  </conditionalFormatting>
  <conditionalFormatting sqref="S18">
    <cfRule type="cellIs" priority="365" operator="equal" aboveAverage="0" equalAverage="0" bottom="0" percent="0" rank="0" text="" dxfId="363">
      <formula>2</formula>
    </cfRule>
    <cfRule type="cellIs" priority="366" operator="equal" aboveAverage="0" equalAverage="0" bottom="0" percent="0" rank="0" text="" dxfId="364">
      <formula>"в"</formula>
    </cfRule>
    <cfRule type="cellIs" priority="367" operator="equal" aboveAverage="0" equalAverage="0" bottom="0" percent="0" rank="0" text="" dxfId="365">
      <formula>"от"</formula>
    </cfRule>
  </conditionalFormatting>
  <conditionalFormatting sqref="S18">
    <cfRule type="cellIs" priority="368" operator="equal" aboveAverage="0" equalAverage="0" bottom="0" percent="0" rank="0" text="" dxfId="366">
      <formula>2</formula>
    </cfRule>
    <cfRule type="cellIs" priority="369" operator="equal" aboveAverage="0" equalAverage="0" bottom="0" percent="0" rank="0" text="" dxfId="367">
      <formula>"в"</formula>
    </cfRule>
    <cfRule type="cellIs" priority="370" operator="equal" aboveAverage="0" equalAverage="0" bottom="0" percent="0" rank="0" text="" dxfId="368">
      <formula>"от"</formula>
    </cfRule>
  </conditionalFormatting>
  <conditionalFormatting sqref="T19">
    <cfRule type="cellIs" priority="371" operator="equal" aboveAverage="0" equalAverage="0" bottom="0" percent="0" rank="0" text="" dxfId="369">
      <formula>2</formula>
    </cfRule>
    <cfRule type="cellIs" priority="372" operator="equal" aboveAverage="0" equalAverage="0" bottom="0" percent="0" rank="0" text="" dxfId="370">
      <formula>"в"</formula>
    </cfRule>
    <cfRule type="cellIs" priority="373" operator="equal" aboveAverage="0" equalAverage="0" bottom="0" percent="0" rank="0" text="" dxfId="371">
      <formula>"от"</formula>
    </cfRule>
  </conditionalFormatting>
  <conditionalFormatting sqref="T19">
    <cfRule type="cellIs" priority="374" operator="equal" aboveAverage="0" equalAverage="0" bottom="0" percent="0" rank="0" text="" dxfId="372">
      <formula>2</formula>
    </cfRule>
    <cfRule type="cellIs" priority="375" operator="equal" aboveAverage="0" equalAverage="0" bottom="0" percent="0" rank="0" text="" dxfId="373">
      <formula>"в"</formula>
    </cfRule>
    <cfRule type="cellIs" priority="376" operator="equal" aboveAverage="0" equalAverage="0" bottom="0" percent="0" rank="0" text="" dxfId="374">
      <formula>"от"</formula>
    </cfRule>
  </conditionalFormatting>
  <conditionalFormatting sqref="U19">
    <cfRule type="cellIs" priority="377" operator="equal" aboveAverage="0" equalAverage="0" bottom="0" percent="0" rank="0" text="" dxfId="375">
      <formula>2</formula>
    </cfRule>
    <cfRule type="cellIs" priority="378" operator="equal" aboveAverage="0" equalAverage="0" bottom="0" percent="0" rank="0" text="" dxfId="376">
      <formula>"в"</formula>
    </cfRule>
    <cfRule type="cellIs" priority="379" operator="equal" aboveAverage="0" equalAverage="0" bottom="0" percent="0" rank="0" text="" dxfId="377">
      <formula>"от"</formula>
    </cfRule>
  </conditionalFormatting>
  <conditionalFormatting sqref="U19">
    <cfRule type="cellIs" priority="380" operator="equal" aboveAverage="0" equalAverage="0" bottom="0" percent="0" rank="0" text="" dxfId="378">
      <formula>2</formula>
    </cfRule>
    <cfRule type="cellIs" priority="381" operator="equal" aboveAverage="0" equalAverage="0" bottom="0" percent="0" rank="0" text="" dxfId="379">
      <formula>"в"</formula>
    </cfRule>
    <cfRule type="cellIs" priority="382" operator="equal" aboveAverage="0" equalAverage="0" bottom="0" percent="0" rank="0" text="" dxfId="380">
      <formula>"от"</formula>
    </cfRule>
  </conditionalFormatting>
  <conditionalFormatting sqref="S20">
    <cfRule type="cellIs" priority="383" operator="equal" aboveAverage="0" equalAverage="0" bottom="0" percent="0" rank="0" text="" dxfId="381">
      <formula>2</formula>
    </cfRule>
    <cfRule type="cellIs" priority="384" operator="equal" aboveAverage="0" equalAverage="0" bottom="0" percent="0" rank="0" text="" dxfId="382">
      <formula>"в"</formula>
    </cfRule>
    <cfRule type="cellIs" priority="385" operator="equal" aboveAverage="0" equalAverage="0" bottom="0" percent="0" rank="0" text="" dxfId="383">
      <formula>"от"</formula>
    </cfRule>
  </conditionalFormatting>
  <conditionalFormatting sqref="S20">
    <cfRule type="cellIs" priority="386" operator="equal" aboveAverage="0" equalAverage="0" bottom="0" percent="0" rank="0" text="" dxfId="384">
      <formula>2</formula>
    </cfRule>
    <cfRule type="cellIs" priority="387" operator="equal" aboveAverage="0" equalAverage="0" bottom="0" percent="0" rank="0" text="" dxfId="385">
      <formula>"в"</formula>
    </cfRule>
    <cfRule type="cellIs" priority="388" operator="equal" aboveAverage="0" equalAverage="0" bottom="0" percent="0" rank="0" text="" dxfId="386">
      <formula>"от"</formula>
    </cfRule>
  </conditionalFormatting>
  <conditionalFormatting sqref="V20">
    <cfRule type="cellIs" priority="389" operator="equal" aboveAverage="0" equalAverage="0" bottom="0" percent="0" rank="0" text="" dxfId="387">
      <formula>2</formula>
    </cfRule>
    <cfRule type="cellIs" priority="390" operator="equal" aboveAverage="0" equalAverage="0" bottom="0" percent="0" rank="0" text="" dxfId="388">
      <formula>"в"</formula>
    </cfRule>
    <cfRule type="cellIs" priority="391" operator="equal" aboveAverage="0" equalAverage="0" bottom="0" percent="0" rank="0" text="" dxfId="389">
      <formula>"от"</formula>
    </cfRule>
  </conditionalFormatting>
  <conditionalFormatting sqref="V20">
    <cfRule type="cellIs" priority="392" operator="equal" aboveAverage="0" equalAverage="0" bottom="0" percent="0" rank="0" text="" dxfId="390">
      <formula>2</formula>
    </cfRule>
    <cfRule type="cellIs" priority="393" operator="equal" aboveAverage="0" equalAverage="0" bottom="0" percent="0" rank="0" text="" dxfId="391">
      <formula>"в"</formula>
    </cfRule>
    <cfRule type="cellIs" priority="394" operator="equal" aboveAverage="0" equalAverage="0" bottom="0" percent="0" rank="0" text="" dxfId="392">
      <formula>"от"</formula>
    </cfRule>
  </conditionalFormatting>
  <conditionalFormatting sqref="Z20">
    <cfRule type="cellIs" priority="395" operator="equal" aboveAverage="0" equalAverage="0" bottom="0" percent="0" rank="0" text="" dxfId="393">
      <formula>2</formula>
    </cfRule>
    <cfRule type="cellIs" priority="396" operator="equal" aboveAverage="0" equalAverage="0" bottom="0" percent="0" rank="0" text="" dxfId="394">
      <formula>"в"</formula>
    </cfRule>
    <cfRule type="cellIs" priority="397" operator="equal" aboveAverage="0" equalAverage="0" bottom="0" percent="0" rank="0" text="" dxfId="395">
      <formula>"от"</formula>
    </cfRule>
  </conditionalFormatting>
  <conditionalFormatting sqref="Z20">
    <cfRule type="cellIs" priority="398" operator="equal" aboveAverage="0" equalAverage="0" bottom="0" percent="0" rank="0" text="" dxfId="396">
      <formula>2</formula>
    </cfRule>
    <cfRule type="cellIs" priority="399" operator="equal" aboveAverage="0" equalAverage="0" bottom="0" percent="0" rank="0" text="" dxfId="397">
      <formula>"в"</formula>
    </cfRule>
    <cfRule type="cellIs" priority="400" operator="equal" aboveAverage="0" equalAverage="0" bottom="0" percent="0" rank="0" text="" dxfId="398">
      <formula>"от"</formula>
    </cfRule>
  </conditionalFormatting>
  <conditionalFormatting sqref="AC20">
    <cfRule type="cellIs" priority="401" operator="equal" aboveAverage="0" equalAverage="0" bottom="0" percent="0" rank="0" text="" dxfId="399">
      <formula>2</formula>
    </cfRule>
    <cfRule type="cellIs" priority="402" operator="equal" aboveAverage="0" equalAverage="0" bottom="0" percent="0" rank="0" text="" dxfId="400">
      <formula>"в"</formula>
    </cfRule>
    <cfRule type="cellIs" priority="403" operator="equal" aboveAverage="0" equalAverage="0" bottom="0" percent="0" rank="0" text="" dxfId="401">
      <formula>"от"</formula>
    </cfRule>
  </conditionalFormatting>
  <conditionalFormatting sqref="AC20">
    <cfRule type="cellIs" priority="404" operator="equal" aboveAverage="0" equalAverage="0" bottom="0" percent="0" rank="0" text="" dxfId="402">
      <formula>2</formula>
    </cfRule>
    <cfRule type="cellIs" priority="405" operator="equal" aboveAverage="0" equalAverage="0" bottom="0" percent="0" rank="0" text="" dxfId="403">
      <formula>"в"</formula>
    </cfRule>
    <cfRule type="cellIs" priority="406" operator="equal" aboveAverage="0" equalAverage="0" bottom="0" percent="0" rank="0" text="" dxfId="404">
      <formula>"от"</formula>
    </cfRule>
  </conditionalFormatting>
  <conditionalFormatting sqref="AG20">
    <cfRule type="cellIs" priority="407" operator="equal" aboveAverage="0" equalAverage="0" bottom="0" percent="0" rank="0" text="" dxfId="405">
      <formula>2</formula>
    </cfRule>
    <cfRule type="cellIs" priority="408" operator="equal" aboveAverage="0" equalAverage="0" bottom="0" percent="0" rank="0" text="" dxfId="406">
      <formula>"в"</formula>
    </cfRule>
    <cfRule type="cellIs" priority="409" operator="equal" aboveAverage="0" equalAverage="0" bottom="0" percent="0" rank="0" text="" dxfId="407">
      <formula>"от"</formula>
    </cfRule>
  </conditionalFormatting>
  <conditionalFormatting sqref="AG20">
    <cfRule type="cellIs" priority="410" operator="equal" aboveAverage="0" equalAverage="0" bottom="0" percent="0" rank="0" text="" dxfId="408">
      <formula>2</formula>
    </cfRule>
    <cfRule type="cellIs" priority="411" operator="equal" aboveAverage="0" equalAverage="0" bottom="0" percent="0" rank="0" text="" dxfId="409">
      <formula>"в"</formula>
    </cfRule>
    <cfRule type="cellIs" priority="412" operator="equal" aboveAverage="0" equalAverage="0" bottom="0" percent="0" rank="0" text="" dxfId="410">
      <formula>"от"</formula>
    </cfRule>
  </conditionalFormatting>
  <conditionalFormatting sqref="S16">
    <cfRule type="cellIs" priority="413" operator="equal" aboveAverage="0" equalAverage="0" bottom="0" percent="0" rank="0" text="" dxfId="411">
      <formula>2</formula>
    </cfRule>
    <cfRule type="cellIs" priority="414" operator="equal" aboveAverage="0" equalAverage="0" bottom="0" percent="0" rank="0" text="" dxfId="412">
      <formula>"в"</formula>
    </cfRule>
    <cfRule type="cellIs" priority="415" operator="equal" aboveAverage="0" equalAverage="0" bottom="0" percent="0" rank="0" text="" dxfId="413">
      <formula>"от"</formula>
    </cfRule>
  </conditionalFormatting>
  <conditionalFormatting sqref="T21">
    <cfRule type="cellIs" priority="416" operator="equal" aboveAverage="0" equalAverage="0" bottom="0" percent="0" rank="0" text="" dxfId="414">
      <formula>2</formula>
    </cfRule>
    <cfRule type="cellIs" priority="417" operator="equal" aboveAverage="0" equalAverage="0" bottom="0" percent="0" rank="0" text="" dxfId="415">
      <formula>"в"</formula>
    </cfRule>
    <cfRule type="cellIs" priority="418" operator="equal" aboveAverage="0" equalAverage="0" bottom="0" percent="0" rank="0" text="" dxfId="416">
      <formula>"от"</formula>
    </cfRule>
  </conditionalFormatting>
  <conditionalFormatting sqref="T21">
    <cfRule type="cellIs" priority="419" operator="equal" aboveAverage="0" equalAverage="0" bottom="0" percent="0" rank="0" text="" dxfId="417">
      <formula>2</formula>
    </cfRule>
    <cfRule type="cellIs" priority="420" operator="equal" aboveAverage="0" equalAverage="0" bottom="0" percent="0" rank="0" text="" dxfId="418">
      <formula>"в"</formula>
    </cfRule>
    <cfRule type="cellIs" priority="421" operator="equal" aboveAverage="0" equalAverage="0" bottom="0" percent="0" rank="0" text="" dxfId="419">
      <formula>"от"</formula>
    </cfRule>
  </conditionalFormatting>
  <conditionalFormatting sqref="U20">
    <cfRule type="cellIs" priority="422" operator="equal" aboveAverage="0" equalAverage="0" bottom="0" percent="0" rank="0" text="" dxfId="420">
      <formula>2</formula>
    </cfRule>
    <cfRule type="cellIs" priority="423" operator="equal" aboveAverage="0" equalAverage="0" bottom="0" percent="0" rank="0" text="" dxfId="421">
      <formula>"в"</formula>
    </cfRule>
    <cfRule type="cellIs" priority="424" operator="equal" aboveAverage="0" equalAverage="0" bottom="0" percent="0" rank="0" text="" dxfId="422">
      <formula>"от"</formula>
    </cfRule>
  </conditionalFormatting>
  <conditionalFormatting sqref="U20">
    <cfRule type="cellIs" priority="425" operator="equal" aboveAverage="0" equalAverage="0" bottom="0" percent="0" rank="0" text="" dxfId="423">
      <formula>2</formula>
    </cfRule>
    <cfRule type="cellIs" priority="426" operator="equal" aboveAverage="0" equalAverage="0" bottom="0" percent="0" rank="0" text="" dxfId="424">
      <formula>"в"</formula>
    </cfRule>
    <cfRule type="cellIs" priority="427" operator="equal" aboveAverage="0" equalAverage="0" bottom="0" percent="0" rank="0" text="" dxfId="425">
      <formula>"от"</formula>
    </cfRule>
  </conditionalFormatting>
  <conditionalFormatting sqref="AA19">
    <cfRule type="cellIs" priority="428" operator="equal" aboveAverage="0" equalAverage="0" bottom="0" percent="0" rank="0" text="" dxfId="426">
      <formula>2</formula>
    </cfRule>
    <cfRule type="cellIs" priority="429" operator="equal" aboveAverage="0" equalAverage="0" bottom="0" percent="0" rank="0" text="" dxfId="427">
      <formula>"в"</formula>
    </cfRule>
    <cfRule type="cellIs" priority="430" operator="equal" aboveAverage="0" equalAverage="0" bottom="0" percent="0" rank="0" text="" dxfId="428">
      <formula>"от"</formula>
    </cfRule>
  </conditionalFormatting>
  <conditionalFormatting sqref="AA19">
    <cfRule type="cellIs" priority="431" operator="equal" aboveAverage="0" equalAverage="0" bottom="0" percent="0" rank="0" text="" dxfId="429">
      <formula>2</formula>
    </cfRule>
    <cfRule type="cellIs" priority="432" operator="equal" aboveAverage="0" equalAverage="0" bottom="0" percent="0" rank="0" text="" dxfId="430">
      <formula>"в"</formula>
    </cfRule>
    <cfRule type="cellIs" priority="433" operator="equal" aboveAverage="0" equalAverage="0" bottom="0" percent="0" rank="0" text="" dxfId="431">
      <formula>"от"</formula>
    </cfRule>
  </conditionalFormatting>
  <conditionalFormatting sqref="AB19">
    <cfRule type="cellIs" priority="434" operator="equal" aboveAverage="0" equalAverage="0" bottom="0" percent="0" rank="0" text="" dxfId="432">
      <formula>2</formula>
    </cfRule>
    <cfRule type="cellIs" priority="435" operator="equal" aboveAverage="0" equalAverage="0" bottom="0" percent="0" rank="0" text="" dxfId="433">
      <formula>"в"</formula>
    </cfRule>
    <cfRule type="cellIs" priority="436" operator="equal" aboveAverage="0" equalAverage="0" bottom="0" percent="0" rank="0" text="" dxfId="434">
      <formula>"от"</formula>
    </cfRule>
  </conditionalFormatting>
  <conditionalFormatting sqref="AB19">
    <cfRule type="cellIs" priority="437" operator="equal" aboveAverage="0" equalAverage="0" bottom="0" percent="0" rank="0" text="" dxfId="435">
      <formula>2</formula>
    </cfRule>
    <cfRule type="cellIs" priority="438" operator="equal" aboveAverage="0" equalAverage="0" bottom="0" percent="0" rank="0" text="" dxfId="436">
      <formula>"в"</formula>
    </cfRule>
    <cfRule type="cellIs" priority="439" operator="equal" aboveAverage="0" equalAverage="0" bottom="0" percent="0" rank="0" text="" dxfId="437">
      <formula>"от"</formula>
    </cfRule>
  </conditionalFormatting>
  <conditionalFormatting sqref="Y19">
    <cfRule type="cellIs" priority="440" operator="equal" aboveAverage="0" equalAverage="0" bottom="0" percent="0" rank="0" text="" dxfId="438">
      <formula>2</formula>
    </cfRule>
    <cfRule type="cellIs" priority="441" operator="equal" aboveAverage="0" equalAverage="0" bottom="0" percent="0" rank="0" text="" dxfId="439">
      <formula>"в"</formula>
    </cfRule>
    <cfRule type="cellIs" priority="442" operator="equal" aboveAverage="0" equalAverage="0" bottom="0" percent="0" rank="0" text="" dxfId="440">
      <formula>"от"</formula>
    </cfRule>
  </conditionalFormatting>
  <conditionalFormatting sqref="Y19">
    <cfRule type="cellIs" priority="443" operator="equal" aboveAverage="0" equalAverage="0" bottom="0" percent="0" rank="0" text="" dxfId="441">
      <formula>2</formula>
    </cfRule>
    <cfRule type="cellIs" priority="444" operator="equal" aboveAverage="0" equalAverage="0" bottom="0" percent="0" rank="0" text="" dxfId="442">
      <formula>"в"</formula>
    </cfRule>
    <cfRule type="cellIs" priority="445" operator="equal" aboveAverage="0" equalAverage="0" bottom="0" percent="0" rank="0" text="" dxfId="443">
      <formula>"от"</formula>
    </cfRule>
  </conditionalFormatting>
  <conditionalFormatting sqref="AF18">
    <cfRule type="cellIs" priority="446" operator="equal" aboveAverage="0" equalAverage="0" bottom="0" percent="0" rank="0" text="" dxfId="444">
      <formula>2</formula>
    </cfRule>
    <cfRule type="cellIs" priority="447" operator="equal" aboveAverage="0" equalAverage="0" bottom="0" percent="0" rank="0" text="" dxfId="445">
      <formula>"в"</formula>
    </cfRule>
    <cfRule type="cellIs" priority="448" operator="equal" aboveAverage="0" equalAverage="0" bottom="0" percent="0" rank="0" text="" dxfId="446">
      <formula>"от"</formula>
    </cfRule>
  </conditionalFormatting>
  <conditionalFormatting sqref="Z19">
    <cfRule type="cellIs" priority="449" operator="equal" aboveAverage="0" equalAverage="0" bottom="0" percent="0" rank="0" text="" dxfId="447">
      <formula>2</formula>
    </cfRule>
    <cfRule type="cellIs" priority="450" operator="equal" aboveAverage="0" equalAverage="0" bottom="0" percent="0" rank="0" text="" dxfId="448">
      <formula>"в"</formula>
    </cfRule>
    <cfRule type="cellIs" priority="451" operator="equal" aboveAverage="0" equalAverage="0" bottom="0" percent="0" rank="0" text="" dxfId="449">
      <formula>"от"</formula>
    </cfRule>
  </conditionalFormatting>
  <conditionalFormatting sqref="Z19">
    <cfRule type="cellIs" priority="452" operator="equal" aboveAverage="0" equalAverage="0" bottom="0" percent="0" rank="0" text="" dxfId="450">
      <formula>2</formula>
    </cfRule>
    <cfRule type="cellIs" priority="453" operator="equal" aboveAverage="0" equalAverage="0" bottom="0" percent="0" rank="0" text="" dxfId="451">
      <formula>"в"</formula>
    </cfRule>
    <cfRule type="cellIs" priority="454" operator="equal" aboveAverage="0" equalAverage="0" bottom="0" percent="0" rank="0" text="" dxfId="452">
      <formula>"от"</formula>
    </cfRule>
  </conditionalFormatting>
  <conditionalFormatting sqref="AH19">
    <cfRule type="cellIs" priority="455" operator="equal" aboveAverage="0" equalAverage="0" bottom="0" percent="0" rank="0" text="" dxfId="453">
      <formula>2</formula>
    </cfRule>
    <cfRule type="cellIs" priority="456" operator="equal" aboveAverage="0" equalAverage="0" bottom="0" percent="0" rank="0" text="" dxfId="454">
      <formula>"в"</formula>
    </cfRule>
    <cfRule type="cellIs" priority="457" operator="equal" aboveAverage="0" equalAverage="0" bottom="0" percent="0" rank="0" text="" dxfId="455">
      <formula>"от"</formula>
    </cfRule>
  </conditionalFormatting>
  <conditionalFormatting sqref="AD16">
    <cfRule type="cellIs" priority="458" operator="equal" aboveAverage="0" equalAverage="0" bottom="0" percent="0" rank="0" text="" dxfId="456">
      <formula>2</formula>
    </cfRule>
    <cfRule type="cellIs" priority="459" operator="equal" aboveAverage="0" equalAverage="0" bottom="0" percent="0" rank="0" text="" dxfId="457">
      <formula>"в"</formula>
    </cfRule>
    <cfRule type="cellIs" priority="460" operator="equal" aboveAverage="0" equalAverage="0" bottom="0" percent="0" rank="0" text="" dxfId="458">
      <formula>"от"</formula>
    </cfRule>
  </conditionalFormatting>
  <conditionalFormatting sqref="AH19">
    <cfRule type="cellIs" priority="461" operator="equal" aboveAverage="0" equalAverage="0" bottom="0" percent="0" rank="0" text="" dxfId="459">
      <formula>2</formula>
    </cfRule>
    <cfRule type="cellIs" priority="462" operator="equal" aboveAverage="0" equalAverage="0" bottom="0" percent="0" rank="0" text="" dxfId="460">
      <formula>"в"</formula>
    </cfRule>
    <cfRule type="cellIs" priority="463" operator="equal" aboveAverage="0" equalAverage="0" bottom="0" percent="0" rank="0" text="" dxfId="461">
      <formula>"от"</formula>
    </cfRule>
  </conditionalFormatting>
  <conditionalFormatting sqref="AH18">
    <cfRule type="cellIs" priority="464" operator="equal" aboveAverage="0" equalAverage="0" bottom="0" percent="0" rank="0" text="" dxfId="462">
      <formula>2</formula>
    </cfRule>
    <cfRule type="cellIs" priority="465" operator="equal" aboveAverage="0" equalAverage="0" bottom="0" percent="0" rank="0" text="" dxfId="463">
      <formula>"в"</formula>
    </cfRule>
    <cfRule type="cellIs" priority="466" operator="equal" aboveAverage="0" equalAverage="0" bottom="0" percent="0" rank="0" text="" dxfId="464">
      <formula>"от"</formula>
    </cfRule>
  </conditionalFormatting>
  <conditionalFormatting sqref="AH18">
    <cfRule type="cellIs" priority="467" operator="equal" aboveAverage="0" equalAverage="0" bottom="0" percent="0" rank="0" text="" dxfId="465">
      <formula>2</formula>
    </cfRule>
    <cfRule type="cellIs" priority="468" operator="equal" aboveAverage="0" equalAverage="0" bottom="0" percent="0" rank="0" text="" dxfId="466">
      <formula>"в"</formula>
    </cfRule>
    <cfRule type="cellIs" priority="469" operator="equal" aboveAverage="0" equalAverage="0" bottom="0" percent="0" rank="0" text="" dxfId="467">
      <formula>"от"</formula>
    </cfRule>
  </conditionalFormatting>
  <conditionalFormatting sqref="AE17">
    <cfRule type="cellIs" priority="470" operator="equal" aboveAverage="0" equalAverage="0" bottom="0" percent="0" rank="0" text="" dxfId="468">
      <formula>2</formula>
    </cfRule>
    <cfRule type="cellIs" priority="471" operator="equal" aboveAverage="0" equalAverage="0" bottom="0" percent="0" rank="0" text="" dxfId="469">
      <formula>"в"</formula>
    </cfRule>
    <cfRule type="cellIs" priority="472" operator="equal" aboveAverage="0" equalAverage="0" bottom="0" percent="0" rank="0" text="" dxfId="470">
      <formula>"от"</formula>
    </cfRule>
  </conditionalFormatting>
  <conditionalFormatting sqref="I16">
    <cfRule type="cellIs" priority="473" operator="equal" aboveAverage="0" equalAverage="0" bottom="0" percent="0" rank="0" text="" dxfId="471">
      <formula>2</formula>
    </cfRule>
    <cfRule type="cellIs" priority="474" operator="equal" aboveAverage="0" equalAverage="0" bottom="0" percent="0" rank="0" text="" dxfId="472">
      <formula>"в"</formula>
    </cfRule>
    <cfRule type="cellIs" priority="475" operator="equal" aboveAverage="0" equalAverage="0" bottom="0" percent="0" rank="0" text="" dxfId="473">
      <formula>"от"</formula>
    </cfRule>
  </conditionalFormatting>
  <conditionalFormatting sqref="J22,X22">
    <cfRule type="cellIs" priority="476" operator="equal" aboveAverage="0" equalAverage="0" bottom="0" percent="0" rank="0" text="" dxfId="474">
      <formula>2</formula>
    </cfRule>
    <cfRule type="cellIs" priority="477" operator="equal" aboveAverage="0" equalAverage="0" bottom="0" percent="0" rank="0" text="" dxfId="475">
      <formula>"в"</formula>
    </cfRule>
    <cfRule type="cellIs" priority="478" operator="equal" aboveAverage="0" equalAverage="0" bottom="0" percent="0" rank="0" text="" dxfId="476">
      <formula>"от"</formula>
    </cfRule>
  </conditionalFormatting>
  <conditionalFormatting sqref="J22,X22">
    <cfRule type="cellIs" priority="479" operator="equal" aboveAverage="0" equalAverage="0" bottom="0" percent="0" rank="0" text="" dxfId="477">
      <formula>2</formula>
    </cfRule>
    <cfRule type="cellIs" priority="480" operator="equal" aboveAverage="0" equalAverage="0" bottom="0" percent="0" rank="0" text="" dxfId="478">
      <formula>"в"</formula>
    </cfRule>
    <cfRule type="cellIs" priority="481" operator="equal" aboveAverage="0" equalAverage="0" bottom="0" percent="0" rank="0" text="" dxfId="479">
      <formula>"от"</formula>
    </cfRule>
  </conditionalFormatting>
  <conditionalFormatting sqref="E17">
    <cfRule type="cellIs" priority="482" operator="equal" aboveAverage="0" equalAverage="0" bottom="0" percent="0" rank="0" text="" dxfId="480">
      <formula>2</formula>
    </cfRule>
    <cfRule type="cellIs" priority="483" operator="equal" aboveAverage="0" equalAverage="0" bottom="0" percent="0" rank="0" text="" dxfId="481">
      <formula>"в"</formula>
    </cfRule>
    <cfRule type="cellIs" priority="484" operator="equal" aboveAverage="0" equalAverage="0" bottom="0" percent="0" rank="0" text="" dxfId="482">
      <formula>"от"</formula>
    </cfRule>
  </conditionalFormatting>
  <conditionalFormatting sqref="L17">
    <cfRule type="cellIs" priority="485" operator="equal" aboveAverage="0" equalAverage="0" bottom="0" percent="0" rank="0" text="" dxfId="483">
      <formula>2</formula>
    </cfRule>
    <cfRule type="cellIs" priority="486" operator="equal" aboveAverage="0" equalAverage="0" bottom="0" percent="0" rank="0" text="" dxfId="484">
      <formula>"в"</formula>
    </cfRule>
    <cfRule type="cellIs" priority="487" operator="equal" aboveAverage="0" equalAverage="0" bottom="0" percent="0" rank="0" text="" dxfId="485">
      <formula>"от"</formula>
    </cfRule>
  </conditionalFormatting>
  <conditionalFormatting sqref="Y22">
    <cfRule type="cellIs" priority="488" operator="equal" aboveAverage="0" equalAverage="0" bottom="0" percent="0" rank="0" text="" dxfId="486">
      <formula>2</formula>
    </cfRule>
    <cfRule type="cellIs" priority="489" operator="equal" aboveAverage="0" equalAverage="0" bottom="0" percent="0" rank="0" text="" dxfId="487">
      <formula>"в"</formula>
    </cfRule>
    <cfRule type="cellIs" priority="490" operator="equal" aboveAverage="0" equalAverage="0" bottom="0" percent="0" rank="0" text="" dxfId="488">
      <formula>"от"</formula>
    </cfRule>
  </conditionalFormatting>
  <conditionalFormatting sqref="Y22">
    <cfRule type="cellIs" priority="491" operator="equal" aboveAverage="0" equalAverage="0" bottom="0" percent="0" rank="0" text="" dxfId="489">
      <formula>2</formula>
    </cfRule>
    <cfRule type="cellIs" priority="492" operator="equal" aboveAverage="0" equalAverage="0" bottom="0" percent="0" rank="0" text="" dxfId="490">
      <formula>"в"</formula>
    </cfRule>
    <cfRule type="cellIs" priority="493" operator="equal" aboveAverage="0" equalAverage="0" bottom="0" percent="0" rank="0" text="" dxfId="491">
      <formula>"от"</formula>
    </cfRule>
  </conditionalFormatting>
  <conditionalFormatting sqref="W22,AD22">
    <cfRule type="cellIs" priority="494" operator="equal" aboveAverage="0" equalAverage="0" bottom="0" percent="0" rank="0" text="" dxfId="492">
      <formula>2</formula>
    </cfRule>
    <cfRule type="cellIs" priority="495" operator="equal" aboveAverage="0" equalAverage="0" bottom="0" percent="0" rank="0" text="" dxfId="493">
      <formula>"в"</formula>
    </cfRule>
    <cfRule type="cellIs" priority="496" operator="equal" aboveAverage="0" equalAverage="0" bottom="0" percent="0" rank="0" text="" dxfId="494">
      <formula>"от"</formula>
    </cfRule>
  </conditionalFormatting>
  <conditionalFormatting sqref="W22,AD22">
    <cfRule type="cellIs" priority="497" operator="equal" aboveAverage="0" equalAverage="0" bottom="0" percent="0" rank="0" text="" dxfId="495">
      <formula>2</formula>
    </cfRule>
    <cfRule type="cellIs" priority="498" operator="equal" aboveAverage="0" equalAverage="0" bottom="0" percent="0" rank="0" text="" dxfId="496">
      <formula>"в"</formula>
    </cfRule>
    <cfRule type="cellIs" priority="499" operator="equal" aboveAverage="0" equalAverage="0" bottom="0" percent="0" rank="0" text="" dxfId="497">
      <formula>"от"</formula>
    </cfRule>
  </conditionalFormatting>
  <conditionalFormatting sqref="K22">
    <cfRule type="cellIs" priority="500" operator="equal" aboveAverage="0" equalAverage="0" bottom="0" percent="0" rank="0" text="" dxfId="498">
      <formula>2</formula>
    </cfRule>
    <cfRule type="cellIs" priority="501" operator="equal" aboveAverage="0" equalAverage="0" bottom="0" percent="0" rank="0" text="" dxfId="499">
      <formula>"в"</formula>
    </cfRule>
    <cfRule type="cellIs" priority="502" operator="equal" aboveAverage="0" equalAverage="0" bottom="0" percent="0" rank="0" text="" dxfId="500">
      <formula>"от"</formula>
    </cfRule>
  </conditionalFormatting>
  <conditionalFormatting sqref="K22">
    <cfRule type="cellIs" priority="503" operator="equal" aboveAverage="0" equalAverage="0" bottom="0" percent="0" rank="0" text="" dxfId="501">
      <formula>2</formula>
    </cfRule>
    <cfRule type="cellIs" priority="504" operator="equal" aboveAverage="0" equalAverage="0" bottom="0" percent="0" rank="0" text="" dxfId="502">
      <formula>"в"</formula>
    </cfRule>
    <cfRule type="cellIs" priority="505" operator="equal" aboveAverage="0" equalAverage="0" bottom="0" percent="0" rank="0" text="" dxfId="503">
      <formula>"от"</formula>
    </cfRule>
  </conditionalFormatting>
  <conditionalFormatting sqref="AH12">
    <cfRule type="cellIs" priority="506" operator="equal" aboveAverage="0" equalAverage="0" bottom="0" percent="0" rank="0" text="" dxfId="504">
      <formula>"сб"</formula>
    </cfRule>
    <cfRule type="cellIs" priority="507" operator="equal" aboveAverage="0" equalAverage="0" bottom="0" percent="0" rank="0" text="" dxfId="505">
      <formula>"вс"</formula>
    </cfRule>
  </conditionalFormatting>
  <conditionalFormatting sqref="V18">
    <cfRule type="cellIs" priority="508" operator="equal" aboveAverage="0" equalAverage="0" bottom="0" percent="0" rank="0" text="" dxfId="506">
      <formula>2</formula>
    </cfRule>
    <cfRule type="cellIs" priority="509" operator="equal" aboveAverage="0" equalAverage="0" bottom="0" percent="0" rank="0" text="" dxfId="507">
      <formula>"в"</formula>
    </cfRule>
    <cfRule type="cellIs" priority="510" operator="equal" aboveAverage="0" equalAverage="0" bottom="0" percent="0" rank="0" text="" dxfId="508">
      <formula>"от"</formula>
    </cfRule>
  </conditionalFormatting>
  <conditionalFormatting sqref="X18">
    <cfRule type="cellIs" priority="511" operator="equal" aboveAverage="0" equalAverage="0" bottom="0" percent="0" rank="0" text="" dxfId="509">
      <formula>2</formula>
    </cfRule>
    <cfRule type="cellIs" priority="512" operator="equal" aboveAverage="0" equalAverage="0" bottom="0" percent="0" rank="0" text="" dxfId="510">
      <formula>"в"</formula>
    </cfRule>
    <cfRule type="cellIs" priority="513" operator="equal" aboveAverage="0" equalAverage="0" bottom="0" percent="0" rank="0" text="" dxfId="511">
      <formula>"от"</formula>
    </cfRule>
  </conditionalFormatting>
  <conditionalFormatting sqref="Y18">
    <cfRule type="cellIs" priority="514" operator="equal" aboveAverage="0" equalAverage="0" bottom="0" percent="0" rank="0" text="" dxfId="512">
      <formula>2</formula>
    </cfRule>
    <cfRule type="cellIs" priority="515" operator="equal" aboveAverage="0" equalAverage="0" bottom="0" percent="0" rank="0" text="" dxfId="513">
      <formula>"в"</formula>
    </cfRule>
    <cfRule type="cellIs" priority="516" operator="equal" aboveAverage="0" equalAverage="0" bottom="0" percent="0" rank="0" text="" dxfId="514">
      <formula>"от"</formula>
    </cfRule>
  </conditionalFormatting>
  <conditionalFormatting sqref="Z18">
    <cfRule type="cellIs" priority="517" operator="equal" aboveAverage="0" equalAverage="0" bottom="0" percent="0" rank="0" text="" dxfId="515">
      <formula>2</formula>
    </cfRule>
    <cfRule type="cellIs" priority="518" operator="equal" aboveAverage="0" equalAverage="0" bottom="0" percent="0" rank="0" text="" dxfId="516">
      <formula>"в"</formula>
    </cfRule>
    <cfRule type="cellIs" priority="519" operator="equal" aboveAverage="0" equalAverage="0" bottom="0" percent="0" rank="0" text="" dxfId="517">
      <formula>"от"</formula>
    </cfRule>
  </conditionalFormatting>
  <conditionalFormatting sqref="X17">
    <cfRule type="cellIs" priority="520" operator="equal" aboveAverage="0" equalAverage="0" bottom="0" percent="0" rank="0" text="" dxfId="518">
      <formula>2</formula>
    </cfRule>
    <cfRule type="cellIs" priority="521" operator="equal" aboveAverage="0" equalAverage="0" bottom="0" percent="0" rank="0" text="" dxfId="519">
      <formula>"в"</formula>
    </cfRule>
    <cfRule type="cellIs" priority="522" operator="equal" aboveAverage="0" equalAverage="0" bottom="0" percent="0" rank="0" text="" dxfId="520">
      <formula>"от"</formula>
    </cfRule>
  </conditionalFormatting>
  <conditionalFormatting sqref="Y17">
    <cfRule type="cellIs" priority="523" operator="equal" aboveAverage="0" equalAverage="0" bottom="0" percent="0" rank="0" text="" dxfId="521">
      <formula>2</formula>
    </cfRule>
    <cfRule type="cellIs" priority="524" operator="equal" aboveAverage="0" equalAverage="0" bottom="0" percent="0" rank="0" text="" dxfId="522">
      <formula>"в"</formula>
    </cfRule>
    <cfRule type="cellIs" priority="525" operator="equal" aboveAverage="0" equalAverage="0" bottom="0" percent="0" rank="0" text="" dxfId="523">
      <formula>"от"</formula>
    </cfRule>
  </conditionalFormatting>
  <conditionalFormatting sqref="Z17">
    <cfRule type="cellIs" priority="526" operator="equal" aboveAverage="0" equalAverage="0" bottom="0" percent="0" rank="0" text="" dxfId="524">
      <formula>2</formula>
    </cfRule>
    <cfRule type="cellIs" priority="527" operator="equal" aboveAverage="0" equalAverage="0" bottom="0" percent="0" rank="0" text="" dxfId="525">
      <formula>"в"</formula>
    </cfRule>
    <cfRule type="cellIs" priority="528" operator="equal" aboveAverage="0" equalAverage="0" bottom="0" percent="0" rank="0" text="" dxfId="526">
      <formula>"от"</formula>
    </cfRule>
  </conditionalFormatting>
  <conditionalFormatting sqref="AA17">
    <cfRule type="cellIs" priority="529" operator="equal" aboveAverage="0" equalAverage="0" bottom="0" percent="0" rank="0" text="" dxfId="527">
      <formula>2</formula>
    </cfRule>
    <cfRule type="cellIs" priority="530" operator="equal" aboveAverage="0" equalAverage="0" bottom="0" percent="0" rank="0" text="" dxfId="528">
      <formula>"в"</formula>
    </cfRule>
    <cfRule type="cellIs" priority="531" operator="equal" aboveAverage="0" equalAverage="0" bottom="0" percent="0" rank="0" text="" dxfId="529">
      <formula>"от"</formula>
    </cfRule>
  </conditionalFormatting>
  <conditionalFormatting sqref="AD17">
    <cfRule type="cellIs" priority="532" operator="equal" aboveAverage="0" equalAverage="0" bottom="0" percent="0" rank="0" text="" dxfId="530">
      <formula>2</formula>
    </cfRule>
    <cfRule type="cellIs" priority="533" operator="equal" aboveAverage="0" equalAverage="0" bottom="0" percent="0" rank="0" text="" dxfId="531">
      <formula>"в"</formula>
    </cfRule>
    <cfRule type="cellIs" priority="534" operator="equal" aboveAverage="0" equalAverage="0" bottom="0" percent="0" rank="0" text="" dxfId="532">
      <formula>"от"</formula>
    </cfRule>
  </conditionalFormatting>
  <conditionalFormatting sqref="AA21">
    <cfRule type="cellIs" priority="535" operator="equal" aboveAverage="0" equalAverage="0" bottom="0" percent="0" rank="0" text="" dxfId="533">
      <formula>2</formula>
    </cfRule>
    <cfRule type="cellIs" priority="536" operator="equal" aboveAverage="0" equalAverage="0" bottom="0" percent="0" rank="0" text="" dxfId="534">
      <formula>"в"</formula>
    </cfRule>
    <cfRule type="cellIs" priority="537" operator="equal" aboveAverage="0" equalAverage="0" bottom="0" percent="0" rank="0" text="" dxfId="535">
      <formula>"от"</formula>
    </cfRule>
  </conditionalFormatting>
  <conditionalFormatting sqref="AB21">
    <cfRule type="cellIs" priority="538" operator="equal" aboveAverage="0" equalAverage="0" bottom="0" percent="0" rank="0" text="" dxfId="536">
      <formula>2</formula>
    </cfRule>
    <cfRule type="cellIs" priority="539" operator="equal" aboveAverage="0" equalAverage="0" bottom="0" percent="0" rank="0" text="" dxfId="537">
      <formula>"в"</formula>
    </cfRule>
    <cfRule type="cellIs" priority="540" operator="equal" aboveAverage="0" equalAverage="0" bottom="0" percent="0" rank="0" text="" dxfId="538">
      <formula>"от"</formula>
    </cfRule>
  </conditionalFormatting>
  <conditionalFormatting sqref="AD21">
    <cfRule type="cellIs" priority="541" operator="equal" aboveAverage="0" equalAverage="0" bottom="0" percent="0" rank="0" text="" dxfId="539">
      <formula>2</formula>
    </cfRule>
    <cfRule type="cellIs" priority="542" operator="equal" aboveAverage="0" equalAverage="0" bottom="0" percent="0" rank="0" text="" dxfId="540">
      <formula>"в"</formula>
    </cfRule>
    <cfRule type="cellIs" priority="543" operator="equal" aboveAverage="0" equalAverage="0" bottom="0" percent="0" rank="0" text="" dxfId="541">
      <formula>"от"</formula>
    </cfRule>
  </conditionalFormatting>
  <conditionalFormatting sqref="AE21">
    <cfRule type="cellIs" priority="544" operator="equal" aboveAverage="0" equalAverage="0" bottom="0" percent="0" rank="0" text="" dxfId="542">
      <formula>2</formula>
    </cfRule>
    <cfRule type="cellIs" priority="545" operator="equal" aboveAverage="0" equalAverage="0" bottom="0" percent="0" rank="0" text="" dxfId="543">
      <formula>"в"</formula>
    </cfRule>
    <cfRule type="cellIs" priority="546" operator="equal" aboveAverage="0" equalAverage="0" bottom="0" percent="0" rank="0" text="" dxfId="544">
      <formula>"от"</formula>
    </cfRule>
  </conditionalFormatting>
  <conditionalFormatting sqref="AF21">
    <cfRule type="cellIs" priority="547" operator="equal" aboveAverage="0" equalAverage="0" bottom="0" percent="0" rank="0" text="" dxfId="545">
      <formula>2</formula>
    </cfRule>
    <cfRule type="cellIs" priority="548" operator="equal" aboveAverage="0" equalAverage="0" bottom="0" percent="0" rank="0" text="" dxfId="546">
      <formula>"в"</formula>
    </cfRule>
    <cfRule type="cellIs" priority="549" operator="equal" aboveAverage="0" equalAverage="0" bottom="0" percent="0" rank="0" text="" dxfId="547">
      <formula>"от"</formula>
    </cfRule>
  </conditionalFormatting>
  <conditionalFormatting sqref="AH21">
    <cfRule type="cellIs" priority="550" operator="equal" aboveAverage="0" equalAverage="0" bottom="0" percent="0" rank="0" text="" dxfId="548">
      <formula>2</formula>
    </cfRule>
    <cfRule type="cellIs" priority="551" operator="equal" aboveAverage="0" equalAverage="0" bottom="0" percent="0" rank="0" text="" dxfId="549">
      <formula>"в"</formula>
    </cfRule>
    <cfRule type="cellIs" priority="552" operator="equal" aboveAverage="0" equalAverage="0" bottom="0" percent="0" rank="0" text="" dxfId="550">
      <formula>"от"</formula>
    </cfRule>
  </conditionalFormatting>
  <conditionalFormatting sqref="AB18">
    <cfRule type="cellIs" priority="553" operator="equal" aboveAverage="0" equalAverage="0" bottom="0" percent="0" rank="0" text="" dxfId="551">
      <formula>2</formula>
    </cfRule>
    <cfRule type="cellIs" priority="554" operator="equal" aboveAverage="0" equalAverage="0" bottom="0" percent="0" rank="0" text="" dxfId="552">
      <formula>"в"</formula>
    </cfRule>
    <cfRule type="cellIs" priority="555" operator="equal" aboveAverage="0" equalAverage="0" bottom="0" percent="0" rank="0" text="" dxfId="553">
      <formula>"от"</formula>
    </cfRule>
  </conditionalFormatting>
  <conditionalFormatting sqref="AB18">
    <cfRule type="cellIs" priority="556" operator="equal" aboveAverage="0" equalAverage="0" bottom="0" percent="0" rank="0" text="" dxfId="554">
      <formula>2</formula>
    </cfRule>
    <cfRule type="cellIs" priority="557" operator="equal" aboveAverage="0" equalAverage="0" bottom="0" percent="0" rank="0" text="" dxfId="555">
      <formula>"в"</formula>
    </cfRule>
    <cfRule type="cellIs" priority="558" operator="equal" aboveAverage="0" equalAverage="0" bottom="0" percent="0" rank="0" text="" dxfId="556">
      <formula>"от"</formula>
    </cfRule>
  </conditionalFormatting>
  <conditionalFormatting sqref="AC18">
    <cfRule type="cellIs" priority="559" operator="equal" aboveAverage="0" equalAverage="0" bottom="0" percent="0" rank="0" text="" dxfId="557">
      <formula>2</formula>
    </cfRule>
    <cfRule type="cellIs" priority="560" operator="equal" aboveAverage="0" equalAverage="0" bottom="0" percent="0" rank="0" text="" dxfId="558">
      <formula>"в"</formula>
    </cfRule>
    <cfRule type="cellIs" priority="561" operator="equal" aboveAverage="0" equalAverage="0" bottom="0" percent="0" rank="0" text="" dxfId="559">
      <formula>"от"</formula>
    </cfRule>
  </conditionalFormatting>
  <conditionalFormatting sqref="AC18">
    <cfRule type="cellIs" priority="562" operator="equal" aboveAverage="0" equalAverage="0" bottom="0" percent="0" rank="0" text="" dxfId="560">
      <formula>2</formula>
    </cfRule>
    <cfRule type="cellIs" priority="563" operator="equal" aboveAverage="0" equalAverage="0" bottom="0" percent="0" rank="0" text="" dxfId="561">
      <formula>"в"</formula>
    </cfRule>
    <cfRule type="cellIs" priority="564" operator="equal" aboveAverage="0" equalAverage="0" bottom="0" percent="0" rank="0" text="" dxfId="562">
      <formula>"от"</formula>
    </cfRule>
  </conditionalFormatting>
  <conditionalFormatting sqref="AD18">
    <cfRule type="cellIs" priority="565" operator="equal" aboveAverage="0" equalAverage="0" bottom="0" percent="0" rank="0" text="" dxfId="563">
      <formula>2</formula>
    </cfRule>
    <cfRule type="cellIs" priority="566" operator="equal" aboveAverage="0" equalAverage="0" bottom="0" percent="0" rank="0" text="" dxfId="564">
      <formula>"в"</formula>
    </cfRule>
    <cfRule type="cellIs" priority="567" operator="equal" aboveAverage="0" equalAverage="0" bottom="0" percent="0" rank="0" text="" dxfId="565">
      <formula>"от"</formula>
    </cfRule>
  </conditionalFormatting>
  <conditionalFormatting sqref="AD18">
    <cfRule type="cellIs" priority="568" operator="equal" aboveAverage="0" equalAverage="0" bottom="0" percent="0" rank="0" text="" dxfId="566">
      <formula>2</formula>
    </cfRule>
    <cfRule type="cellIs" priority="569" operator="equal" aboveAverage="0" equalAverage="0" bottom="0" percent="0" rank="0" text="" dxfId="567">
      <formula>"в"</formula>
    </cfRule>
    <cfRule type="cellIs" priority="570" operator="equal" aboveAverage="0" equalAverage="0" bottom="0" percent="0" rank="0" text="" dxfId="568">
      <formula>"от"</formula>
    </cfRule>
  </conditionalFormatting>
  <conditionalFormatting sqref="AE18">
    <cfRule type="cellIs" priority="571" operator="equal" aboveAverage="0" equalAverage="0" bottom="0" percent="0" rank="0" text="" dxfId="569">
      <formula>2</formula>
    </cfRule>
    <cfRule type="cellIs" priority="572" operator="equal" aboveAverage="0" equalAverage="0" bottom="0" percent="0" rank="0" text="" dxfId="570">
      <formula>"в"</formula>
    </cfRule>
    <cfRule type="cellIs" priority="573" operator="equal" aboveAverage="0" equalAverage="0" bottom="0" percent="0" rank="0" text="" dxfId="571">
      <formula>"от"</formula>
    </cfRule>
  </conditionalFormatting>
  <conditionalFormatting sqref="AG18">
    <cfRule type="cellIs" priority="574" operator="equal" aboveAverage="0" equalAverage="0" bottom="0" percent="0" rank="0" text="" dxfId="572">
      <formula>2</formula>
    </cfRule>
    <cfRule type="cellIs" priority="575" operator="equal" aboveAverage="0" equalAverage="0" bottom="0" percent="0" rank="0" text="" dxfId="573">
      <formula>"в"</formula>
    </cfRule>
    <cfRule type="cellIs" priority="576" operator="equal" aboveAverage="0" equalAverage="0" bottom="0" percent="0" rank="0" text="" dxfId="574">
      <formula>"от"</formula>
    </cfRule>
  </conditionalFormatting>
  <conditionalFormatting sqref="AG18">
    <cfRule type="cellIs" priority="577" operator="equal" aboveAverage="0" equalAverage="0" bottom="0" percent="0" rank="0" text="" dxfId="575">
      <formula>2</formula>
    </cfRule>
    <cfRule type="cellIs" priority="578" operator="equal" aboveAverage="0" equalAverage="0" bottom="0" percent="0" rank="0" text="" dxfId="576">
      <formula>"в"</formula>
    </cfRule>
    <cfRule type="cellIs" priority="579" operator="equal" aboveAverage="0" equalAverage="0" bottom="0" percent="0" rank="0" text="" dxfId="577">
      <formula>"от"</formula>
    </cfRule>
  </conditionalFormatting>
  <conditionalFormatting sqref="O18">
    <cfRule type="cellIs" priority="580" operator="equal" aboveAverage="0" equalAverage="0" bottom="0" percent="0" rank="0" text="" dxfId="578">
      <formula>2</formula>
    </cfRule>
    <cfRule type="cellIs" priority="581" operator="equal" aboveAverage="0" equalAverage="0" bottom="0" percent="0" rank="0" text="" dxfId="579">
      <formula>"в"</formula>
    </cfRule>
    <cfRule type="cellIs" priority="582" operator="equal" aboveAverage="0" equalAverage="0" bottom="0" percent="0" rank="0" text="" dxfId="580">
      <formula>"от"</formula>
    </cfRule>
  </conditionalFormatting>
  <conditionalFormatting sqref="P18">
    <cfRule type="cellIs" priority="583" operator="equal" aboveAverage="0" equalAverage="0" bottom="0" percent="0" rank="0" text="" dxfId="581">
      <formula>2</formula>
    </cfRule>
    <cfRule type="cellIs" priority="584" operator="equal" aboveAverage="0" equalAverage="0" bottom="0" percent="0" rank="0" text="" dxfId="582">
      <formula>"в"</formula>
    </cfRule>
    <cfRule type="cellIs" priority="585" operator="equal" aboveAverage="0" equalAverage="0" bottom="0" percent="0" rank="0" text="" dxfId="583">
      <formula>"от"</formula>
    </cfRule>
  </conditionalFormatting>
  <conditionalFormatting sqref="P18">
    <cfRule type="cellIs" priority="586" operator="equal" aboveAverage="0" equalAverage="0" bottom="0" percent="0" rank="0" text="" dxfId="584">
      <formula>2</formula>
    </cfRule>
    <cfRule type="cellIs" priority="587" operator="equal" aboveAverage="0" equalAverage="0" bottom="0" percent="0" rank="0" text="" dxfId="585">
      <formula>"в"</formula>
    </cfRule>
    <cfRule type="cellIs" priority="588" operator="equal" aboveAverage="0" equalAverage="0" bottom="0" percent="0" rank="0" text="" dxfId="586">
      <formula>"от"</formula>
    </cfRule>
  </conditionalFormatting>
  <conditionalFormatting sqref="I18">
    <cfRule type="cellIs" priority="589" operator="equal" aboveAverage="0" equalAverage="0" bottom="0" percent="0" rank="0" text="" dxfId="587">
      <formula>2</formula>
    </cfRule>
    <cfRule type="cellIs" priority="590" operator="equal" aboveAverage="0" equalAverage="0" bottom="0" percent="0" rank="0" text="" dxfId="588">
      <formula>"в"</formula>
    </cfRule>
    <cfRule type="cellIs" priority="591" operator="equal" aboveAverage="0" equalAverage="0" bottom="0" percent="0" rank="0" text="" dxfId="589">
      <formula>"от"</formula>
    </cfRule>
  </conditionalFormatting>
  <conditionalFormatting sqref="I18">
    <cfRule type="cellIs" priority="592" operator="equal" aboveAverage="0" equalAverage="0" bottom="0" percent="0" rank="0" text="" dxfId="590">
      <formula>2</formula>
    </cfRule>
    <cfRule type="cellIs" priority="593" operator="equal" aboveAverage="0" equalAverage="0" bottom="0" percent="0" rank="0" text="" dxfId="591">
      <formula>"в"</formula>
    </cfRule>
    <cfRule type="cellIs" priority="594" operator="equal" aboveAverage="0" equalAverage="0" bottom="0" percent="0" rank="0" text="" dxfId="592">
      <formula>"от"</formula>
    </cfRule>
  </conditionalFormatting>
  <conditionalFormatting sqref="I15:J15,O15:AB15">
    <cfRule type="cellIs" priority="595" operator="equal" aboveAverage="0" equalAverage="0" bottom="0" percent="0" rank="0" text="" dxfId="593">
      <formula>"в"</formula>
    </cfRule>
    <cfRule type="cellIs" priority="596" operator="equal" aboveAverage="0" equalAverage="0" bottom="0" percent="0" rank="0" text="" dxfId="594">
      <formula>"от"</formula>
    </cfRule>
  </conditionalFormatting>
  <conditionalFormatting sqref="D14,G14:AG14">
    <cfRule type="cellIs" priority="597" operator="equal" aboveAverage="0" equalAverage="0" bottom="0" percent="0" rank="0" text="" dxfId="595">
      <formula>"в"</formula>
    </cfRule>
    <cfRule type="cellIs" priority="598" operator="equal" aboveAverage="0" equalAverage="0" bottom="0" percent="0" rank="0" text="" dxfId="596">
      <formula>"от"</formula>
    </cfRule>
  </conditionalFormatting>
  <conditionalFormatting sqref="E14">
    <cfRule type="cellIs" priority="599" operator="equal" aboveAverage="0" equalAverage="0" bottom="0" percent="0" rank="0" text="" dxfId="597">
      <formula>"в"</formula>
    </cfRule>
    <cfRule type="cellIs" priority="600" operator="equal" aboveAverage="0" equalAverage="0" bottom="0" percent="0" rank="0" text="" dxfId="598">
      <formula>"от"</formula>
    </cfRule>
  </conditionalFormatting>
  <conditionalFormatting sqref="F14">
    <cfRule type="cellIs" priority="601" operator="equal" aboveAverage="0" equalAverage="0" bottom="0" percent="0" rank="0" text="" dxfId="599">
      <formula>"в"</formula>
    </cfRule>
    <cfRule type="cellIs" priority="602" operator="equal" aboveAverage="0" equalAverage="0" bottom="0" percent="0" rank="0" text="" dxfId="600">
      <formula>"от"</formula>
    </cfRule>
  </conditionalFormatting>
  <conditionalFormatting sqref="AH14">
    <cfRule type="cellIs" priority="603" operator="equal" aboveAverage="0" equalAverage="0" bottom="0" percent="0" rank="0" text="" dxfId="601">
      <formula>"в"</formula>
    </cfRule>
    <cfRule type="cellIs" priority="604" operator="equal" aboveAverage="0" equalAverage="0" bottom="0" percent="0" rank="0" text="" dxfId="602">
      <formula>"от"</formula>
    </cfRule>
  </conditionalFormatting>
  <conditionalFormatting sqref="E15">
    <cfRule type="cellIs" priority="605" operator="equal" aboveAverage="0" equalAverage="0" bottom="0" percent="0" rank="0" text="" dxfId="603">
      <formula>"в"</formula>
    </cfRule>
    <cfRule type="cellIs" priority="606" operator="equal" aboveAverage="0" equalAverage="0" bottom="0" percent="0" rank="0" text="" dxfId="604">
      <formula>"от"</formula>
    </cfRule>
  </conditionalFormatting>
  <conditionalFormatting sqref="F15">
    <cfRule type="cellIs" priority="607" operator="equal" aboveAverage="0" equalAverage="0" bottom="0" percent="0" rank="0" text="" dxfId="605">
      <formula>"в"</formula>
    </cfRule>
    <cfRule type="cellIs" priority="608" operator="equal" aboveAverage="0" equalAverage="0" bottom="0" percent="0" rank="0" text="" dxfId="606">
      <formula>"от"</formula>
    </cfRule>
  </conditionalFormatting>
  <conditionalFormatting sqref="G15">
    <cfRule type="cellIs" priority="609" operator="equal" aboveAverage="0" equalAverage="0" bottom="0" percent="0" rank="0" text="" dxfId="607">
      <formula>"в"</formula>
    </cfRule>
    <cfRule type="cellIs" priority="610" operator="equal" aboveAverage="0" equalAverage="0" bottom="0" percent="0" rank="0" text="" dxfId="608">
      <formula>"от"</formula>
    </cfRule>
  </conditionalFormatting>
  <conditionalFormatting sqref="H15">
    <cfRule type="cellIs" priority="611" operator="equal" aboveAverage="0" equalAverage="0" bottom="0" percent="0" rank="0" text="" dxfId="609">
      <formula>"в"</formula>
    </cfRule>
    <cfRule type="cellIs" priority="612" operator="equal" aboveAverage="0" equalAverage="0" bottom="0" percent="0" rank="0" text="" dxfId="610">
      <formula>"от"</formula>
    </cfRule>
  </conditionalFormatting>
  <conditionalFormatting sqref="K15">
    <cfRule type="cellIs" priority="613" operator="equal" aboveAverage="0" equalAverage="0" bottom="0" percent="0" rank="0" text="" dxfId="611">
      <formula>"в"</formula>
    </cfRule>
    <cfRule type="cellIs" priority="614" operator="equal" aboveAverage="0" equalAverage="0" bottom="0" percent="0" rank="0" text="" dxfId="612">
      <formula>"от"</formula>
    </cfRule>
  </conditionalFormatting>
  <conditionalFormatting sqref="L15">
    <cfRule type="cellIs" priority="615" operator="equal" aboveAverage="0" equalAverage="0" bottom="0" percent="0" rank="0" text="" dxfId="613">
      <formula>"в"</formula>
    </cfRule>
    <cfRule type="cellIs" priority="616" operator="equal" aboveAverage="0" equalAverage="0" bottom="0" percent="0" rank="0" text="" dxfId="614">
      <formula>"от"</formula>
    </cfRule>
  </conditionalFormatting>
  <conditionalFormatting sqref="M15">
    <cfRule type="cellIs" priority="617" operator="equal" aboveAverage="0" equalAverage="0" bottom="0" percent="0" rank="0" text="" dxfId="615">
      <formula>"в"</formula>
    </cfRule>
    <cfRule type="cellIs" priority="618" operator="equal" aboveAverage="0" equalAverage="0" bottom="0" percent="0" rank="0" text="" dxfId="616">
      <formula>"от"</formula>
    </cfRule>
  </conditionalFormatting>
  <conditionalFormatting sqref="N15">
    <cfRule type="cellIs" priority="619" operator="equal" aboveAverage="0" equalAverage="0" bottom="0" percent="0" rank="0" text="" dxfId="617">
      <formula>"в"</formula>
    </cfRule>
    <cfRule type="cellIs" priority="620" operator="equal" aboveAverage="0" equalAverage="0" bottom="0" percent="0" rank="0" text="" dxfId="618">
      <formula>"от"</formula>
    </cfRule>
  </conditionalFormatting>
  <conditionalFormatting sqref="AC15">
    <cfRule type="cellIs" priority="621" operator="equal" aboveAverage="0" equalAverage="0" bottom="0" percent="0" rank="0" text="" dxfId="619">
      <formula>"в"</formula>
    </cfRule>
    <cfRule type="cellIs" priority="622" operator="equal" aboveAverage="0" equalAverage="0" bottom="0" percent="0" rank="0" text="" dxfId="620">
      <formula>"от"</formula>
    </cfRule>
  </conditionalFormatting>
  <conditionalFormatting sqref="AD15">
    <cfRule type="cellIs" priority="623" operator="equal" aboveAverage="0" equalAverage="0" bottom="0" percent="0" rank="0" text="" dxfId="621">
      <formula>"в"</formula>
    </cfRule>
    <cfRule type="cellIs" priority="624" operator="equal" aboveAverage="0" equalAverage="0" bottom="0" percent="0" rank="0" text="" dxfId="622">
      <formula>"от"</formula>
    </cfRule>
  </conditionalFormatting>
  <conditionalFormatting sqref="AE15">
    <cfRule type="cellIs" priority="625" operator="equal" aboveAverage="0" equalAverage="0" bottom="0" percent="0" rank="0" text="" dxfId="623">
      <formula>"в"</formula>
    </cfRule>
    <cfRule type="cellIs" priority="626" operator="equal" aboveAverage="0" equalAverage="0" bottom="0" percent="0" rank="0" text="" dxfId="624">
      <formula>"от"</formula>
    </cfRule>
  </conditionalFormatting>
  <conditionalFormatting sqref="AF15">
    <cfRule type="cellIs" priority="627" operator="equal" aboveAverage="0" equalAverage="0" bottom="0" percent="0" rank="0" text="" dxfId="625">
      <formula>"в"</formula>
    </cfRule>
    <cfRule type="cellIs" priority="628" operator="equal" aboveAverage="0" equalAverage="0" bottom="0" percent="0" rank="0" text="" dxfId="626">
      <formula>"от"</formula>
    </cfRule>
  </conditionalFormatting>
  <conditionalFormatting sqref="AG15">
    <cfRule type="cellIs" priority="629" operator="equal" aboveAverage="0" equalAverage="0" bottom="0" percent="0" rank="0" text="" dxfId="627">
      <formula>"в"</formula>
    </cfRule>
    <cfRule type="cellIs" priority="630" operator="equal" aboveAverage="0" equalAverage="0" bottom="0" percent="0" rank="0" text="" dxfId="628">
      <formula>"от"</formula>
    </cfRule>
  </conditionalFormatting>
  <conditionalFormatting sqref="AH15">
    <cfRule type="cellIs" priority="631" operator="equal" aboveAverage="0" equalAverage="0" bottom="0" percent="0" rank="0" text="" dxfId="629">
      <formula>"в"</formula>
    </cfRule>
    <cfRule type="cellIs" priority="632" operator="equal" aboveAverage="0" equalAverage="0" bottom="0" percent="0" rank="0" text="" dxfId="630">
      <formula>"от"</formula>
    </cfRule>
  </conditionalFormatting>
  <conditionalFormatting sqref="D23">
    <cfRule type="cellIs" priority="633" operator="equal" aboveAverage="0" equalAverage="0" bottom="0" percent="0" rank="0" text="" dxfId="631">
      <formula>2</formula>
    </cfRule>
    <cfRule type="cellIs" priority="634" operator="equal" aboveAverage="0" equalAverage="0" bottom="0" percent="0" rank="0" text="" dxfId="632">
      <formula>"в"</formula>
    </cfRule>
    <cfRule type="cellIs" priority="635" operator="equal" aboveAverage="0" equalAverage="0" bottom="0" percent="0" rank="0" text="" dxfId="633">
      <formula>"от"</formula>
    </cfRule>
  </conditionalFormatting>
  <conditionalFormatting sqref="E23">
    <cfRule type="cellIs" priority="636" operator="equal" aboveAverage="0" equalAverage="0" bottom="0" percent="0" rank="0" text="" dxfId="634">
      <formula>2</formula>
    </cfRule>
    <cfRule type="cellIs" priority="637" operator="equal" aboveAverage="0" equalAverage="0" bottom="0" percent="0" rank="0" text="" dxfId="635">
      <formula>"в"</formula>
    </cfRule>
    <cfRule type="cellIs" priority="638" operator="equal" aboveAverage="0" equalAverage="0" bottom="0" percent="0" rank="0" text="" dxfId="636">
      <formula>"от"</formula>
    </cfRule>
  </conditionalFormatting>
  <conditionalFormatting sqref="F23">
    <cfRule type="cellIs" priority="639" operator="equal" aboveAverage="0" equalAverage="0" bottom="0" percent="0" rank="0" text="" dxfId="637">
      <formula>2</formula>
    </cfRule>
    <cfRule type="cellIs" priority="640" operator="equal" aboveAverage="0" equalAverage="0" bottom="0" percent="0" rank="0" text="" dxfId="638">
      <formula>"в"</formula>
    </cfRule>
    <cfRule type="cellIs" priority="641" operator="equal" aboveAverage="0" equalAverage="0" bottom="0" percent="0" rank="0" text="" dxfId="639">
      <formula>"от"</formula>
    </cfRule>
  </conditionalFormatting>
  <conditionalFormatting sqref="G23">
    <cfRule type="cellIs" priority="642" operator="equal" aboveAverage="0" equalAverage="0" bottom="0" percent="0" rank="0" text="" dxfId="640">
      <formula>2</formula>
    </cfRule>
    <cfRule type="cellIs" priority="643" operator="equal" aboveAverage="0" equalAverage="0" bottom="0" percent="0" rank="0" text="" dxfId="641">
      <formula>"в"</formula>
    </cfRule>
    <cfRule type="cellIs" priority="644" operator="equal" aboveAverage="0" equalAverage="0" bottom="0" percent="0" rank="0" text="" dxfId="642">
      <formula>"от"</formula>
    </cfRule>
  </conditionalFormatting>
  <conditionalFormatting sqref="H23">
    <cfRule type="cellIs" priority="645" operator="equal" aboveAverage="0" equalAverage="0" bottom="0" percent="0" rank="0" text="" dxfId="643">
      <formula>2</formula>
    </cfRule>
    <cfRule type="cellIs" priority="646" operator="equal" aboveAverage="0" equalAverage="0" bottom="0" percent="0" rank="0" text="" dxfId="644">
      <formula>"в"</formula>
    </cfRule>
    <cfRule type="cellIs" priority="647" operator="equal" aboveAverage="0" equalAverage="0" bottom="0" percent="0" rank="0" text="" dxfId="645">
      <formula>"от"</formula>
    </cfRule>
  </conditionalFormatting>
  <conditionalFormatting sqref="I23">
    <cfRule type="cellIs" priority="648" operator="equal" aboveAverage="0" equalAverage="0" bottom="0" percent="0" rank="0" text="" dxfId="646">
      <formula>2</formula>
    </cfRule>
    <cfRule type="cellIs" priority="649" operator="equal" aboveAverage="0" equalAverage="0" bottom="0" percent="0" rank="0" text="" dxfId="647">
      <formula>"в"</formula>
    </cfRule>
    <cfRule type="cellIs" priority="650" operator="equal" aboveAverage="0" equalAverage="0" bottom="0" percent="0" rank="0" text="" dxfId="648">
      <formula>"от"</formula>
    </cfRule>
  </conditionalFormatting>
  <conditionalFormatting sqref="O23">
    <cfRule type="cellIs" priority="651" operator="equal" aboveAverage="0" equalAverage="0" bottom="0" percent="0" rank="0" text="" dxfId="649">
      <formula>2</formula>
    </cfRule>
    <cfRule type="cellIs" priority="652" operator="equal" aboveAverage="0" equalAverage="0" bottom="0" percent="0" rank="0" text="" dxfId="650">
      <formula>"в"</formula>
    </cfRule>
    <cfRule type="cellIs" priority="653" operator="equal" aboveAverage="0" equalAverage="0" bottom="0" percent="0" rank="0" text="" dxfId="651">
      <formula>"от"</formula>
    </cfRule>
  </conditionalFormatting>
  <conditionalFormatting sqref="P23">
    <cfRule type="cellIs" priority="654" operator="equal" aboveAverage="0" equalAverage="0" bottom="0" percent="0" rank="0" text="" dxfId="652">
      <formula>2</formula>
    </cfRule>
    <cfRule type="cellIs" priority="655" operator="equal" aboveAverage="0" equalAverage="0" bottom="0" percent="0" rank="0" text="" dxfId="653">
      <formula>"в"</formula>
    </cfRule>
    <cfRule type="cellIs" priority="656" operator="equal" aboveAverage="0" equalAverage="0" bottom="0" percent="0" rank="0" text="" dxfId="654">
      <formula>"от"</formula>
    </cfRule>
  </conditionalFormatting>
  <conditionalFormatting sqref="V23">
    <cfRule type="cellIs" priority="657" operator="equal" aboveAverage="0" equalAverage="0" bottom="0" percent="0" rank="0" text="" dxfId="655">
      <formula>2</formula>
    </cfRule>
    <cfRule type="cellIs" priority="658" operator="equal" aboveAverage="0" equalAverage="0" bottom="0" percent="0" rank="0" text="" dxfId="656">
      <formula>"в"</formula>
    </cfRule>
    <cfRule type="cellIs" priority="659" operator="equal" aboveAverage="0" equalAverage="0" bottom="0" percent="0" rank="0" text="" dxfId="657">
      <formula>"от"</formula>
    </cfRule>
  </conditionalFormatting>
  <conditionalFormatting sqref="AF23">
    <cfRule type="cellIs" priority="660" operator="equal" aboveAverage="0" equalAverage="0" bottom="0" percent="0" rank="0" text="" dxfId="658">
      <formula>2</formula>
    </cfRule>
    <cfRule type="cellIs" priority="661" operator="equal" aboveAverage="0" equalAverage="0" bottom="0" percent="0" rank="0" text="" dxfId="659">
      <formula>"в"</formula>
    </cfRule>
    <cfRule type="cellIs" priority="662" operator="equal" aboveAverage="0" equalAverage="0" bottom="0" percent="0" rank="0" text="" dxfId="660">
      <formula>"от"</formula>
    </cfRule>
  </conditionalFormatting>
  <conditionalFormatting sqref="U23">
    <cfRule type="cellIs" priority="663" operator="equal" aboveAverage="0" equalAverage="0" bottom="0" percent="0" rank="0" text="" dxfId="661">
      <formula>2</formula>
    </cfRule>
    <cfRule type="cellIs" priority="664" operator="equal" aboveAverage="0" equalAverage="0" bottom="0" percent="0" rank="0" text="" dxfId="662">
      <formula>"в"</formula>
    </cfRule>
    <cfRule type="cellIs" priority="665" operator="equal" aboveAverage="0" equalAverage="0" bottom="0" percent="0" rank="0" text="" dxfId="663">
      <formula>"от"</formula>
    </cfRule>
  </conditionalFormatting>
  <conditionalFormatting sqref="W23">
    <cfRule type="cellIs" priority="666" operator="equal" aboveAverage="0" equalAverage="0" bottom="0" percent="0" rank="0" text="" dxfId="664">
      <formula>2</formula>
    </cfRule>
    <cfRule type="cellIs" priority="667" operator="equal" aboveAverage="0" equalAverage="0" bottom="0" percent="0" rank="0" text="" dxfId="665">
      <formula>"в"</formula>
    </cfRule>
    <cfRule type="cellIs" priority="668" operator="equal" aboveAverage="0" equalAverage="0" bottom="0" percent="0" rank="0" text="" dxfId="666">
      <formula>"от"</formula>
    </cfRule>
  </conditionalFormatting>
  <conditionalFormatting sqref="W23">
    <cfRule type="cellIs" priority="669" operator="equal" aboveAverage="0" equalAverage="0" bottom="0" percent="0" rank="0" text="" dxfId="667">
      <formula>2</formula>
    </cfRule>
    <cfRule type="cellIs" priority="670" operator="equal" aboveAverage="0" equalAverage="0" bottom="0" percent="0" rank="0" text="" dxfId="668">
      <formula>"в"</formula>
    </cfRule>
    <cfRule type="cellIs" priority="671" operator="equal" aboveAverage="0" equalAverage="0" bottom="0" percent="0" rank="0" text="" dxfId="669">
      <formula>"от"</formula>
    </cfRule>
  </conditionalFormatting>
  <conditionalFormatting sqref="AE22">
    <cfRule type="cellIs" priority="672" operator="equal" aboveAverage="0" equalAverage="0" bottom="0" percent="0" rank="0" text="" dxfId="670">
      <formula>2</formula>
    </cfRule>
    <cfRule type="cellIs" priority="673" operator="equal" aboveAverage="0" equalAverage="0" bottom="0" percent="0" rank="0" text="" dxfId="671">
      <formula>"в"</formula>
    </cfRule>
    <cfRule type="cellIs" priority="674" operator="equal" aboveAverage="0" equalAverage="0" bottom="0" percent="0" rank="0" text="" dxfId="672">
      <formula>"от"</formula>
    </cfRule>
  </conditionalFormatting>
  <conditionalFormatting sqref="AE23">
    <cfRule type="cellIs" priority="675" operator="equal" aboveAverage="0" equalAverage="0" bottom="0" percent="0" rank="0" text="" dxfId="673">
      <formula>2</formula>
    </cfRule>
    <cfRule type="cellIs" priority="676" operator="equal" aboveAverage="0" equalAverage="0" bottom="0" percent="0" rank="0" text="" dxfId="674">
      <formula>"в"</formula>
    </cfRule>
    <cfRule type="cellIs" priority="677" operator="equal" aboveAverage="0" equalAverage="0" bottom="0" percent="0" rank="0" text="" dxfId="675">
      <formula>"от"</formula>
    </cfRule>
  </conditionalFormatting>
  <conditionalFormatting sqref="J23">
    <cfRule type="cellIs" priority="678" operator="equal" aboveAverage="0" equalAverage="0" bottom="0" percent="0" rank="0" text="" dxfId="676">
      <formula>2</formula>
    </cfRule>
    <cfRule type="cellIs" priority="679" operator="equal" aboveAverage="0" equalAverage="0" bottom="0" percent="0" rank="0" text="" dxfId="677">
      <formula>"в"</formula>
    </cfRule>
    <cfRule type="cellIs" priority="680" operator="equal" aboveAverage="0" equalAverage="0" bottom="0" percent="0" rank="0" text="" dxfId="678">
      <formula>"от"</formula>
    </cfRule>
  </conditionalFormatting>
  <conditionalFormatting sqref="K23">
    <cfRule type="cellIs" priority="681" operator="equal" aboveAverage="0" equalAverage="0" bottom="0" percent="0" rank="0" text="" dxfId="679">
      <formula>2</formula>
    </cfRule>
    <cfRule type="cellIs" priority="682" operator="equal" aboveAverage="0" equalAverage="0" bottom="0" percent="0" rank="0" text="" dxfId="680">
      <formula>"в"</formula>
    </cfRule>
    <cfRule type="cellIs" priority="683" operator="equal" aboveAverage="0" equalAverage="0" bottom="0" percent="0" rank="0" text="" dxfId="681">
      <formula>"от"</formula>
    </cfRule>
  </conditionalFormatting>
  <conditionalFormatting sqref="L23">
    <cfRule type="cellIs" priority="684" operator="equal" aboveAverage="0" equalAverage="0" bottom="0" percent="0" rank="0" text="" dxfId="682">
      <formula>2</formula>
    </cfRule>
    <cfRule type="cellIs" priority="685" operator="equal" aboveAverage="0" equalAverage="0" bottom="0" percent="0" rank="0" text="" dxfId="683">
      <formula>"в"</formula>
    </cfRule>
    <cfRule type="cellIs" priority="686" operator="equal" aboveAverage="0" equalAverage="0" bottom="0" percent="0" rank="0" text="" dxfId="684">
      <formula>"от"</formula>
    </cfRule>
  </conditionalFormatting>
  <conditionalFormatting sqref="M23">
    <cfRule type="cellIs" priority="687" operator="equal" aboveAverage="0" equalAverage="0" bottom="0" percent="0" rank="0" text="" dxfId="685">
      <formula>2</formula>
    </cfRule>
    <cfRule type="cellIs" priority="688" operator="equal" aboveAverage="0" equalAverage="0" bottom="0" percent="0" rank="0" text="" dxfId="686">
      <formula>"в"</formula>
    </cfRule>
    <cfRule type="cellIs" priority="689" operator="equal" aboveAverage="0" equalAverage="0" bottom="0" percent="0" rank="0" text="" dxfId="687">
      <formula>"от"</formula>
    </cfRule>
  </conditionalFormatting>
  <conditionalFormatting sqref="N23">
    <cfRule type="cellIs" priority="690" operator="equal" aboveAverage="0" equalAverage="0" bottom="0" percent="0" rank="0" text="" dxfId="688">
      <formula>2</formula>
    </cfRule>
    <cfRule type="cellIs" priority="691" operator="equal" aboveAverage="0" equalAverage="0" bottom="0" percent="0" rank="0" text="" dxfId="689">
      <formula>"в"</formula>
    </cfRule>
    <cfRule type="cellIs" priority="692" operator="equal" aboveAverage="0" equalAverage="0" bottom="0" percent="0" rank="0" text="" dxfId="690">
      <formula>"от"</formula>
    </cfRule>
  </conditionalFormatting>
  <conditionalFormatting sqref="AG23">
    <cfRule type="cellIs" priority="693" operator="equal" aboveAverage="0" equalAverage="0" bottom="0" percent="0" rank="0" text="" dxfId="691">
      <formula>2</formula>
    </cfRule>
    <cfRule type="cellIs" priority="694" operator="equal" aboveAverage="0" equalAverage="0" bottom="0" percent="0" rank="0" text="" dxfId="692">
      <formula>"в"</formula>
    </cfRule>
    <cfRule type="cellIs" priority="695" operator="equal" aboveAverage="0" equalAverage="0" bottom="0" percent="0" rank="0" text="" dxfId="693">
      <formula>"от"</formula>
    </cfRule>
  </conditionalFormatting>
  <conditionalFormatting sqref="T23">
    <cfRule type="cellIs" priority="696" operator="equal" aboveAverage="0" equalAverage="0" bottom="0" percent="0" rank="0" text="" dxfId="694">
      <formula>2</formula>
    </cfRule>
    <cfRule type="cellIs" priority="697" operator="equal" aboveAverage="0" equalAverage="0" bottom="0" percent="0" rank="0" text="" dxfId="695">
      <formula>"в"</formula>
    </cfRule>
    <cfRule type="cellIs" priority="698" operator="equal" aboveAverage="0" equalAverage="0" bottom="0" percent="0" rank="0" text="" dxfId="696">
      <formula>"от"</formula>
    </cfRule>
  </conditionalFormatting>
  <conditionalFormatting sqref="S23">
    <cfRule type="cellIs" priority="699" operator="equal" aboveAverage="0" equalAverage="0" bottom="0" percent="0" rank="0" text="" dxfId="697">
      <formula>2</formula>
    </cfRule>
    <cfRule type="cellIs" priority="700" operator="equal" aboveAverage="0" equalAverage="0" bottom="0" percent="0" rank="0" text="" dxfId="698">
      <formula>"в"</formula>
    </cfRule>
    <cfRule type="cellIs" priority="701" operator="equal" aboveAverage="0" equalAverage="0" bottom="0" percent="0" rank="0" text="" dxfId="699">
      <formula>"от"</formula>
    </cfRule>
  </conditionalFormatting>
  <conditionalFormatting sqref="R22">
    <cfRule type="cellIs" priority="702" operator="equal" aboveAverage="0" equalAverage="0" bottom="0" percent="0" rank="0" text="" dxfId="700">
      <formula>2</formula>
    </cfRule>
    <cfRule type="cellIs" priority="703" operator="equal" aboveAverage="0" equalAverage="0" bottom="0" percent="0" rank="0" text="" dxfId="701">
      <formula>"в"</formula>
    </cfRule>
    <cfRule type="cellIs" priority="704" operator="equal" aboveAverage="0" equalAverage="0" bottom="0" percent="0" rank="0" text="" dxfId="702">
      <formula>"от"</formula>
    </cfRule>
  </conditionalFormatting>
  <conditionalFormatting sqref="I22">
    <cfRule type="cellIs" priority="705" operator="equal" aboveAverage="0" equalAverage="0" bottom="0" percent="0" rank="0" text="" dxfId="703">
      <formula>2</formula>
    </cfRule>
    <cfRule type="cellIs" priority="706" operator="equal" aboveAverage="0" equalAverage="0" bottom="0" percent="0" rank="0" text="" dxfId="704">
      <formula>"в"</formula>
    </cfRule>
    <cfRule type="cellIs" priority="707" operator="equal" aboveAverage="0" equalAverage="0" bottom="0" percent="0" rank="0" text="" dxfId="705">
      <formula>"от"</formula>
    </cfRule>
  </conditionalFormatting>
  <conditionalFormatting sqref="F22">
    <cfRule type="cellIs" priority="708" operator="equal" aboveAverage="0" equalAverage="0" bottom="0" percent="0" rank="0" text="" dxfId="706">
      <formula>2</formula>
    </cfRule>
    <cfRule type="cellIs" priority="709" operator="equal" aboveAverage="0" equalAverage="0" bottom="0" percent="0" rank="0" text="" dxfId="707">
      <formula>"в"</formula>
    </cfRule>
    <cfRule type="cellIs" priority="710" operator="equal" aboveAverage="0" equalAverage="0" bottom="0" percent="0" rank="0" text="" dxfId="708">
      <formula>"от"</formula>
    </cfRule>
  </conditionalFormatting>
  <conditionalFormatting sqref="G22">
    <cfRule type="cellIs" priority="711" operator="equal" aboveAverage="0" equalAverage="0" bottom="0" percent="0" rank="0" text="" dxfId="709">
      <formula>2</formula>
    </cfRule>
    <cfRule type="cellIs" priority="712" operator="equal" aboveAverage="0" equalAverage="0" bottom="0" percent="0" rank="0" text="" dxfId="710">
      <formula>"в"</formula>
    </cfRule>
    <cfRule type="cellIs" priority="713" operator="equal" aboveAverage="0" equalAverage="0" bottom="0" percent="0" rank="0" text="" dxfId="711">
      <formula>"от"</formula>
    </cfRule>
  </conditionalFormatting>
  <conditionalFormatting sqref="H22">
    <cfRule type="cellIs" priority="714" operator="equal" aboveAverage="0" equalAverage="0" bottom="0" percent="0" rank="0" text="" dxfId="712">
      <formula>2</formula>
    </cfRule>
    <cfRule type="cellIs" priority="715" operator="equal" aboveAverage="0" equalAverage="0" bottom="0" percent="0" rank="0" text="" dxfId="713">
      <formula>"в"</formula>
    </cfRule>
    <cfRule type="cellIs" priority="716" operator="equal" aboveAverage="0" equalAverage="0" bottom="0" percent="0" rank="0" text="" dxfId="714">
      <formula>"от"</formula>
    </cfRule>
  </conditionalFormatting>
  <conditionalFormatting sqref="M22">
    <cfRule type="cellIs" priority="717" operator="equal" aboveAverage="0" equalAverage="0" bottom="0" percent="0" rank="0" text="" dxfId="715">
      <formula>2</formula>
    </cfRule>
    <cfRule type="cellIs" priority="718" operator="equal" aboveAverage="0" equalAverage="0" bottom="0" percent="0" rank="0" text="" dxfId="716">
      <formula>"в"</formula>
    </cfRule>
    <cfRule type="cellIs" priority="719" operator="equal" aboveAverage="0" equalAverage="0" bottom="0" percent="0" rank="0" text="" dxfId="717">
      <formula>"от"</formula>
    </cfRule>
  </conditionalFormatting>
  <conditionalFormatting sqref="N22">
    <cfRule type="cellIs" priority="720" operator="equal" aboveAverage="0" equalAverage="0" bottom="0" percent="0" rank="0" text="" dxfId="718">
      <formula>2</formula>
    </cfRule>
    <cfRule type="cellIs" priority="721" operator="equal" aboveAverage="0" equalAverage="0" bottom="0" percent="0" rank="0" text="" dxfId="719">
      <formula>"в"</formula>
    </cfRule>
    <cfRule type="cellIs" priority="722" operator="equal" aboveAverage="0" equalAverage="0" bottom="0" percent="0" rank="0" text="" dxfId="720">
      <formula>"от"</formula>
    </cfRule>
  </conditionalFormatting>
  <conditionalFormatting sqref="T22">
    <cfRule type="cellIs" priority="723" operator="equal" aboveAverage="0" equalAverage="0" bottom="0" percent="0" rank="0" text="" dxfId="721">
      <formula>2</formula>
    </cfRule>
    <cfRule type="cellIs" priority="724" operator="equal" aboveAverage="0" equalAverage="0" bottom="0" percent="0" rank="0" text="" dxfId="722">
      <formula>"в"</formula>
    </cfRule>
    <cfRule type="cellIs" priority="725" operator="equal" aboveAverage="0" equalAverage="0" bottom="0" percent="0" rank="0" text="" dxfId="723">
      <formula>"от"</formula>
    </cfRule>
  </conditionalFormatting>
  <conditionalFormatting sqref="T22">
    <cfRule type="cellIs" priority="726" operator="equal" aboveAverage="0" equalAverage="0" bottom="0" percent="0" rank="0" text="" dxfId="724">
      <formula>2</formula>
    </cfRule>
    <cfRule type="cellIs" priority="727" operator="equal" aboveAverage="0" equalAverage="0" bottom="0" percent="0" rank="0" text="" dxfId="725">
      <formula>"в"</formula>
    </cfRule>
    <cfRule type="cellIs" priority="728" operator="equal" aboveAverage="0" equalAverage="0" bottom="0" percent="0" rank="0" text="" dxfId="726">
      <formula>"от"</formula>
    </cfRule>
  </conditionalFormatting>
  <conditionalFormatting sqref="Q23">
    <cfRule type="cellIs" priority="729" operator="equal" aboveAverage="0" equalAverage="0" bottom="0" percent="0" rank="0" text="" dxfId="727">
      <formula>2</formula>
    </cfRule>
    <cfRule type="cellIs" priority="730" operator="equal" aboveAverage="0" equalAverage="0" bottom="0" percent="0" rank="0" text="" dxfId="728">
      <formula>"в"</formula>
    </cfRule>
    <cfRule type="cellIs" priority="731" operator="equal" aboveAverage="0" equalAverage="0" bottom="0" percent="0" rank="0" text="" dxfId="729">
      <formula>"от"</formula>
    </cfRule>
  </conditionalFormatting>
  <conditionalFormatting sqref="R23">
    <cfRule type="cellIs" priority="732" operator="equal" aboveAverage="0" equalAverage="0" bottom="0" percent="0" rank="0" text="" dxfId="730">
      <formula>2</formula>
    </cfRule>
    <cfRule type="cellIs" priority="733" operator="equal" aboveAverage="0" equalAverage="0" bottom="0" percent="0" rank="0" text="" dxfId="731">
      <formula>"в"</formula>
    </cfRule>
    <cfRule type="cellIs" priority="734" operator="equal" aboveAverage="0" equalAverage="0" bottom="0" percent="0" rank="0" text="" dxfId="732">
      <formula>"от"</formula>
    </cfRule>
  </conditionalFormatting>
  <conditionalFormatting sqref="Y23">
    <cfRule type="cellIs" priority="735" operator="equal" aboveAverage="0" equalAverage="0" bottom="0" percent="0" rank="0" text="" dxfId="733">
      <formula>2</formula>
    </cfRule>
    <cfRule type="cellIs" priority="736" operator="equal" aboveAverage="0" equalAverage="0" bottom="0" percent="0" rank="0" text="" dxfId="734">
      <formula>"в"</formula>
    </cfRule>
    <cfRule type="cellIs" priority="737" operator="equal" aboveAverage="0" equalAverage="0" bottom="0" percent="0" rank="0" text="" dxfId="735">
      <formula>"от"</formula>
    </cfRule>
  </conditionalFormatting>
  <conditionalFormatting sqref="Y23">
    <cfRule type="cellIs" priority="738" operator="equal" aboveAverage="0" equalAverage="0" bottom="0" percent="0" rank="0" text="" dxfId="736">
      <formula>2</formula>
    </cfRule>
    <cfRule type="cellIs" priority="739" operator="equal" aboveAverage="0" equalAverage="0" bottom="0" percent="0" rank="0" text="" dxfId="737">
      <formula>"в"</formula>
    </cfRule>
    <cfRule type="cellIs" priority="740" operator="equal" aboveAverage="0" equalAverage="0" bottom="0" percent="0" rank="0" text="" dxfId="738">
      <formula>"от"</formula>
    </cfRule>
  </conditionalFormatting>
  <conditionalFormatting sqref="X23">
    <cfRule type="cellIs" priority="741" operator="equal" aboveAverage="0" equalAverage="0" bottom="0" percent="0" rank="0" text="" dxfId="739">
      <formula>2</formula>
    </cfRule>
    <cfRule type="cellIs" priority="742" operator="equal" aboveAverage="0" equalAverage="0" bottom="0" percent="0" rank="0" text="" dxfId="740">
      <formula>"в"</formula>
    </cfRule>
    <cfRule type="cellIs" priority="743" operator="equal" aboveAverage="0" equalAverage="0" bottom="0" percent="0" rank="0" text="" dxfId="741">
      <formula>"от"</formula>
    </cfRule>
  </conditionalFormatting>
  <conditionalFormatting sqref="X23">
    <cfRule type="cellIs" priority="744" operator="equal" aboveAverage="0" equalAverage="0" bottom="0" percent="0" rank="0" text="" dxfId="742">
      <formula>2</formula>
    </cfRule>
    <cfRule type="cellIs" priority="745" operator="equal" aboveAverage="0" equalAverage="0" bottom="0" percent="0" rank="0" text="" dxfId="743">
      <formula>"в"</formula>
    </cfRule>
    <cfRule type="cellIs" priority="746" operator="equal" aboveAverage="0" equalAverage="0" bottom="0" percent="0" rank="0" text="" dxfId="744">
      <formula>"от"</formula>
    </cfRule>
  </conditionalFormatting>
  <conditionalFormatting sqref="Z23">
    <cfRule type="cellIs" priority="747" operator="equal" aboveAverage="0" equalAverage="0" bottom="0" percent="0" rank="0" text="" dxfId="745">
      <formula>2</formula>
    </cfRule>
    <cfRule type="cellIs" priority="748" operator="equal" aboveAverage="0" equalAverage="0" bottom="0" percent="0" rank="0" text="" dxfId="746">
      <formula>"в"</formula>
    </cfRule>
    <cfRule type="cellIs" priority="749" operator="equal" aboveAverage="0" equalAverage="0" bottom="0" percent="0" rank="0" text="" dxfId="747">
      <formula>"от"</formula>
    </cfRule>
  </conditionalFormatting>
  <conditionalFormatting sqref="Z23">
    <cfRule type="cellIs" priority="750" operator="equal" aboveAverage="0" equalAverage="0" bottom="0" percent="0" rank="0" text="" dxfId="748">
      <formula>2</formula>
    </cfRule>
    <cfRule type="cellIs" priority="751" operator="equal" aboveAverage="0" equalAverage="0" bottom="0" percent="0" rank="0" text="" dxfId="749">
      <formula>"в"</formula>
    </cfRule>
    <cfRule type="cellIs" priority="752" operator="equal" aboveAverage="0" equalAverage="0" bottom="0" percent="0" rank="0" text="" dxfId="750">
      <formula>"от"</formula>
    </cfRule>
  </conditionalFormatting>
  <conditionalFormatting sqref="AA23">
    <cfRule type="cellIs" priority="753" operator="equal" aboveAverage="0" equalAverage="0" bottom="0" percent="0" rank="0" text="" dxfId="751">
      <formula>2</formula>
    </cfRule>
    <cfRule type="cellIs" priority="754" operator="equal" aboveAverage="0" equalAverage="0" bottom="0" percent="0" rank="0" text="" dxfId="752">
      <formula>"в"</formula>
    </cfRule>
    <cfRule type="cellIs" priority="755" operator="equal" aboveAverage="0" equalAverage="0" bottom="0" percent="0" rank="0" text="" dxfId="753">
      <formula>"от"</formula>
    </cfRule>
  </conditionalFormatting>
  <conditionalFormatting sqref="AA23">
    <cfRule type="cellIs" priority="756" operator="equal" aboveAverage="0" equalAverage="0" bottom="0" percent="0" rank="0" text="" dxfId="754">
      <formula>2</formula>
    </cfRule>
    <cfRule type="cellIs" priority="757" operator="equal" aboveAverage="0" equalAverage="0" bottom="0" percent="0" rank="0" text="" dxfId="755">
      <formula>"в"</formula>
    </cfRule>
    <cfRule type="cellIs" priority="758" operator="equal" aboveAverage="0" equalAverage="0" bottom="0" percent="0" rank="0" text="" dxfId="756">
      <formula>"от"</formula>
    </cfRule>
  </conditionalFormatting>
  <conditionalFormatting sqref="AC23">
    <cfRule type="cellIs" priority="759" operator="equal" aboveAverage="0" equalAverage="0" bottom="0" percent="0" rank="0" text="" dxfId="757">
      <formula>2</formula>
    </cfRule>
    <cfRule type="cellIs" priority="760" operator="equal" aboveAverage="0" equalAverage="0" bottom="0" percent="0" rank="0" text="" dxfId="758">
      <formula>"в"</formula>
    </cfRule>
    <cfRule type="cellIs" priority="761" operator="equal" aboveAverage="0" equalAverage="0" bottom="0" percent="0" rank="0" text="" dxfId="759">
      <formula>"от"</formula>
    </cfRule>
  </conditionalFormatting>
  <conditionalFormatting sqref="AB23">
    <cfRule type="cellIs" priority="762" operator="equal" aboveAverage="0" equalAverage="0" bottom="0" percent="0" rank="0" text="" dxfId="760">
      <formula>2</formula>
    </cfRule>
    <cfRule type="cellIs" priority="763" operator="equal" aboveAverage="0" equalAverage="0" bottom="0" percent="0" rank="0" text="" dxfId="761">
      <formula>"в"</formula>
    </cfRule>
    <cfRule type="cellIs" priority="764" operator="equal" aboveAverage="0" equalAverage="0" bottom="0" percent="0" rank="0" text="" dxfId="762">
      <formula>"от"</formula>
    </cfRule>
  </conditionalFormatting>
  <conditionalFormatting sqref="AA22">
    <cfRule type="cellIs" priority="765" operator="equal" aboveAverage="0" equalAverage="0" bottom="0" percent="0" rank="0" text="" dxfId="763">
      <formula>2</formula>
    </cfRule>
    <cfRule type="cellIs" priority="766" operator="equal" aboveAverage="0" equalAverage="0" bottom="0" percent="0" rank="0" text="" dxfId="764">
      <formula>"в"</formula>
    </cfRule>
    <cfRule type="cellIs" priority="767" operator="equal" aboveAverage="0" equalAverage="0" bottom="0" percent="0" rank="0" text="" dxfId="765">
      <formula>"от"</formula>
    </cfRule>
  </conditionalFormatting>
  <conditionalFormatting sqref="Z22">
    <cfRule type="cellIs" priority="768" operator="equal" aboveAverage="0" equalAverage="0" bottom="0" percent="0" rank="0" text="" dxfId="766">
      <formula>2</formula>
    </cfRule>
    <cfRule type="cellIs" priority="769" operator="equal" aboveAverage="0" equalAverage="0" bottom="0" percent="0" rank="0" text="" dxfId="767">
      <formula>"в"</formula>
    </cfRule>
    <cfRule type="cellIs" priority="770" operator="equal" aboveAverage="0" equalAverage="0" bottom="0" percent="0" rank="0" text="" dxfId="768">
      <formula>"от"</formula>
    </cfRule>
  </conditionalFormatting>
  <conditionalFormatting sqref="AD23">
    <cfRule type="cellIs" priority="771" operator="equal" aboveAverage="0" equalAverage="0" bottom="0" percent="0" rank="0" text="" dxfId="769">
      <formula>2</formula>
    </cfRule>
    <cfRule type="cellIs" priority="772" operator="equal" aboveAverage="0" equalAverage="0" bottom="0" percent="0" rank="0" text="" dxfId="770">
      <formula>"в"</formula>
    </cfRule>
    <cfRule type="cellIs" priority="773" operator="equal" aboveAverage="0" equalAverage="0" bottom="0" percent="0" rank="0" text="" dxfId="771">
      <formula>"от"</formula>
    </cfRule>
  </conditionalFormatting>
  <conditionalFormatting sqref="Q22">
    <cfRule type="cellIs" priority="774" operator="equal" aboveAverage="0" equalAverage="0" bottom="0" percent="0" rank="0" text="" dxfId="772">
      <formula>2</formula>
    </cfRule>
    <cfRule type="cellIs" priority="775" operator="equal" aboveAverage="0" equalAverage="0" bottom="0" percent="0" rank="0" text="" dxfId="773">
      <formula>"в"</formula>
    </cfRule>
    <cfRule type="cellIs" priority="776" operator="equal" aboveAverage="0" equalAverage="0" bottom="0" percent="0" rank="0" text="" dxfId="774">
      <formula>"от"</formula>
    </cfRule>
  </conditionalFormatting>
  <conditionalFormatting sqref="P22">
    <cfRule type="cellIs" priority="777" operator="equal" aboveAverage="0" equalAverage="0" bottom="0" percent="0" rank="0" text="" dxfId="775">
      <formula>2</formula>
    </cfRule>
    <cfRule type="cellIs" priority="778" operator="equal" aboveAverage="0" equalAverage="0" bottom="0" percent="0" rank="0" text="" dxfId="776">
      <formula>"в"</formula>
    </cfRule>
    <cfRule type="cellIs" priority="779" operator="equal" aboveAverage="0" equalAverage="0" bottom="0" percent="0" rank="0" text="" dxfId="777">
      <formula>"от"</formula>
    </cfRule>
  </conditionalFormatting>
  <conditionalFormatting sqref="AE22">
    <cfRule type="cellIs" priority="780" operator="equal" aboveAverage="0" equalAverage="0" bottom="0" percent="0" rank="0" text="" dxfId="778">
      <formula>2</formula>
    </cfRule>
    <cfRule type="cellIs" priority="781" operator="equal" aboveAverage="0" equalAverage="0" bottom="0" percent="0" rank="0" text="" dxfId="779">
      <formula>"в"</formula>
    </cfRule>
    <cfRule type="cellIs" priority="782" operator="equal" aboveAverage="0" equalAverage="0" bottom="0" percent="0" rank="0" text="" dxfId="780">
      <formula>"от"</formula>
    </cfRule>
  </conditionalFormatting>
  <conditionalFormatting sqref="AF22">
    <cfRule type="cellIs" priority="783" operator="equal" aboveAverage="0" equalAverage="0" bottom="0" percent="0" rank="0" text="" dxfId="781">
      <formula>2</formula>
    </cfRule>
    <cfRule type="cellIs" priority="784" operator="equal" aboveAverage="0" equalAverage="0" bottom="0" percent="0" rank="0" text="" dxfId="782">
      <formula>"в"</formula>
    </cfRule>
    <cfRule type="cellIs" priority="785" operator="equal" aboveAverage="0" equalAverage="0" bottom="0" percent="0" rank="0" text="" dxfId="783">
      <formula>"от"</formula>
    </cfRule>
  </conditionalFormatting>
  <conditionalFormatting sqref="AF22">
    <cfRule type="cellIs" priority="786" operator="equal" aboveAverage="0" equalAverage="0" bottom="0" percent="0" rank="0" text="" dxfId="784">
      <formula>2</formula>
    </cfRule>
    <cfRule type="cellIs" priority="787" operator="equal" aboveAverage="0" equalAverage="0" bottom="0" percent="0" rank="0" text="" dxfId="785">
      <formula>"в"</formula>
    </cfRule>
    <cfRule type="cellIs" priority="788" operator="equal" aboveAverage="0" equalAverage="0" bottom="0" percent="0" rank="0" text="" dxfId="786">
      <formula>"от"</formula>
    </cfRule>
  </conditionalFormatting>
  <conditionalFormatting sqref="AG22">
    <cfRule type="cellIs" priority="789" operator="equal" aboveAverage="0" equalAverage="0" bottom="0" percent="0" rank="0" text="" dxfId="787">
      <formula>2</formula>
    </cfRule>
    <cfRule type="cellIs" priority="790" operator="equal" aboveAverage="0" equalAverage="0" bottom="0" percent="0" rank="0" text="" dxfId="788">
      <formula>"в"</formula>
    </cfRule>
    <cfRule type="cellIs" priority="791" operator="equal" aboveAverage="0" equalAverage="0" bottom="0" percent="0" rank="0" text="" dxfId="789">
      <formula>"от"</formula>
    </cfRule>
  </conditionalFormatting>
  <conditionalFormatting sqref="AG22">
    <cfRule type="cellIs" priority="792" operator="equal" aboveAverage="0" equalAverage="0" bottom="0" percent="0" rank="0" text="" dxfId="790">
      <formula>2</formula>
    </cfRule>
    <cfRule type="cellIs" priority="793" operator="equal" aboveAverage="0" equalAverage="0" bottom="0" percent="0" rank="0" text="" dxfId="791">
      <formula>"в"</formula>
    </cfRule>
    <cfRule type="cellIs" priority="794" operator="equal" aboveAverage="0" equalAverage="0" bottom="0" percent="0" rank="0" text="" dxfId="792">
      <formula>"от"</formula>
    </cfRule>
  </conditionalFormatting>
  <conditionalFormatting sqref="AH22">
    <cfRule type="cellIs" priority="795" operator="equal" aboveAverage="0" equalAverage="0" bottom="0" percent="0" rank="0" text="" dxfId="793">
      <formula>2</formula>
    </cfRule>
    <cfRule type="cellIs" priority="796" operator="equal" aboveAverage="0" equalAverage="0" bottom="0" percent="0" rank="0" text="" dxfId="794">
      <formula>"в"</formula>
    </cfRule>
    <cfRule type="cellIs" priority="797" operator="equal" aboveAverage="0" equalAverage="0" bottom="0" percent="0" rank="0" text="" dxfId="795">
      <formula>"от"</formula>
    </cfRule>
  </conditionalFormatting>
  <conditionalFormatting sqref="AH22">
    <cfRule type="cellIs" priority="798" operator="equal" aboveAverage="0" equalAverage="0" bottom="0" percent="0" rank="0" text="" dxfId="796">
      <formula>2</formula>
    </cfRule>
    <cfRule type="cellIs" priority="799" operator="equal" aboveAverage="0" equalAverage="0" bottom="0" percent="0" rank="0" text="" dxfId="797">
      <formula>"в"</formula>
    </cfRule>
    <cfRule type="cellIs" priority="800" operator="equal" aboveAverage="0" equalAverage="0" bottom="0" percent="0" rank="0" text="" dxfId="798">
      <formula>"от"</formula>
    </cfRule>
  </conditionalFormatting>
  <conditionalFormatting sqref="AH23">
    <cfRule type="cellIs" priority="801" operator="equal" aboveAverage="0" equalAverage="0" bottom="0" percent="0" rank="0" text="" dxfId="799">
      <formula>2</formula>
    </cfRule>
    <cfRule type="cellIs" priority="802" operator="equal" aboveAverage="0" equalAverage="0" bottom="0" percent="0" rank="0" text="" dxfId="800">
      <formula>"в"</formula>
    </cfRule>
    <cfRule type="cellIs" priority="803" operator="equal" aboveAverage="0" equalAverage="0" bottom="0" percent="0" rank="0" text="" dxfId="801">
      <formula>"от"</formula>
    </cfRule>
  </conditionalFormatting>
  <conditionalFormatting sqref="AH23">
    <cfRule type="cellIs" priority="804" operator="equal" aboveAverage="0" equalAverage="0" bottom="0" percent="0" rank="0" text="" dxfId="802">
      <formula>2</formula>
    </cfRule>
    <cfRule type="cellIs" priority="805" operator="equal" aboveAverage="0" equalAverage="0" bottom="0" percent="0" rank="0" text="" dxfId="803">
      <formula>"в"</formula>
    </cfRule>
    <cfRule type="cellIs" priority="806" operator="equal" aboveAverage="0" equalAverage="0" bottom="0" percent="0" rank="0" text="" dxfId="804">
      <formula>"от"</formula>
    </cfRule>
  </conditionalFormatting>
  <conditionalFormatting sqref="O22">
    <cfRule type="cellIs" priority="807" operator="equal" aboveAverage="0" equalAverage="0" bottom="0" percent="0" rank="0" text="" dxfId="805">
      <formula>2</formula>
    </cfRule>
    <cfRule type="cellIs" priority="808" operator="equal" aboveAverage="0" equalAverage="0" bottom="0" percent="0" rank="0" text="" dxfId="806">
      <formula>"в"</formula>
    </cfRule>
    <cfRule type="cellIs" priority="809" operator="equal" aboveAverage="0" equalAverage="0" bottom="0" percent="0" rank="0" text="" dxfId="807">
      <formula>"от"</formula>
    </cfRule>
  </conditionalFormatting>
  <conditionalFormatting sqref="AM13">
    <cfRule type="cellIs" priority="810" operator="greaterThan" aboveAverage="0" equalAverage="0" bottom="0" percent="0" rank="0" text="" dxfId="808">
      <formula>3</formula>
    </cfRule>
  </conditionalFormatting>
  <conditionalFormatting sqref="R25">
    <cfRule type="cellIs" priority="811" operator="equal" aboveAverage="0" equalAverage="0" bottom="0" percent="0" rank="0" text="" dxfId="809">
      <formula>2</formula>
    </cfRule>
    <cfRule type="cellIs" priority="812" operator="equal" aboveAverage="0" equalAverage="0" bottom="0" percent="0" rank="0" text="" dxfId="810">
      <formula>"в"</formula>
    </cfRule>
    <cfRule type="cellIs" priority="813" operator="equal" aboveAverage="0" equalAverage="0" bottom="0" percent="0" rank="0" text="" dxfId="811">
      <formula>"от"</formula>
    </cfRule>
  </conditionalFormatting>
  <conditionalFormatting sqref="R25">
    <cfRule type="cellIs" priority="814" operator="equal" aboveAverage="0" equalAverage="0" bottom="0" percent="0" rank="0" text="" dxfId="812">
      <formula>2</formula>
    </cfRule>
    <cfRule type="cellIs" priority="815" operator="equal" aboveAverage="0" equalAverage="0" bottom="0" percent="0" rank="0" text="" dxfId="813">
      <formula>"в"</formula>
    </cfRule>
    <cfRule type="cellIs" priority="816" operator="equal" aboveAverage="0" equalAverage="0" bottom="0" percent="0" rank="0" text="" dxfId="814">
      <formula>"от"</formula>
    </cfRule>
  </conditionalFormatting>
  <conditionalFormatting sqref="F25,M25">
    <cfRule type="cellIs" priority="817" operator="equal" aboveAverage="0" equalAverage="0" bottom="0" percent="0" rank="0" text="" dxfId="815">
      <formula>2</formula>
    </cfRule>
    <cfRule type="cellIs" priority="818" operator="equal" aboveAverage="0" equalAverage="0" bottom="0" percent="0" rank="0" text="" dxfId="816">
      <formula>"в"</formula>
    </cfRule>
    <cfRule type="cellIs" priority="819" operator="equal" aboveAverage="0" equalAverage="0" bottom="0" percent="0" rank="0" text="" dxfId="817">
      <formula>"от"</formula>
    </cfRule>
  </conditionalFormatting>
  <conditionalFormatting sqref="H25,AC25">
    <cfRule type="cellIs" priority="820" operator="equal" aboveAverage="0" equalAverage="0" bottom="0" percent="0" rank="0" text="" dxfId="818">
      <formula>2</formula>
    </cfRule>
    <cfRule type="cellIs" priority="821" operator="equal" aboveAverage="0" equalAverage="0" bottom="0" percent="0" rank="0" text="" dxfId="819">
      <formula>"в"</formula>
    </cfRule>
    <cfRule type="cellIs" priority="822" operator="equal" aboveAverage="0" equalAverage="0" bottom="0" percent="0" rank="0" text="" dxfId="820">
      <formula>"от"</formula>
    </cfRule>
  </conditionalFormatting>
  <conditionalFormatting sqref="Q25">
    <cfRule type="cellIs" priority="823" operator="equal" aboveAverage="0" equalAverage="0" bottom="0" percent="0" rank="0" text="" dxfId="821">
      <formula>2</formula>
    </cfRule>
    <cfRule type="cellIs" priority="824" operator="equal" aboveAverage="0" equalAverage="0" bottom="0" percent="0" rank="0" text="" dxfId="822">
      <formula>"в"</formula>
    </cfRule>
    <cfRule type="cellIs" priority="825" operator="equal" aboveAverage="0" equalAverage="0" bottom="0" percent="0" rank="0" text="" dxfId="823">
      <formula>"от"</formula>
    </cfRule>
  </conditionalFormatting>
  <conditionalFormatting sqref="Q25">
    <cfRule type="cellIs" priority="826" operator="equal" aboveAverage="0" equalAverage="0" bottom="0" percent="0" rank="0" text="" dxfId="824">
      <formula>2</formula>
    </cfRule>
    <cfRule type="cellIs" priority="827" operator="equal" aboveAverage="0" equalAverage="0" bottom="0" percent="0" rank="0" text="" dxfId="825">
      <formula>"в"</formula>
    </cfRule>
    <cfRule type="cellIs" priority="828" operator="equal" aboveAverage="0" equalAverage="0" bottom="0" percent="0" rank="0" text="" dxfId="826">
      <formula>"от"</formula>
    </cfRule>
  </conditionalFormatting>
  <conditionalFormatting sqref="X24,AE24,M24,T24,AA24">
    <cfRule type="cellIs" priority="829" operator="equal" aboveAverage="0" equalAverage="0" bottom="0" percent="0" rank="0" text="" dxfId="827">
      <formula>2</formula>
    </cfRule>
    <cfRule type="cellIs" priority="830" operator="equal" aboveAverage="0" equalAverage="0" bottom="0" percent="0" rank="0" text="" dxfId="828">
      <formula>"в"</formula>
    </cfRule>
    <cfRule type="cellIs" priority="831" operator="equal" aboveAverage="0" equalAverage="0" bottom="0" percent="0" rank="0" text="" dxfId="829">
      <formula>"от"</formula>
    </cfRule>
  </conditionalFormatting>
  <conditionalFormatting sqref="N24,U24">
    <cfRule type="cellIs" priority="832" operator="equal" aboveAverage="0" equalAverage="0" bottom="0" percent="0" rank="0" text="" dxfId="830">
      <formula>2</formula>
    </cfRule>
    <cfRule type="cellIs" priority="833" operator="equal" aboveAverage="0" equalAverage="0" bottom="0" percent="0" rank="0" text="" dxfId="831">
      <formula>"в"</formula>
    </cfRule>
    <cfRule type="cellIs" priority="834" operator="equal" aboveAverage="0" equalAverage="0" bottom="0" percent="0" rank="0" text="" dxfId="832">
      <formula>"от"</formula>
    </cfRule>
  </conditionalFormatting>
  <conditionalFormatting sqref="N24,U24">
    <cfRule type="cellIs" priority="835" operator="equal" aboveAverage="0" equalAverage="0" bottom="0" percent="0" rank="0" text="" dxfId="833">
      <formula>2</formula>
    </cfRule>
    <cfRule type="cellIs" priority="836" operator="equal" aboveAverage="0" equalAverage="0" bottom="0" percent="0" rank="0" text="" dxfId="834">
      <formula>"в"</formula>
    </cfRule>
    <cfRule type="cellIs" priority="837" operator="equal" aboveAverage="0" equalAverage="0" bottom="0" percent="0" rank="0" text="" dxfId="835">
      <formula>"от"</formula>
    </cfRule>
  </conditionalFormatting>
  <conditionalFormatting sqref="O24">
    <cfRule type="cellIs" priority="838" operator="equal" aboveAverage="0" equalAverage="0" bottom="0" percent="0" rank="0" text="" dxfId="836">
      <formula>2</formula>
    </cfRule>
    <cfRule type="cellIs" priority="839" operator="equal" aboveAverage="0" equalAverage="0" bottom="0" percent="0" rank="0" text="" dxfId="837">
      <formula>"в"</formula>
    </cfRule>
    <cfRule type="cellIs" priority="840" operator="equal" aboveAverage="0" equalAverage="0" bottom="0" percent="0" rank="0" text="" dxfId="838">
      <formula>"от"</formula>
    </cfRule>
  </conditionalFormatting>
  <conditionalFormatting sqref="M24:O24,T24:U24,AA24,AE24,X24">
    <cfRule type="cellIs" priority="841" operator="equal" aboveAverage="0" equalAverage="0" bottom="0" percent="0" rank="0" text="" dxfId="839">
      <formula>2</formula>
    </cfRule>
    <cfRule type="cellIs" priority="842" operator="equal" aboveAverage="0" equalAverage="0" bottom="0" percent="0" rank="0" text="" dxfId="840">
      <formula>"в"</formula>
    </cfRule>
    <cfRule type="cellIs" priority="843" operator="equal" aboveAverage="0" equalAverage="0" bottom="0" percent="0" rank="0" text="" dxfId="841">
      <formula>"от"</formula>
    </cfRule>
  </conditionalFormatting>
  <conditionalFormatting sqref="D25">
    <cfRule type="cellIs" priority="844" operator="equal" aboveAverage="0" equalAverage="0" bottom="0" percent="0" rank="0" text="" dxfId="842">
      <formula>2</formula>
    </cfRule>
    <cfRule type="cellIs" priority="845" operator="equal" aboveAverage="0" equalAverage="0" bottom="0" percent="0" rank="0" text="" dxfId="843">
      <formula>"в"</formula>
    </cfRule>
    <cfRule type="cellIs" priority="846" operator="equal" aboveAverage="0" equalAverage="0" bottom="0" percent="0" rank="0" text="" dxfId="844">
      <formula>"от"</formula>
    </cfRule>
  </conditionalFormatting>
  <conditionalFormatting sqref="D25">
    <cfRule type="cellIs" priority="847" operator="equal" aboveAverage="0" equalAverage="0" bottom="0" percent="0" rank="0" text="" dxfId="845">
      <formula>2</formula>
    </cfRule>
    <cfRule type="cellIs" priority="848" operator="equal" aboveAverage="0" equalAverage="0" bottom="0" percent="0" rank="0" text="" dxfId="846">
      <formula>"в"</formula>
    </cfRule>
    <cfRule type="cellIs" priority="849" operator="equal" aboveAverage="0" equalAverage="0" bottom="0" percent="0" rank="0" text="" dxfId="847">
      <formula>"от"</formula>
    </cfRule>
  </conditionalFormatting>
  <conditionalFormatting sqref="G25">
    <cfRule type="cellIs" priority="850" operator="equal" aboveAverage="0" equalAverage="0" bottom="0" percent="0" rank="0" text="" dxfId="848">
      <formula>2</formula>
    </cfRule>
    <cfRule type="cellIs" priority="851" operator="equal" aboveAverage="0" equalAverage="0" bottom="0" percent="0" rank="0" text="" dxfId="849">
      <formula>"в"</formula>
    </cfRule>
    <cfRule type="cellIs" priority="852" operator="equal" aboveAverage="0" equalAverage="0" bottom="0" percent="0" rank="0" text="" dxfId="850">
      <formula>"от"</formula>
    </cfRule>
  </conditionalFormatting>
  <conditionalFormatting sqref="G25">
    <cfRule type="cellIs" priority="853" operator="equal" aboveAverage="0" equalAverage="0" bottom="0" percent="0" rank="0" text="" dxfId="851">
      <formula>2</formula>
    </cfRule>
    <cfRule type="cellIs" priority="854" operator="equal" aboveAverage="0" equalAverage="0" bottom="0" percent="0" rank="0" text="" dxfId="852">
      <formula>"в"</formula>
    </cfRule>
    <cfRule type="cellIs" priority="855" operator="equal" aboveAverage="0" equalAverage="0" bottom="0" percent="0" rank="0" text="" dxfId="853">
      <formula>"от"</formula>
    </cfRule>
  </conditionalFormatting>
  <conditionalFormatting sqref="N25">
    <cfRule type="cellIs" priority="856" operator="equal" aboveAverage="0" equalAverage="0" bottom="0" percent="0" rank="0" text="" dxfId="854">
      <formula>2</formula>
    </cfRule>
    <cfRule type="cellIs" priority="857" operator="equal" aboveAverage="0" equalAverage="0" bottom="0" percent="0" rank="0" text="" dxfId="855">
      <formula>"в"</formula>
    </cfRule>
    <cfRule type="cellIs" priority="858" operator="equal" aboveAverage="0" equalAverage="0" bottom="0" percent="0" rank="0" text="" dxfId="856">
      <formula>"от"</formula>
    </cfRule>
  </conditionalFormatting>
  <conditionalFormatting sqref="N25">
    <cfRule type="cellIs" priority="859" operator="equal" aboveAverage="0" equalAverage="0" bottom="0" percent="0" rank="0" text="" dxfId="857">
      <formula>2</formula>
    </cfRule>
    <cfRule type="cellIs" priority="860" operator="equal" aboveAverage="0" equalAverage="0" bottom="0" percent="0" rank="0" text="" dxfId="858">
      <formula>"в"</formula>
    </cfRule>
    <cfRule type="cellIs" priority="861" operator="equal" aboveAverage="0" equalAverage="0" bottom="0" percent="0" rank="0" text="" dxfId="859">
      <formula>"от"</formula>
    </cfRule>
  </conditionalFormatting>
  <conditionalFormatting sqref="U25">
    <cfRule type="cellIs" priority="862" operator="equal" aboveAverage="0" equalAverage="0" bottom="0" percent="0" rank="0" text="" dxfId="860">
      <formula>2</formula>
    </cfRule>
    <cfRule type="cellIs" priority="863" operator="equal" aboveAverage="0" equalAverage="0" bottom="0" percent="0" rank="0" text="" dxfId="861">
      <formula>"в"</formula>
    </cfRule>
    <cfRule type="cellIs" priority="864" operator="equal" aboveAverage="0" equalAverage="0" bottom="0" percent="0" rank="0" text="" dxfId="862">
      <formula>"от"</formula>
    </cfRule>
  </conditionalFormatting>
  <conditionalFormatting sqref="U25">
    <cfRule type="cellIs" priority="865" operator="equal" aboveAverage="0" equalAverage="0" bottom="0" percent="0" rank="0" text="" dxfId="863">
      <formula>2</formula>
    </cfRule>
    <cfRule type="cellIs" priority="866" operator="equal" aboveAverage="0" equalAverage="0" bottom="0" percent="0" rank="0" text="" dxfId="864">
      <formula>"в"</formula>
    </cfRule>
    <cfRule type="cellIs" priority="867" operator="equal" aboveAverage="0" equalAverage="0" bottom="0" percent="0" rank="0" text="" dxfId="865">
      <formula>"от"</formula>
    </cfRule>
  </conditionalFormatting>
  <conditionalFormatting sqref="Y25">
    <cfRule type="cellIs" priority="868" operator="equal" aboveAverage="0" equalAverage="0" bottom="0" percent="0" rank="0" text="" dxfId="866">
      <formula>2</formula>
    </cfRule>
    <cfRule type="cellIs" priority="869" operator="equal" aboveAverage="0" equalAverage="0" bottom="0" percent="0" rank="0" text="" dxfId="867">
      <formula>"в"</formula>
    </cfRule>
    <cfRule type="cellIs" priority="870" operator="equal" aboveAverage="0" equalAverage="0" bottom="0" percent="0" rank="0" text="" dxfId="868">
      <formula>"от"</formula>
    </cfRule>
  </conditionalFormatting>
  <conditionalFormatting sqref="Y25">
    <cfRule type="cellIs" priority="871" operator="equal" aboveAverage="0" equalAverage="0" bottom="0" percent="0" rank="0" text="" dxfId="869">
      <formula>2</formula>
    </cfRule>
    <cfRule type="cellIs" priority="872" operator="equal" aboveAverage="0" equalAverage="0" bottom="0" percent="0" rank="0" text="" dxfId="870">
      <formula>"в"</formula>
    </cfRule>
    <cfRule type="cellIs" priority="873" operator="equal" aboveAverage="0" equalAverage="0" bottom="0" percent="0" rank="0" text="" dxfId="871">
      <formula>"от"</formula>
    </cfRule>
  </conditionalFormatting>
  <conditionalFormatting sqref="D24">
    <cfRule type="cellIs" priority="874" operator="equal" aboveAverage="0" equalAverage="0" bottom="0" percent="0" rank="0" text="" dxfId="872">
      <formula>2</formula>
    </cfRule>
    <cfRule type="cellIs" priority="875" operator="equal" aboveAverage="0" equalAverage="0" bottom="0" percent="0" rank="0" text="" dxfId="873">
      <formula>"в"</formula>
    </cfRule>
    <cfRule type="cellIs" priority="876" operator="equal" aboveAverage="0" equalAverage="0" bottom="0" percent="0" rank="0" text="" dxfId="874">
      <formula>"от"</formula>
    </cfRule>
  </conditionalFormatting>
  <conditionalFormatting sqref="K24:L24">
    <cfRule type="cellIs" priority="877" operator="equal" aboveAverage="0" equalAverage="0" bottom="0" percent="0" rank="0" text="" dxfId="875">
      <formula>2</formula>
    </cfRule>
    <cfRule type="cellIs" priority="878" operator="equal" aboveAverage="0" equalAverage="0" bottom="0" percent="0" rank="0" text="" dxfId="876">
      <formula>"в"</formula>
    </cfRule>
    <cfRule type="cellIs" priority="879" operator="equal" aboveAverage="0" equalAverage="0" bottom="0" percent="0" rank="0" text="" dxfId="877">
      <formula>"от"</formula>
    </cfRule>
  </conditionalFormatting>
  <conditionalFormatting sqref="R24:S24">
    <cfRule type="cellIs" priority="880" operator="equal" aboveAverage="0" equalAverage="0" bottom="0" percent="0" rank="0" text="" dxfId="878">
      <formula>2</formula>
    </cfRule>
    <cfRule type="cellIs" priority="881" operator="equal" aboveAverage="0" equalAverage="0" bottom="0" percent="0" rank="0" text="" dxfId="879">
      <formula>"в"</formula>
    </cfRule>
    <cfRule type="cellIs" priority="882" operator="equal" aboveAverage="0" equalAverage="0" bottom="0" percent="0" rank="0" text="" dxfId="880">
      <formula>"от"</formula>
    </cfRule>
  </conditionalFormatting>
  <conditionalFormatting sqref="Z24">
    <cfRule type="cellIs" priority="883" operator="equal" aboveAverage="0" equalAverage="0" bottom="0" percent="0" rank="0" text="" dxfId="881">
      <formula>2</formula>
    </cfRule>
    <cfRule type="cellIs" priority="884" operator="equal" aboveAverage="0" equalAverage="0" bottom="0" percent="0" rank="0" text="" dxfId="882">
      <formula>"в"</formula>
    </cfRule>
    <cfRule type="cellIs" priority="885" operator="equal" aboveAverage="0" equalAverage="0" bottom="0" percent="0" rank="0" text="" dxfId="883">
      <formula>"от"</formula>
    </cfRule>
  </conditionalFormatting>
  <conditionalFormatting sqref="AG24">
    <cfRule type="cellIs" priority="886" operator="equal" aboveAverage="0" equalAverage="0" bottom="0" percent="0" rank="0" text="" dxfId="884">
      <formula>2</formula>
    </cfRule>
    <cfRule type="cellIs" priority="887" operator="equal" aboveAverage="0" equalAverage="0" bottom="0" percent="0" rank="0" text="" dxfId="885">
      <formula>"в"</formula>
    </cfRule>
    <cfRule type="cellIs" priority="888" operator="equal" aboveAverage="0" equalAverage="0" bottom="0" percent="0" rank="0" text="" dxfId="886">
      <formula>"от"</formula>
    </cfRule>
  </conditionalFormatting>
  <conditionalFormatting sqref="AH24">
    <cfRule type="cellIs" priority="889" operator="equal" aboveAverage="0" equalAverage="0" bottom="0" percent="0" rank="0" text="" dxfId="887">
      <formula>2</formula>
    </cfRule>
    <cfRule type="cellIs" priority="890" operator="equal" aboveAverage="0" equalAverage="0" bottom="0" percent="0" rank="0" text="" dxfId="888">
      <formula>"в"</formula>
    </cfRule>
    <cfRule type="cellIs" priority="891" operator="equal" aboveAverage="0" equalAverage="0" bottom="0" percent="0" rank="0" text="" dxfId="889">
      <formula>"от"</formula>
    </cfRule>
  </conditionalFormatting>
  <conditionalFormatting sqref="AB24">
    <cfRule type="cellIs" priority="892" operator="equal" aboveAverage="0" equalAverage="0" bottom="0" percent="0" rank="0" text="" dxfId="890">
      <formula>2</formula>
    </cfRule>
    <cfRule type="cellIs" priority="893" operator="equal" aboveAverage="0" equalAverage="0" bottom="0" percent="0" rank="0" text="" dxfId="891">
      <formula>"в"</formula>
    </cfRule>
    <cfRule type="cellIs" priority="894" operator="equal" aboveAverage="0" equalAverage="0" bottom="0" percent="0" rank="0" text="" dxfId="892">
      <formula>"от"</formula>
    </cfRule>
  </conditionalFormatting>
  <conditionalFormatting sqref="V25">
    <cfRule type="cellIs" priority="895" operator="equal" aboveAverage="0" equalAverage="0" bottom="0" percent="0" rank="0" text="" dxfId="893">
      <formula>2</formula>
    </cfRule>
    <cfRule type="cellIs" priority="896" operator="equal" aboveAverage="0" equalAverage="0" bottom="0" percent="0" rank="0" text="" dxfId="894">
      <formula>"в"</formula>
    </cfRule>
    <cfRule type="cellIs" priority="897" operator="equal" aboveAverage="0" equalAverage="0" bottom="0" percent="0" rank="0" text="" dxfId="895">
      <formula>"от"</formula>
    </cfRule>
  </conditionalFormatting>
  <conditionalFormatting sqref="X25">
    <cfRule type="cellIs" priority="898" operator="equal" aboveAverage="0" equalAverage="0" bottom="0" percent="0" rank="0" text="" dxfId="896">
      <formula>2</formula>
    </cfRule>
    <cfRule type="cellIs" priority="899" operator="equal" aboveAverage="0" equalAverage="0" bottom="0" percent="0" rank="0" text="" dxfId="897">
      <formula>"в"</formula>
    </cfRule>
    <cfRule type="cellIs" priority="900" operator="equal" aboveAverage="0" equalAverage="0" bottom="0" percent="0" rank="0" text="" dxfId="898">
      <formula>"от"</formula>
    </cfRule>
  </conditionalFormatting>
  <conditionalFormatting sqref="J25">
    <cfRule type="cellIs" priority="901" operator="equal" aboveAverage="0" equalAverage="0" bottom="0" percent="0" rank="0" text="" dxfId="899">
      <formula>2</formula>
    </cfRule>
    <cfRule type="cellIs" priority="902" operator="equal" aboveAverage="0" equalAverage="0" bottom="0" percent="0" rank="0" text="" dxfId="900">
      <formula>"в"</formula>
    </cfRule>
    <cfRule type="cellIs" priority="903" operator="equal" aboveAverage="0" equalAverage="0" bottom="0" percent="0" rank="0" text="" dxfId="901">
      <formula>"от"</formula>
    </cfRule>
  </conditionalFormatting>
  <conditionalFormatting sqref="E24:J24">
    <cfRule type="cellIs" priority="904" operator="equal" aboveAverage="0" equalAverage="0" bottom="0" percent="0" rank="0" text="" dxfId="902">
      <formula>2</formula>
    </cfRule>
    <cfRule type="cellIs" priority="905" operator="equal" aboveAverage="0" equalAverage="0" bottom="0" percent="0" rank="0" text="" dxfId="903">
      <formula>"в"</formula>
    </cfRule>
    <cfRule type="cellIs" priority="906" operator="equal" aboveAverage="0" equalAverage="0" bottom="0" percent="0" rank="0" text="" dxfId="904">
      <formula>"от"</formula>
    </cfRule>
  </conditionalFormatting>
  <conditionalFormatting sqref="O25">
    <cfRule type="cellIs" priority="907" operator="equal" aboveAverage="0" equalAverage="0" bottom="0" percent="0" rank="0" text="" dxfId="905">
      <formula>2</formula>
    </cfRule>
    <cfRule type="cellIs" priority="908" operator="equal" aboveAverage="0" equalAverage="0" bottom="0" percent="0" rank="0" text="" dxfId="906">
      <formula>"в"</formula>
    </cfRule>
    <cfRule type="cellIs" priority="909" operator="equal" aboveAverage="0" equalAverage="0" bottom="0" percent="0" rank="0" text="" dxfId="907">
      <formula>"от"</formula>
    </cfRule>
  </conditionalFormatting>
  <conditionalFormatting sqref="E24:J24">
    <cfRule type="cellIs" priority="910" operator="equal" aboveAverage="0" equalAverage="0" bottom="0" percent="0" rank="0" text="" dxfId="908">
      <formula>2</formula>
    </cfRule>
    <cfRule type="cellIs" priority="911" operator="equal" aboveAverage="0" equalAverage="0" bottom="0" percent="0" rank="0" text="" dxfId="909">
      <formula>"в"</formula>
    </cfRule>
    <cfRule type="cellIs" priority="912" operator="equal" aboveAverage="0" equalAverage="0" bottom="0" percent="0" rank="0" text="" dxfId="910">
      <formula>"от"</formula>
    </cfRule>
  </conditionalFormatting>
  <conditionalFormatting sqref="E25">
    <cfRule type="cellIs" priority="913" operator="equal" aboveAverage="0" equalAverage="0" bottom="0" percent="0" rank="0" text="" dxfId="911">
      <formula>2</formula>
    </cfRule>
    <cfRule type="cellIs" priority="914" operator="equal" aboveAverage="0" equalAverage="0" bottom="0" percent="0" rank="0" text="" dxfId="912">
      <formula>"в"</formula>
    </cfRule>
    <cfRule type="cellIs" priority="915" operator="equal" aboveAverage="0" equalAverage="0" bottom="0" percent="0" rank="0" text="" dxfId="913">
      <formula>"от"</formula>
    </cfRule>
  </conditionalFormatting>
  <conditionalFormatting sqref="E25">
    <cfRule type="cellIs" priority="916" operator="equal" aboveAverage="0" equalAverage="0" bottom="0" percent="0" rank="0" text="" dxfId="914">
      <formula>2</formula>
    </cfRule>
    <cfRule type="cellIs" priority="917" operator="equal" aboveAverage="0" equalAverage="0" bottom="0" percent="0" rank="0" text="" dxfId="915">
      <formula>"в"</formula>
    </cfRule>
    <cfRule type="cellIs" priority="918" operator="equal" aboveAverage="0" equalAverage="0" bottom="0" percent="0" rank="0" text="" dxfId="916">
      <formula>"от"</formula>
    </cfRule>
  </conditionalFormatting>
  <conditionalFormatting sqref="K25">
    <cfRule type="cellIs" priority="919" operator="equal" aboveAverage="0" equalAverage="0" bottom="0" percent="0" rank="0" text="" dxfId="917">
      <formula>2</formula>
    </cfRule>
    <cfRule type="cellIs" priority="920" operator="equal" aboveAverage="0" equalAverage="0" bottom="0" percent="0" rank="0" text="" dxfId="918">
      <formula>"в"</formula>
    </cfRule>
    <cfRule type="cellIs" priority="921" operator="equal" aboveAverage="0" equalAverage="0" bottom="0" percent="0" rank="0" text="" dxfId="919">
      <formula>"от"</formula>
    </cfRule>
  </conditionalFormatting>
  <conditionalFormatting sqref="K25">
    <cfRule type="cellIs" priority="922" operator="equal" aboveAverage="0" equalAverage="0" bottom="0" percent="0" rank="0" text="" dxfId="920">
      <formula>2</formula>
    </cfRule>
    <cfRule type="cellIs" priority="923" operator="equal" aboveAverage="0" equalAverage="0" bottom="0" percent="0" rank="0" text="" dxfId="921">
      <formula>"в"</formula>
    </cfRule>
    <cfRule type="cellIs" priority="924" operator="equal" aboveAverage="0" equalAverage="0" bottom="0" percent="0" rank="0" text="" dxfId="922">
      <formula>"от"</formula>
    </cfRule>
  </conditionalFormatting>
  <conditionalFormatting sqref="L25">
    <cfRule type="cellIs" priority="925" operator="equal" aboveAverage="0" equalAverage="0" bottom="0" percent="0" rank="0" text="" dxfId="923">
      <formula>2</formula>
    </cfRule>
    <cfRule type="cellIs" priority="926" operator="equal" aboveAverage="0" equalAverage="0" bottom="0" percent="0" rank="0" text="" dxfId="924">
      <formula>"в"</formula>
    </cfRule>
    <cfRule type="cellIs" priority="927" operator="equal" aboveAverage="0" equalAverage="0" bottom="0" percent="0" rank="0" text="" dxfId="925">
      <formula>"от"</formula>
    </cfRule>
  </conditionalFormatting>
  <conditionalFormatting sqref="L25">
    <cfRule type="cellIs" priority="928" operator="equal" aboveAverage="0" equalAverage="0" bottom="0" percent="0" rank="0" text="" dxfId="926">
      <formula>2</formula>
    </cfRule>
    <cfRule type="cellIs" priority="929" operator="equal" aboveAverage="0" equalAverage="0" bottom="0" percent="0" rank="0" text="" dxfId="927">
      <formula>"в"</formula>
    </cfRule>
    <cfRule type="cellIs" priority="930" operator="equal" aboveAverage="0" equalAverage="0" bottom="0" percent="0" rank="0" text="" dxfId="928">
      <formula>"от"</formula>
    </cfRule>
  </conditionalFormatting>
  <conditionalFormatting sqref="I25">
    <cfRule type="cellIs" priority="931" operator="equal" aboveAverage="0" equalAverage="0" bottom="0" percent="0" rank="0" text="" dxfId="929">
      <formula>2</formula>
    </cfRule>
    <cfRule type="cellIs" priority="932" operator="equal" aboveAverage="0" equalAverage="0" bottom="0" percent="0" rank="0" text="" dxfId="930">
      <formula>"в"</formula>
    </cfRule>
    <cfRule type="cellIs" priority="933" operator="equal" aboveAverage="0" equalAverage="0" bottom="0" percent="0" rank="0" text="" dxfId="931">
      <formula>"от"</formula>
    </cfRule>
  </conditionalFormatting>
  <conditionalFormatting sqref="I25">
    <cfRule type="cellIs" priority="934" operator="equal" aboveAverage="0" equalAverage="0" bottom="0" percent="0" rank="0" text="" dxfId="932">
      <formula>2</formula>
    </cfRule>
    <cfRule type="cellIs" priority="935" operator="equal" aboveAverage="0" equalAverage="0" bottom="0" percent="0" rank="0" text="" dxfId="933">
      <formula>"в"</formula>
    </cfRule>
    <cfRule type="cellIs" priority="936" operator="equal" aboveAverage="0" equalAverage="0" bottom="0" percent="0" rank="0" text="" dxfId="934">
      <formula>"от"</formula>
    </cfRule>
  </conditionalFormatting>
  <conditionalFormatting sqref="P24">
    <cfRule type="cellIs" priority="937" operator="equal" aboveAverage="0" equalAverage="0" bottom="0" percent="0" rank="0" text="" dxfId="935">
      <formula>2</formula>
    </cfRule>
    <cfRule type="cellIs" priority="938" operator="equal" aboveAverage="0" equalAverage="0" bottom="0" percent="0" rank="0" text="" dxfId="936">
      <formula>"в"</formula>
    </cfRule>
    <cfRule type="cellIs" priority="939" operator="equal" aboveAverage="0" equalAverage="0" bottom="0" percent="0" rank="0" text="" dxfId="937">
      <formula>"от"</formula>
    </cfRule>
  </conditionalFormatting>
  <conditionalFormatting sqref="P24">
    <cfRule type="cellIs" priority="940" operator="equal" aboveAverage="0" equalAverage="0" bottom="0" percent="0" rank="0" text="" dxfId="938">
      <formula>2</formula>
    </cfRule>
    <cfRule type="cellIs" priority="941" operator="equal" aboveAverage="0" equalAverage="0" bottom="0" percent="0" rank="0" text="" dxfId="939">
      <formula>"в"</formula>
    </cfRule>
    <cfRule type="cellIs" priority="942" operator="equal" aboveAverage="0" equalAverage="0" bottom="0" percent="0" rank="0" text="" dxfId="940">
      <formula>"от"</formula>
    </cfRule>
  </conditionalFormatting>
  <conditionalFormatting sqref="Q24">
    <cfRule type="cellIs" priority="943" operator="equal" aboveAverage="0" equalAverage="0" bottom="0" percent="0" rank="0" text="" dxfId="941">
      <formula>2</formula>
    </cfRule>
    <cfRule type="cellIs" priority="944" operator="equal" aboveAverage="0" equalAverage="0" bottom="0" percent="0" rank="0" text="" dxfId="942">
      <formula>"в"</formula>
    </cfRule>
    <cfRule type="cellIs" priority="945" operator="equal" aboveAverage="0" equalAverage="0" bottom="0" percent="0" rank="0" text="" dxfId="943">
      <formula>"от"</formula>
    </cfRule>
  </conditionalFormatting>
  <conditionalFormatting sqref="Q24">
    <cfRule type="cellIs" priority="946" operator="equal" aboveAverage="0" equalAverage="0" bottom="0" percent="0" rank="0" text="" dxfId="944">
      <formula>2</formula>
    </cfRule>
    <cfRule type="cellIs" priority="947" operator="equal" aboveAverage="0" equalAverage="0" bottom="0" percent="0" rank="0" text="" dxfId="945">
      <formula>"в"</formula>
    </cfRule>
    <cfRule type="cellIs" priority="948" operator="equal" aboveAverage="0" equalAverage="0" bottom="0" percent="0" rank="0" text="" dxfId="946">
      <formula>"от"</formula>
    </cfRule>
  </conditionalFormatting>
  <conditionalFormatting sqref="P25">
    <cfRule type="cellIs" priority="949" operator="equal" aboveAverage="0" equalAverage="0" bottom="0" percent="0" rank="0" text="" dxfId="947">
      <formula>2</formula>
    </cfRule>
    <cfRule type="cellIs" priority="950" operator="equal" aboveAverage="0" equalAverage="0" bottom="0" percent="0" rank="0" text="" dxfId="948">
      <formula>"в"</formula>
    </cfRule>
    <cfRule type="cellIs" priority="951" operator="equal" aboveAverage="0" equalAverage="0" bottom="0" percent="0" rank="0" text="" dxfId="949">
      <formula>"от"</formula>
    </cfRule>
  </conditionalFormatting>
  <conditionalFormatting sqref="P25">
    <cfRule type="cellIs" priority="952" operator="equal" aboveAverage="0" equalAverage="0" bottom="0" percent="0" rank="0" text="" dxfId="950">
      <formula>2</formula>
    </cfRule>
    <cfRule type="cellIs" priority="953" operator="equal" aboveAverage="0" equalAverage="0" bottom="0" percent="0" rank="0" text="" dxfId="951">
      <formula>"в"</formula>
    </cfRule>
    <cfRule type="cellIs" priority="954" operator="equal" aboveAverage="0" equalAverage="0" bottom="0" percent="0" rank="0" text="" dxfId="952">
      <formula>"от"</formula>
    </cfRule>
  </conditionalFormatting>
  <conditionalFormatting sqref="S25">
    <cfRule type="cellIs" priority="955" operator="equal" aboveAverage="0" equalAverage="0" bottom="0" percent="0" rank="0" text="" dxfId="953">
      <formula>2</formula>
    </cfRule>
    <cfRule type="cellIs" priority="956" operator="equal" aboveAverage="0" equalAverage="0" bottom="0" percent="0" rank="0" text="" dxfId="954">
      <formula>"в"</formula>
    </cfRule>
    <cfRule type="cellIs" priority="957" operator="equal" aboveAverage="0" equalAverage="0" bottom="0" percent="0" rank="0" text="" dxfId="955">
      <formula>"от"</formula>
    </cfRule>
  </conditionalFormatting>
  <conditionalFormatting sqref="S25">
    <cfRule type="cellIs" priority="958" operator="equal" aboveAverage="0" equalAverage="0" bottom="0" percent="0" rank="0" text="" dxfId="956">
      <formula>2</formula>
    </cfRule>
    <cfRule type="cellIs" priority="959" operator="equal" aboveAverage="0" equalAverage="0" bottom="0" percent="0" rank="0" text="" dxfId="957">
      <formula>"в"</formula>
    </cfRule>
    <cfRule type="cellIs" priority="960" operator="equal" aboveAverage="0" equalAverage="0" bottom="0" percent="0" rank="0" text="" dxfId="958">
      <formula>"от"</formula>
    </cfRule>
  </conditionalFormatting>
  <conditionalFormatting sqref="W25">
    <cfRule type="cellIs" priority="961" operator="equal" aboveAverage="0" equalAverage="0" bottom="0" percent="0" rank="0" text="" dxfId="959">
      <formula>2</formula>
    </cfRule>
    <cfRule type="cellIs" priority="962" operator="equal" aboveAverage="0" equalAverage="0" bottom="0" percent="0" rank="0" text="" dxfId="960">
      <formula>"в"</formula>
    </cfRule>
    <cfRule type="cellIs" priority="963" operator="equal" aboveAverage="0" equalAverage="0" bottom="0" percent="0" rank="0" text="" dxfId="961">
      <formula>"от"</formula>
    </cfRule>
  </conditionalFormatting>
  <conditionalFormatting sqref="W25">
    <cfRule type="cellIs" priority="964" operator="equal" aboveAverage="0" equalAverage="0" bottom="0" percent="0" rank="0" text="" dxfId="962">
      <formula>2</formula>
    </cfRule>
    <cfRule type="cellIs" priority="965" operator="equal" aboveAverage="0" equalAverage="0" bottom="0" percent="0" rank="0" text="" dxfId="963">
      <formula>"в"</formula>
    </cfRule>
    <cfRule type="cellIs" priority="966" operator="equal" aboveAverage="0" equalAverage="0" bottom="0" percent="0" rank="0" text="" dxfId="964">
      <formula>"от"</formula>
    </cfRule>
  </conditionalFormatting>
  <conditionalFormatting sqref="Z25">
    <cfRule type="cellIs" priority="967" operator="equal" aboveAverage="0" equalAverage="0" bottom="0" percent="0" rank="0" text="" dxfId="965">
      <formula>2</formula>
    </cfRule>
    <cfRule type="cellIs" priority="968" operator="equal" aboveAverage="0" equalAverage="0" bottom="0" percent="0" rank="0" text="" dxfId="966">
      <formula>"в"</formula>
    </cfRule>
    <cfRule type="cellIs" priority="969" operator="equal" aboveAverage="0" equalAverage="0" bottom="0" percent="0" rank="0" text="" dxfId="967">
      <formula>"от"</formula>
    </cfRule>
  </conditionalFormatting>
  <conditionalFormatting sqref="Z25">
    <cfRule type="cellIs" priority="970" operator="equal" aboveAverage="0" equalAverage="0" bottom="0" percent="0" rank="0" text="" dxfId="968">
      <formula>2</formula>
    </cfRule>
    <cfRule type="cellIs" priority="971" operator="equal" aboveAverage="0" equalAverage="0" bottom="0" percent="0" rank="0" text="" dxfId="969">
      <formula>"в"</formula>
    </cfRule>
    <cfRule type="cellIs" priority="972" operator="equal" aboveAverage="0" equalAverage="0" bottom="0" percent="0" rank="0" text="" dxfId="970">
      <formula>"от"</formula>
    </cfRule>
  </conditionalFormatting>
  <conditionalFormatting sqref="AG25">
    <cfRule type="cellIs" priority="973" operator="equal" aboveAverage="0" equalAverage="0" bottom="0" percent="0" rank="0" text="" dxfId="971">
      <formula>2</formula>
    </cfRule>
    <cfRule type="cellIs" priority="974" operator="equal" aboveAverage="0" equalAverage="0" bottom="0" percent="0" rank="0" text="" dxfId="972">
      <formula>"в"</formula>
    </cfRule>
    <cfRule type="cellIs" priority="975" operator="equal" aboveAverage="0" equalAverage="0" bottom="0" percent="0" rank="0" text="" dxfId="973">
      <formula>"от"</formula>
    </cfRule>
  </conditionalFormatting>
  <conditionalFormatting sqref="AG25">
    <cfRule type="cellIs" priority="976" operator="equal" aboveAverage="0" equalAverage="0" bottom="0" percent="0" rank="0" text="" dxfId="974">
      <formula>2</formula>
    </cfRule>
    <cfRule type="cellIs" priority="977" operator="equal" aboveAverage="0" equalAverage="0" bottom="0" percent="0" rank="0" text="" dxfId="975">
      <formula>"в"</formula>
    </cfRule>
    <cfRule type="cellIs" priority="978" operator="equal" aboveAverage="0" equalAverage="0" bottom="0" percent="0" rank="0" text="" dxfId="976">
      <formula>"от"</formula>
    </cfRule>
  </conditionalFormatting>
  <conditionalFormatting sqref="V24">
    <cfRule type="cellIs" priority="979" operator="equal" aboveAverage="0" equalAverage="0" bottom="0" percent="0" rank="0" text="" dxfId="977">
      <formula>2</formula>
    </cfRule>
    <cfRule type="cellIs" priority="980" operator="equal" aboveAverage="0" equalAverage="0" bottom="0" percent="0" rank="0" text="" dxfId="978">
      <formula>"в"</formula>
    </cfRule>
    <cfRule type="cellIs" priority="981" operator="equal" aboveAverage="0" equalAverage="0" bottom="0" percent="0" rank="0" text="" dxfId="979">
      <formula>"от"</formula>
    </cfRule>
  </conditionalFormatting>
  <conditionalFormatting sqref="V24">
    <cfRule type="cellIs" priority="982" operator="equal" aboveAverage="0" equalAverage="0" bottom="0" percent="0" rank="0" text="" dxfId="980">
      <formula>2</formula>
    </cfRule>
    <cfRule type="cellIs" priority="983" operator="equal" aboveAverage="0" equalAverage="0" bottom="0" percent="0" rank="0" text="" dxfId="981">
      <formula>"в"</formula>
    </cfRule>
    <cfRule type="cellIs" priority="984" operator="equal" aboveAverage="0" equalAverage="0" bottom="0" percent="0" rank="0" text="" dxfId="982">
      <formula>"от"</formula>
    </cfRule>
  </conditionalFormatting>
  <conditionalFormatting sqref="Y24">
    <cfRule type="cellIs" priority="985" operator="equal" aboveAverage="0" equalAverage="0" bottom="0" percent="0" rank="0" text="" dxfId="983">
      <formula>2</formula>
    </cfRule>
    <cfRule type="cellIs" priority="986" operator="equal" aboveAverage="0" equalAverage="0" bottom="0" percent="0" rank="0" text="" dxfId="984">
      <formula>"в"</formula>
    </cfRule>
    <cfRule type="cellIs" priority="987" operator="equal" aboveAverage="0" equalAverage="0" bottom="0" percent="0" rank="0" text="" dxfId="985">
      <formula>"от"</formula>
    </cfRule>
  </conditionalFormatting>
  <conditionalFormatting sqref="Y24">
    <cfRule type="cellIs" priority="988" operator="equal" aboveAverage="0" equalAverage="0" bottom="0" percent="0" rank="0" text="" dxfId="986">
      <formula>2</formula>
    </cfRule>
    <cfRule type="cellIs" priority="989" operator="equal" aboveAverage="0" equalAverage="0" bottom="0" percent="0" rank="0" text="" dxfId="987">
      <formula>"в"</formula>
    </cfRule>
    <cfRule type="cellIs" priority="990" operator="equal" aboveAverage="0" equalAverage="0" bottom="0" percent="0" rank="0" text="" dxfId="988">
      <formula>"от"</formula>
    </cfRule>
  </conditionalFormatting>
  <conditionalFormatting sqref="T25">
    <cfRule type="cellIs" priority="991" operator="equal" aboveAverage="0" equalAverage="0" bottom="0" percent="0" rank="0" text="" dxfId="989">
      <formula>2</formula>
    </cfRule>
    <cfRule type="cellIs" priority="992" operator="equal" aboveAverage="0" equalAverage="0" bottom="0" percent="0" rank="0" text="" dxfId="990">
      <formula>"в"</formula>
    </cfRule>
    <cfRule type="cellIs" priority="993" operator="equal" aboveAverage="0" equalAverage="0" bottom="0" percent="0" rank="0" text="" dxfId="991">
      <formula>"от"</formula>
    </cfRule>
  </conditionalFormatting>
  <conditionalFormatting sqref="T25">
    <cfRule type="cellIs" priority="994" operator="equal" aboveAverage="0" equalAverage="0" bottom="0" percent="0" rank="0" text="" dxfId="992">
      <formula>2</formula>
    </cfRule>
    <cfRule type="cellIs" priority="995" operator="equal" aboveAverage="0" equalAverage="0" bottom="0" percent="0" rank="0" text="" dxfId="993">
      <formula>"в"</formula>
    </cfRule>
    <cfRule type="cellIs" priority="996" operator="equal" aboveAverage="0" equalAverage="0" bottom="0" percent="0" rank="0" text="" dxfId="994">
      <formula>"от"</formula>
    </cfRule>
  </conditionalFormatting>
  <conditionalFormatting sqref="AF24">
    <cfRule type="cellIs" priority="997" operator="equal" aboveAverage="0" equalAverage="0" bottom="0" percent="0" rank="0" text="" dxfId="995">
      <formula>2</formula>
    </cfRule>
    <cfRule type="cellIs" priority="998" operator="equal" aboveAverage="0" equalAverage="0" bottom="0" percent="0" rank="0" text="" dxfId="996">
      <formula>"в"</formula>
    </cfRule>
    <cfRule type="cellIs" priority="999" operator="equal" aboveAverage="0" equalAverage="0" bottom="0" percent="0" rank="0" text="" dxfId="997">
      <formula>"от"</formula>
    </cfRule>
  </conditionalFormatting>
  <conditionalFormatting sqref="AC24">
    <cfRule type="cellIs" priority="1000" operator="equal" aboveAverage="0" equalAverage="0" bottom="0" percent="0" rank="0" text="" dxfId="998">
      <formula>2</formula>
    </cfRule>
    <cfRule type="cellIs" priority="1001" operator="equal" aboveAverage="0" equalAverage="0" bottom="0" percent="0" rank="0" text="" dxfId="999">
      <formula>"в"</formula>
    </cfRule>
    <cfRule type="cellIs" priority="1002" operator="equal" aboveAverage="0" equalAverage="0" bottom="0" percent="0" rank="0" text="" dxfId="1000">
      <formula>"от"</formula>
    </cfRule>
  </conditionalFormatting>
  <conditionalFormatting sqref="AC24">
    <cfRule type="cellIs" priority="1003" operator="equal" aboveAverage="0" equalAverage="0" bottom="0" percent="0" rank="0" text="" dxfId="1001">
      <formula>2</formula>
    </cfRule>
    <cfRule type="cellIs" priority="1004" operator="equal" aboveAverage="0" equalAverage="0" bottom="0" percent="0" rank="0" text="" dxfId="1002">
      <formula>"в"</formula>
    </cfRule>
    <cfRule type="cellIs" priority="1005" operator="equal" aboveAverage="0" equalAverage="0" bottom="0" percent="0" rank="0" text="" dxfId="1003">
      <formula>"от"</formula>
    </cfRule>
  </conditionalFormatting>
  <conditionalFormatting sqref="AF24">
    <cfRule type="cellIs" priority="1006" operator="equal" aboveAverage="0" equalAverage="0" bottom="0" percent="0" rank="0" text="" dxfId="1004">
      <formula>2</formula>
    </cfRule>
    <cfRule type="cellIs" priority="1007" operator="equal" aboveAverage="0" equalAverage="0" bottom="0" percent="0" rank="0" text="" dxfId="1005">
      <formula>"в"</formula>
    </cfRule>
    <cfRule type="cellIs" priority="1008" operator="equal" aboveAverage="0" equalAverage="0" bottom="0" percent="0" rank="0" text="" dxfId="1006">
      <formula>"от"</formula>
    </cfRule>
  </conditionalFormatting>
  <conditionalFormatting sqref="AA25">
    <cfRule type="cellIs" priority="1009" operator="equal" aboveAverage="0" equalAverage="0" bottom="0" percent="0" rank="0" text="" dxfId="1007">
      <formula>2</formula>
    </cfRule>
    <cfRule type="cellIs" priority="1010" operator="equal" aboveAverage="0" equalAverage="0" bottom="0" percent="0" rank="0" text="" dxfId="1008">
      <formula>"в"</formula>
    </cfRule>
    <cfRule type="cellIs" priority="1011" operator="equal" aboveAverage="0" equalAverage="0" bottom="0" percent="0" rank="0" text="" dxfId="1009">
      <formula>"от"</formula>
    </cfRule>
  </conditionalFormatting>
  <conditionalFormatting sqref="AB25">
    <cfRule type="cellIs" priority="1012" operator="equal" aboveAverage="0" equalAverage="0" bottom="0" percent="0" rank="0" text="" dxfId="1010">
      <formula>2</formula>
    </cfRule>
    <cfRule type="cellIs" priority="1013" operator="equal" aboveAverage="0" equalAverage="0" bottom="0" percent="0" rank="0" text="" dxfId="1011">
      <formula>"в"</formula>
    </cfRule>
    <cfRule type="cellIs" priority="1014" operator="equal" aboveAverage="0" equalAverage="0" bottom="0" percent="0" rank="0" text="" dxfId="1012">
      <formula>"от"</formula>
    </cfRule>
  </conditionalFormatting>
  <conditionalFormatting sqref="AD25">
    <cfRule type="cellIs" priority="1015" operator="equal" aboveAverage="0" equalAverage="0" bottom="0" percent="0" rank="0" text="" dxfId="1013">
      <formula>2</formula>
    </cfRule>
    <cfRule type="cellIs" priority="1016" operator="equal" aboveAverage="0" equalAverage="0" bottom="0" percent="0" rank="0" text="" dxfId="1014">
      <formula>"в"</formula>
    </cfRule>
    <cfRule type="cellIs" priority="1017" operator="equal" aboveAverage="0" equalAverage="0" bottom="0" percent="0" rank="0" text="" dxfId="1015">
      <formula>"от"</formula>
    </cfRule>
  </conditionalFormatting>
  <conditionalFormatting sqref="AE25">
    <cfRule type="cellIs" priority="1018" operator="equal" aboveAverage="0" equalAverage="0" bottom="0" percent="0" rank="0" text="" dxfId="1016">
      <formula>2</formula>
    </cfRule>
    <cfRule type="cellIs" priority="1019" operator="equal" aboveAverage="0" equalAverage="0" bottom="0" percent="0" rank="0" text="" dxfId="1017">
      <formula>"в"</formula>
    </cfRule>
    <cfRule type="cellIs" priority="1020" operator="equal" aboveAverage="0" equalAverage="0" bottom="0" percent="0" rank="0" text="" dxfId="1018">
      <formula>"от"</formula>
    </cfRule>
  </conditionalFormatting>
  <conditionalFormatting sqref="AF25">
    <cfRule type="cellIs" priority="1021" operator="equal" aboveAverage="0" equalAverage="0" bottom="0" percent="0" rank="0" text="" dxfId="1019">
      <formula>2</formula>
    </cfRule>
    <cfRule type="cellIs" priority="1022" operator="equal" aboveAverage="0" equalAverage="0" bottom="0" percent="0" rank="0" text="" dxfId="1020">
      <formula>"в"</formula>
    </cfRule>
    <cfRule type="cellIs" priority="1023" operator="equal" aboveAverage="0" equalAverage="0" bottom="0" percent="0" rank="0" text="" dxfId="1021">
      <formula>"от"</formula>
    </cfRule>
  </conditionalFormatting>
  <conditionalFormatting sqref="AH25">
    <cfRule type="cellIs" priority="1024" operator="equal" aboveAverage="0" equalAverage="0" bottom="0" percent="0" rank="0" text="" dxfId="1022">
      <formula>2</formula>
    </cfRule>
    <cfRule type="cellIs" priority="1025" operator="equal" aboveAverage="0" equalAverage="0" bottom="0" percent="0" rank="0" text="" dxfId="1023">
      <formula>"в"</formula>
    </cfRule>
    <cfRule type="cellIs" priority="1026" operator="equal" aboveAverage="0" equalAverage="0" bottom="0" percent="0" rank="0" text="" dxfId="1024">
      <formula>"от"</formula>
    </cfRule>
  </conditionalFormatting>
  <conditionalFormatting sqref="AD24">
    <cfRule type="cellIs" priority="1027" operator="equal" aboveAverage="0" equalAverage="0" bottom="0" percent="0" rank="0" text="" dxfId="1025">
      <formula>2</formula>
    </cfRule>
    <cfRule type="cellIs" priority="1028" operator="equal" aboveAverage="0" equalAverage="0" bottom="0" percent="0" rank="0" text="" dxfId="1026">
      <formula>"в"</formula>
    </cfRule>
    <cfRule type="cellIs" priority="1029" operator="equal" aboveAverage="0" equalAverage="0" bottom="0" percent="0" rank="0" text="" dxfId="1027">
      <formula>"от"</formula>
    </cfRule>
  </conditionalFormatting>
  <conditionalFormatting sqref="AD24">
    <cfRule type="cellIs" priority="1030" operator="equal" aboveAverage="0" equalAverage="0" bottom="0" percent="0" rank="0" text="" dxfId="1028">
      <formula>2</formula>
    </cfRule>
    <cfRule type="cellIs" priority="1031" operator="equal" aboveAverage="0" equalAverage="0" bottom="0" percent="0" rank="0" text="" dxfId="1029">
      <formula>"в"</formula>
    </cfRule>
    <cfRule type="cellIs" priority="1032" operator="equal" aboveAverage="0" equalAverage="0" bottom="0" percent="0" rank="0" text="" dxfId="1030">
      <formula>"от"</formula>
    </cfRule>
  </conditionalFormatting>
  <conditionalFormatting sqref="W24">
    <cfRule type="cellIs" priority="1033" operator="equal" aboveAverage="0" equalAverage="0" bottom="0" percent="0" rank="0" text="" dxfId="1031">
      <formula>2</formula>
    </cfRule>
    <cfRule type="cellIs" priority="1034" operator="equal" aboveAverage="0" equalAverage="0" bottom="0" percent="0" rank="0" text="" dxfId="1032">
      <formula>"в"</formula>
    </cfRule>
    <cfRule type="cellIs" priority="1035" operator="equal" aboveAverage="0" equalAverage="0" bottom="0" percent="0" rank="0" text="" dxfId="1033">
      <formula>"от"</formula>
    </cfRule>
  </conditionalFormatting>
  <conditionalFormatting sqref="W24">
    <cfRule type="cellIs" priority="1036" operator="equal" aboveAverage="0" equalAverage="0" bottom="0" percent="0" rank="0" text="" dxfId="1034">
      <formula>2</formula>
    </cfRule>
    <cfRule type="cellIs" priority="1037" operator="equal" aboveAverage="0" equalAverage="0" bottom="0" percent="0" rank="0" text="" dxfId="1035">
      <formula>"в"</formula>
    </cfRule>
    <cfRule type="cellIs" priority="1038" operator="equal" aboveAverage="0" equalAverage="0" bottom="0" percent="0" rank="0" text="" dxfId="1036">
      <formula>"от"</formula>
    </cfRule>
  </conditionalFormatting>
  <conditionalFormatting sqref="AL24:AL25,AN24:AN25">
    <cfRule type="cellIs" priority="1039" operator="greaterThan" aboveAverage="0" equalAverage="0" bottom="0" percent="0" rank="0" text="" dxfId="1037">
      <formula>3</formula>
    </cfRule>
  </conditionalFormatting>
  <conditionalFormatting sqref="AM24:AM25">
    <cfRule type="cellIs" priority="1040" operator="greaterThan" aboveAverage="0" equalAverage="0" bottom="0" percent="0" rank="0" text="" dxfId="1038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32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30" activeCellId="0" sqref="C30"/>
    </sheetView>
  </sheetViews>
  <sheetFormatPr defaultRowHeight="25.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3" min="31" style="0" width="3"/>
    <col collapsed="false" hidden="false" max="40" min="34" style="0" width="3.31983805668016"/>
    <col collapsed="false" hidden="false" max="41" min="41" style="0" width="13.0688259109312"/>
    <col collapsed="false" hidden="false" max="42" min="42" style="0" width="17.4615384615385"/>
    <col collapsed="false" hidden="false" max="1025" min="43" style="0" width="8.57085020242915"/>
  </cols>
  <sheetData>
    <row r="1" customFormat="false" ht="25.5" hidden="false" customHeight="tru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8"/>
      <c r="AP1" s="8"/>
    </row>
    <row r="2" customFormat="false" ht="25.5" hidden="false" customHeight="tru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  <c r="AP2" s="6"/>
    </row>
    <row r="3" customFormat="false" ht="25.5" hidden="false" customHeight="tru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customFormat="false" ht="25.5" hidden="false" customHeight="tru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customFormat="false" ht="25.5" hidden="false" customHeight="tru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42767</v>
      </c>
      <c r="AG5" s="14"/>
      <c r="AH5" s="14"/>
      <c r="AI5" s="14"/>
      <c r="AJ5" s="14"/>
      <c r="AK5" s="14"/>
      <c r="AL5" s="14"/>
      <c r="AM5" s="11" t="s">
        <v>6</v>
      </c>
      <c r="AN5" s="11"/>
    </row>
    <row r="6" customFormat="false" ht="25.5" hidden="false" customHeight="tru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4"/>
      <c r="AM6" s="11"/>
      <c r="AN6" s="1"/>
    </row>
    <row r="7" customFormat="false" ht="25.5" hidden="false" customHeight="tru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7" t="s">
        <v>10</v>
      </c>
      <c r="AI7" s="27"/>
      <c r="AJ7" s="27"/>
      <c r="AK7" s="27"/>
      <c r="AL7" s="27"/>
      <c r="AM7" s="27"/>
      <c r="AN7" s="27"/>
    </row>
    <row r="8" customFormat="false" ht="25.5" hidden="false" customHeight="tru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30" t="s">
        <v>12</v>
      </c>
    </row>
    <row r="9" customFormat="false" ht="25.5" hidden="false" customHeight="true" outlineLevel="0" collapsed="false">
      <c r="B9" s="26"/>
      <c r="C9" s="28"/>
      <c r="D9" s="28"/>
      <c r="E9" s="3"/>
      <c r="F9" s="6"/>
      <c r="G9" s="6"/>
      <c r="H9" s="6"/>
      <c r="I9" s="6"/>
      <c r="J9" s="6"/>
      <c r="K9" s="6"/>
      <c r="L9" s="6"/>
      <c r="M9" s="31"/>
      <c r="N9" s="31"/>
      <c r="O9" s="31"/>
      <c r="P9" s="25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3" t="s">
        <v>14</v>
      </c>
    </row>
    <row r="10" customFormat="false" ht="25.5" hidden="false" customHeight="true" outlineLevel="0" collapsed="false">
      <c r="A10" s="34" t="s">
        <v>15</v>
      </c>
      <c r="B10" s="35" t="s">
        <v>16</v>
      </c>
      <c r="C10" s="36"/>
      <c r="D10" s="37"/>
      <c r="E10" s="37"/>
      <c r="F10" s="37"/>
      <c r="G10" s="38"/>
      <c r="H10" s="36"/>
      <c r="I10" s="37"/>
      <c r="J10" s="37"/>
      <c r="K10" s="37"/>
      <c r="L10" s="37"/>
      <c r="M10" s="37"/>
      <c r="N10" s="38"/>
      <c r="O10" s="36"/>
      <c r="P10" s="37"/>
      <c r="Q10" s="37"/>
      <c r="R10" s="37"/>
      <c r="S10" s="37"/>
      <c r="T10" s="37"/>
      <c r="U10" s="38"/>
      <c r="V10" s="36"/>
      <c r="W10" s="37"/>
      <c r="X10" s="37"/>
      <c r="Y10" s="37"/>
      <c r="Z10" s="37"/>
      <c r="AA10" s="37"/>
      <c r="AB10" s="38"/>
      <c r="AC10" s="36"/>
      <c r="AD10" s="38"/>
      <c r="AE10" s="129"/>
      <c r="AF10" s="37"/>
      <c r="AG10" s="38"/>
      <c r="AH10" s="39" t="s">
        <v>17</v>
      </c>
      <c r="AI10" s="40" t="s">
        <v>18</v>
      </c>
      <c r="AJ10" s="40" t="s">
        <v>19</v>
      </c>
      <c r="AK10" s="40" t="s">
        <v>20</v>
      </c>
      <c r="AL10" s="40" t="s">
        <v>21</v>
      </c>
      <c r="AM10" s="40" t="s">
        <v>22</v>
      </c>
      <c r="AN10" s="40" t="s">
        <v>23</v>
      </c>
      <c r="AO10" s="41" t="s">
        <v>24</v>
      </c>
      <c r="AP10" s="41" t="s">
        <v>25</v>
      </c>
    </row>
    <row r="11" customFormat="false" ht="25.5" hidden="false" customHeight="true" outlineLevel="0" collapsed="false">
      <c r="A11" s="34"/>
      <c r="B11" s="35"/>
      <c r="C11" s="42" t="n">
        <v>1</v>
      </c>
      <c r="D11" s="43" t="n">
        <v>2</v>
      </c>
      <c r="E11" s="43" t="n">
        <v>3</v>
      </c>
      <c r="F11" s="43" t="n">
        <v>4</v>
      </c>
      <c r="G11" s="130" t="n">
        <v>5</v>
      </c>
      <c r="H11" s="131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130" t="n">
        <v>12</v>
      </c>
      <c r="O11" s="131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130" t="n">
        <v>19</v>
      </c>
      <c r="V11" s="42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5" t="n">
        <v>26</v>
      </c>
      <c r="AC11" s="42" t="n">
        <v>27</v>
      </c>
      <c r="AD11" s="45" t="n">
        <v>28</v>
      </c>
      <c r="AE11" s="132" t="n">
        <v>29</v>
      </c>
      <c r="AF11" s="44" t="n">
        <v>30</v>
      </c>
      <c r="AG11" s="45" t="n">
        <v>31</v>
      </c>
      <c r="AH11" s="39"/>
      <c r="AI11" s="40"/>
      <c r="AJ11" s="40"/>
      <c r="AK11" s="40"/>
      <c r="AL11" s="40"/>
      <c r="AM11" s="40"/>
      <c r="AN11" s="40"/>
      <c r="AO11" s="41"/>
      <c r="AP11" s="41"/>
    </row>
    <row r="12" customFormat="false" ht="24" hidden="false" customHeight="true" outlineLevel="0" collapsed="false">
      <c r="A12" s="34"/>
      <c r="B12" s="35"/>
      <c r="C12" s="133" t="s">
        <v>29</v>
      </c>
      <c r="D12" s="46" t="s">
        <v>30</v>
      </c>
      <c r="E12" s="46" t="s">
        <v>31</v>
      </c>
      <c r="F12" s="46" t="s">
        <v>32</v>
      </c>
      <c r="G12" s="134" t="s">
        <v>26</v>
      </c>
      <c r="H12" s="133" t="s">
        <v>27</v>
      </c>
      <c r="I12" s="46" t="s">
        <v>28</v>
      </c>
      <c r="J12" s="46" t="s">
        <v>29</v>
      </c>
      <c r="K12" s="46" t="s">
        <v>30</v>
      </c>
      <c r="L12" s="46" t="s">
        <v>31</v>
      </c>
      <c r="M12" s="46" t="s">
        <v>32</v>
      </c>
      <c r="N12" s="134" t="s">
        <v>26</v>
      </c>
      <c r="O12" s="133" t="s">
        <v>27</v>
      </c>
      <c r="P12" s="46" t="s">
        <v>28</v>
      </c>
      <c r="Q12" s="46" t="s">
        <v>29</v>
      </c>
      <c r="R12" s="46" t="s">
        <v>30</v>
      </c>
      <c r="S12" s="46" t="s">
        <v>31</v>
      </c>
      <c r="T12" s="46" t="s">
        <v>32</v>
      </c>
      <c r="U12" s="134" t="s">
        <v>26</v>
      </c>
      <c r="V12" s="133" t="s">
        <v>27</v>
      </c>
      <c r="W12" s="46" t="s">
        <v>28</v>
      </c>
      <c r="X12" s="46" t="s">
        <v>29</v>
      </c>
      <c r="Y12" s="46" t="s">
        <v>30</v>
      </c>
      <c r="Z12" s="46" t="s">
        <v>31</v>
      </c>
      <c r="AA12" s="46" t="s">
        <v>32</v>
      </c>
      <c r="AB12" s="134" t="s">
        <v>26</v>
      </c>
      <c r="AC12" s="133" t="s">
        <v>27</v>
      </c>
      <c r="AD12" s="134" t="s">
        <v>28</v>
      </c>
      <c r="AE12" s="135" t="s">
        <v>29</v>
      </c>
      <c r="AF12" s="46" t="s">
        <v>30</v>
      </c>
      <c r="AG12" s="46" t="s">
        <v>31</v>
      </c>
      <c r="AH12" s="39"/>
      <c r="AI12" s="40"/>
      <c r="AJ12" s="40"/>
      <c r="AK12" s="40"/>
      <c r="AL12" s="40"/>
      <c r="AM12" s="40"/>
      <c r="AN12" s="40"/>
      <c r="AO12" s="41"/>
      <c r="AP12" s="41"/>
    </row>
    <row r="13" customFormat="false" ht="25.5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6"/>
      <c r="AI13" s="57" t="n">
        <f aca="false">COUNTIF(C13:AG13,2)</f>
        <v>0</v>
      </c>
      <c r="AJ13" s="58" t="n">
        <f aca="false">COUNTIF(C13:AG13,3)</f>
        <v>0</v>
      </c>
      <c r="AK13" s="59" t="n">
        <f aca="false">COUNTIF(E13:AG13,5)</f>
        <v>0</v>
      </c>
      <c r="AL13" s="57" t="n">
        <f aca="false">SUM(AH13:AK13)</f>
        <v>0</v>
      </c>
      <c r="AM13" s="57" t="n">
        <f aca="false">SUM(AH13:AK13)+COUNTIF(C13:AG13,"ОТ")</f>
        <v>0</v>
      </c>
      <c r="AN13" s="57" t="n">
        <f aca="false">COUNTIF(C13:AG13,"в")</f>
        <v>0</v>
      </c>
      <c r="AO13" s="60"/>
      <c r="AP13" s="61"/>
    </row>
    <row r="14" customFormat="false" ht="25.5" hidden="false" customHeight="true" outlineLevel="0" collapsed="false">
      <c r="A14" s="62" t="s">
        <v>34</v>
      </c>
      <c r="B14" s="63" t="s">
        <v>35</v>
      </c>
      <c r="C14" s="138" t="s">
        <v>36</v>
      </c>
      <c r="D14" s="65" t="n">
        <v>2</v>
      </c>
      <c r="E14" s="65" t="n">
        <v>2</v>
      </c>
      <c r="F14" s="65" t="n">
        <v>2</v>
      </c>
      <c r="G14" s="139" t="s">
        <v>36</v>
      </c>
      <c r="H14" s="138" t="n">
        <v>2</v>
      </c>
      <c r="I14" s="65" t="n">
        <v>2</v>
      </c>
      <c r="J14" s="65" t="s">
        <v>36</v>
      </c>
      <c r="K14" s="65" t="s">
        <v>36</v>
      </c>
      <c r="L14" s="65" t="n">
        <v>2</v>
      </c>
      <c r="M14" s="65" t="n">
        <v>2</v>
      </c>
      <c r="N14" s="139" t="s">
        <v>36</v>
      </c>
      <c r="O14" s="138" t="n">
        <v>2</v>
      </c>
      <c r="P14" s="65" t="n">
        <v>2</v>
      </c>
      <c r="Q14" s="65" t="s">
        <v>36</v>
      </c>
      <c r="R14" s="65" t="n">
        <v>2</v>
      </c>
      <c r="S14" s="65" t="n">
        <v>2</v>
      </c>
      <c r="T14" s="65" t="n">
        <v>2</v>
      </c>
      <c r="U14" s="139" t="s">
        <v>36</v>
      </c>
      <c r="V14" s="138" t="n">
        <v>2</v>
      </c>
      <c r="W14" s="65" t="n">
        <v>2</v>
      </c>
      <c r="X14" s="65" t="s">
        <v>36</v>
      </c>
      <c r="Y14" s="65" t="n">
        <v>2</v>
      </c>
      <c r="Z14" s="65" t="n">
        <v>2</v>
      </c>
      <c r="AA14" s="65" t="n">
        <v>2</v>
      </c>
      <c r="AB14" s="139" t="s">
        <v>36</v>
      </c>
      <c r="AC14" s="138" t="n">
        <v>2</v>
      </c>
      <c r="AD14" s="139" t="n">
        <v>2</v>
      </c>
      <c r="AE14" s="140"/>
      <c r="AF14" s="64"/>
      <c r="AG14" s="65"/>
      <c r="AH14" s="66" t="n">
        <f aca="false">COUNTIF(C14:AG14,1)</f>
        <v>0</v>
      </c>
      <c r="AI14" s="57" t="n">
        <f aca="false">COUNTIF(C14:AG14,2)</f>
        <v>19</v>
      </c>
      <c r="AJ14" s="58" t="n">
        <f aca="false">COUNTIF(C14:AG14,3)</f>
        <v>0</v>
      </c>
      <c r="AK14" s="59" t="n">
        <f aca="false">COUNTIF(J14:AG14,5)</f>
        <v>0</v>
      </c>
      <c r="AL14" s="57" t="n">
        <f aca="false">SUM(AH14:AK14)</f>
        <v>19</v>
      </c>
      <c r="AM14" s="57" t="n">
        <f aca="false">SUM(AH14:AK14)+COUNTIF(C14:AG14,"ОТ")</f>
        <v>19</v>
      </c>
      <c r="AN14" s="57" t="n">
        <f aca="false">COUNTIF(C14:AG14,"в")</f>
        <v>9</v>
      </c>
      <c r="AO14" s="60"/>
      <c r="AP14" s="61"/>
    </row>
    <row r="15" customFormat="false" ht="27" hidden="false" customHeight="true" outlineLevel="0" collapsed="false">
      <c r="A15" s="67" t="s">
        <v>37</v>
      </c>
      <c r="B15" s="68" t="s">
        <v>38</v>
      </c>
      <c r="C15" s="141" t="n">
        <v>1</v>
      </c>
      <c r="D15" s="87" t="n">
        <v>1</v>
      </c>
      <c r="E15" s="87" t="s">
        <v>36</v>
      </c>
      <c r="F15" s="87" t="s">
        <v>36</v>
      </c>
      <c r="G15" s="142" t="n">
        <v>1</v>
      </c>
      <c r="H15" s="141" t="n">
        <v>1</v>
      </c>
      <c r="I15" s="87" t="n">
        <v>1</v>
      </c>
      <c r="J15" s="87" t="n">
        <v>1</v>
      </c>
      <c r="K15" s="87" t="n">
        <v>1</v>
      </c>
      <c r="L15" s="87" t="s">
        <v>36</v>
      </c>
      <c r="M15" s="87" t="s">
        <v>36</v>
      </c>
      <c r="N15" s="142" t="n">
        <v>1</v>
      </c>
      <c r="O15" s="141" t="n">
        <v>1</v>
      </c>
      <c r="P15" s="87" t="n">
        <v>1</v>
      </c>
      <c r="Q15" s="87" t="n">
        <v>1</v>
      </c>
      <c r="R15" s="87" t="n">
        <v>1</v>
      </c>
      <c r="S15" s="87" t="s">
        <v>36</v>
      </c>
      <c r="T15" s="87" t="s">
        <v>36</v>
      </c>
      <c r="U15" s="142" t="n">
        <v>1</v>
      </c>
      <c r="V15" s="141" t="n">
        <v>1</v>
      </c>
      <c r="W15" s="87" t="n">
        <v>1</v>
      </c>
      <c r="X15" s="87" t="n">
        <v>1</v>
      </c>
      <c r="Y15" s="87" t="n">
        <v>1</v>
      </c>
      <c r="Z15" s="87" t="s">
        <v>36</v>
      </c>
      <c r="AA15" s="87" t="s">
        <v>36</v>
      </c>
      <c r="AB15" s="142" t="n">
        <v>1</v>
      </c>
      <c r="AC15" s="141" t="n">
        <v>1</v>
      </c>
      <c r="AD15" s="142" t="n">
        <v>1</v>
      </c>
      <c r="AE15" s="140"/>
      <c r="AF15" s="64"/>
      <c r="AG15" s="64"/>
      <c r="AH15" s="66" t="n">
        <f aca="false">COUNTIF(C15:AG15,1)</f>
        <v>20</v>
      </c>
      <c r="AI15" s="57" t="n">
        <f aca="false">COUNTIF(C15:AG15,2)</f>
        <v>0</v>
      </c>
      <c r="AJ15" s="58" t="n">
        <f aca="false">COUNTIF(C15:AG15,3)</f>
        <v>0</v>
      </c>
      <c r="AK15" s="59" t="n">
        <f aca="false">COUNTIF(E15:AG15,5)</f>
        <v>0</v>
      </c>
      <c r="AL15" s="57" t="n">
        <f aca="false">SUM(AH15:AK15)</f>
        <v>20</v>
      </c>
      <c r="AM15" s="57" t="n">
        <f aca="false">SUM(AH15:AK15)+COUNTIF(C15:AG15,"ОТ")</f>
        <v>20</v>
      </c>
      <c r="AN15" s="57" t="n">
        <f aca="false">COUNTIF(C15:AG15,"в")</f>
        <v>8</v>
      </c>
      <c r="AO15" s="60"/>
      <c r="AP15" s="61"/>
    </row>
    <row r="16" customFormat="false" ht="25.5" hidden="false" customHeight="true" outlineLevel="0" collapsed="false">
      <c r="A16" s="69" t="s">
        <v>39</v>
      </c>
      <c r="B16" s="70" t="s">
        <v>40</v>
      </c>
      <c r="C16" s="143" t="n">
        <v>1</v>
      </c>
      <c r="D16" s="144" t="n">
        <v>1</v>
      </c>
      <c r="E16" s="144" t="n">
        <v>1</v>
      </c>
      <c r="F16" s="144" t="n">
        <v>1</v>
      </c>
      <c r="G16" s="145" t="s">
        <v>36</v>
      </c>
      <c r="H16" s="143" t="s">
        <v>36</v>
      </c>
      <c r="I16" s="144" t="n">
        <v>1</v>
      </c>
      <c r="J16" s="144" t="n">
        <v>1</v>
      </c>
      <c r="K16" s="144" t="s">
        <v>36</v>
      </c>
      <c r="L16" s="144" t="n">
        <v>1</v>
      </c>
      <c r="M16" s="144" t="n">
        <v>2</v>
      </c>
      <c r="N16" s="145" t="s">
        <v>36</v>
      </c>
      <c r="O16" s="143" t="s">
        <v>36</v>
      </c>
      <c r="P16" s="144" t="n">
        <v>1</v>
      </c>
      <c r="Q16" s="144" t="n">
        <v>1</v>
      </c>
      <c r="R16" s="144" t="s">
        <v>36</v>
      </c>
      <c r="S16" s="144" t="n">
        <v>1</v>
      </c>
      <c r="T16" s="144" t="n">
        <v>1</v>
      </c>
      <c r="U16" s="145" t="n">
        <v>1</v>
      </c>
      <c r="V16" s="143" t="s">
        <v>36</v>
      </c>
      <c r="W16" s="144" t="n">
        <v>1</v>
      </c>
      <c r="X16" s="144" t="n">
        <v>1</v>
      </c>
      <c r="Y16" s="144" t="n">
        <v>1</v>
      </c>
      <c r="Z16" s="144" t="n">
        <v>1</v>
      </c>
      <c r="AA16" s="144" t="s">
        <v>36</v>
      </c>
      <c r="AB16" s="145" t="s">
        <v>36</v>
      </c>
      <c r="AC16" s="143" t="n">
        <v>1</v>
      </c>
      <c r="AD16" s="145" t="n">
        <v>1</v>
      </c>
      <c r="AE16" s="140"/>
      <c r="AF16" s="64"/>
      <c r="AG16" s="64"/>
      <c r="AH16" s="66" t="n">
        <f aca="false">COUNTIF(C16:AG16,1)</f>
        <v>18</v>
      </c>
      <c r="AI16" s="57" t="n">
        <f aca="false">COUNTIF(C16:AG16,2)</f>
        <v>1</v>
      </c>
      <c r="AJ16" s="58" t="n">
        <f aca="false">COUNTIF(C16:AG16,3)</f>
        <v>0</v>
      </c>
      <c r="AK16" s="59" t="n">
        <f aca="false">COUNTIF(E16:AG16,5)</f>
        <v>0</v>
      </c>
      <c r="AL16" s="57" t="n">
        <f aca="false">SUM(AH16:AK16)</f>
        <v>19</v>
      </c>
      <c r="AM16" s="57" t="n">
        <f aca="false">SUM(AH16:AK16)+COUNTIF(C16:AG16,"ОТ")</f>
        <v>19</v>
      </c>
      <c r="AN16" s="57" t="n">
        <f aca="false">COUNTIF(C16:AG16,"в")</f>
        <v>9</v>
      </c>
      <c r="AO16" s="60"/>
      <c r="AP16" s="71"/>
    </row>
    <row r="17" customFormat="false" ht="25.5" hidden="false" customHeight="true" outlineLevel="0" collapsed="false">
      <c r="A17" s="72" t="s">
        <v>41</v>
      </c>
      <c r="B17" s="73" t="s">
        <v>42</v>
      </c>
      <c r="C17" s="146" t="n">
        <v>5</v>
      </c>
      <c r="D17" s="64" t="s">
        <v>36</v>
      </c>
      <c r="E17" s="64" t="s">
        <v>36</v>
      </c>
      <c r="F17" s="64" t="n">
        <v>5</v>
      </c>
      <c r="G17" s="147" t="n">
        <v>5</v>
      </c>
      <c r="H17" s="146" t="s">
        <v>36</v>
      </c>
      <c r="I17" s="64" t="s">
        <v>36</v>
      </c>
      <c r="J17" s="64" t="n">
        <v>5</v>
      </c>
      <c r="K17" s="64" t="n">
        <v>5</v>
      </c>
      <c r="L17" s="64" t="s">
        <v>36</v>
      </c>
      <c r="M17" s="64" t="s">
        <v>36</v>
      </c>
      <c r="N17" s="147" t="n">
        <v>5</v>
      </c>
      <c r="O17" s="146" t="n">
        <v>5</v>
      </c>
      <c r="P17" s="64" t="s">
        <v>36</v>
      </c>
      <c r="Q17" s="64" t="s">
        <v>36</v>
      </c>
      <c r="R17" s="64" t="n">
        <v>5</v>
      </c>
      <c r="S17" s="64" t="n">
        <v>5</v>
      </c>
      <c r="T17" s="64" t="s">
        <v>36</v>
      </c>
      <c r="U17" s="147" t="s">
        <v>36</v>
      </c>
      <c r="V17" s="146" t="n">
        <v>5</v>
      </c>
      <c r="W17" s="64" t="n">
        <v>5</v>
      </c>
      <c r="X17" s="64" t="s">
        <v>36</v>
      </c>
      <c r="Y17" s="64" t="s">
        <v>36</v>
      </c>
      <c r="Z17" s="64" t="n">
        <v>5</v>
      </c>
      <c r="AA17" s="64" t="n">
        <v>5</v>
      </c>
      <c r="AB17" s="147" t="s">
        <v>36</v>
      </c>
      <c r="AC17" s="146" t="s">
        <v>36</v>
      </c>
      <c r="AD17" s="147" t="n">
        <v>5</v>
      </c>
      <c r="AE17" s="140"/>
      <c r="AF17" s="64"/>
      <c r="AG17" s="64"/>
      <c r="AH17" s="66" t="n">
        <f aca="false">COUNTIF(C17:AG17,1)</f>
        <v>0</v>
      </c>
      <c r="AI17" s="57" t="n">
        <f aca="false">COUNTIF(C17:AG17,2)</f>
        <v>0</v>
      </c>
      <c r="AJ17" s="58" t="n">
        <f aca="false">COUNTIF(C17:AG17,3)</f>
        <v>0</v>
      </c>
      <c r="AK17" s="59" t="n">
        <f aca="false">COUNTIF(E17:AG17,5)</f>
        <v>13</v>
      </c>
      <c r="AL17" s="57" t="n">
        <f aca="false">SUM(AH17:AK17)</f>
        <v>13</v>
      </c>
      <c r="AM17" s="57" t="n">
        <f aca="false">SUM(AH17:AK17)+COUNTIF(C17:AG17,"ОТ")</f>
        <v>13</v>
      </c>
      <c r="AN17" s="57" t="n">
        <f aca="false">COUNTIF(C17:AG17,"в")</f>
        <v>14</v>
      </c>
      <c r="AO17" s="60"/>
      <c r="AP17" s="71"/>
    </row>
    <row r="18" customFormat="false" ht="25.5" hidden="false" customHeight="true" outlineLevel="0" collapsed="false">
      <c r="A18" s="74" t="s">
        <v>43</v>
      </c>
      <c r="B18" s="75" t="s">
        <v>44</v>
      </c>
      <c r="C18" s="146" t="n">
        <v>1</v>
      </c>
      <c r="D18" s="64" t="n">
        <v>1</v>
      </c>
      <c r="E18" s="64" t="s">
        <v>36</v>
      </c>
      <c r="F18" s="64" t="n">
        <v>1</v>
      </c>
      <c r="G18" s="147" t="n">
        <v>1</v>
      </c>
      <c r="H18" s="146" t="n">
        <v>1</v>
      </c>
      <c r="I18" s="64" t="s">
        <v>36</v>
      </c>
      <c r="J18" s="64" t="n">
        <v>1</v>
      </c>
      <c r="K18" s="64" t="n">
        <v>1</v>
      </c>
      <c r="L18" s="64" t="s">
        <v>36</v>
      </c>
      <c r="M18" s="64" t="n">
        <v>1</v>
      </c>
      <c r="N18" s="147" t="n">
        <v>1</v>
      </c>
      <c r="O18" s="146" t="n">
        <v>1</v>
      </c>
      <c r="P18" s="64" t="s">
        <v>36</v>
      </c>
      <c r="Q18" s="64" t="n">
        <v>1</v>
      </c>
      <c r="R18" s="64" t="n">
        <v>1</v>
      </c>
      <c r="S18" s="64" t="s">
        <v>36</v>
      </c>
      <c r="T18" s="64" t="n">
        <v>1</v>
      </c>
      <c r="U18" s="147" t="n">
        <v>1</v>
      </c>
      <c r="V18" s="146" t="n">
        <v>1</v>
      </c>
      <c r="W18" s="64" t="s">
        <v>36</v>
      </c>
      <c r="X18" s="64" t="n">
        <v>1</v>
      </c>
      <c r="Y18" s="64" t="n">
        <v>1</v>
      </c>
      <c r="Z18" s="64" t="s">
        <v>36</v>
      </c>
      <c r="AA18" s="64" t="n">
        <v>1</v>
      </c>
      <c r="AB18" s="147" t="n">
        <v>1</v>
      </c>
      <c r="AC18" s="64" t="s">
        <v>36</v>
      </c>
      <c r="AD18" s="147" t="s">
        <v>36</v>
      </c>
      <c r="AE18" s="140" t="n">
        <v>1</v>
      </c>
      <c r="AF18" s="64" t="n">
        <v>1</v>
      </c>
      <c r="AG18" s="64" t="s">
        <v>36</v>
      </c>
      <c r="AH18" s="66" t="n">
        <f aca="false">COUNTIF(C18:AG18,1)</f>
        <v>21</v>
      </c>
      <c r="AI18" s="57" t="n">
        <f aca="false">COUNTIF(C18:AG18,2)</f>
        <v>0</v>
      </c>
      <c r="AJ18" s="58" t="n">
        <f aca="false">COUNTIF(C18:AG18,3)</f>
        <v>0</v>
      </c>
      <c r="AK18" s="59" t="n">
        <f aca="false">COUNTIF(E18:AG18,5)</f>
        <v>0</v>
      </c>
      <c r="AL18" s="57" t="n">
        <f aca="false">SUM(AH18:AK18)</f>
        <v>21</v>
      </c>
      <c r="AM18" s="57" t="n">
        <f aca="false">SUM(AH18:AK18)+COUNTIF(C18:AG18,"ОТ")</f>
        <v>21</v>
      </c>
      <c r="AN18" s="57" t="n">
        <f aca="false">COUNTIF(C18:AG18,"в")</f>
        <v>10</v>
      </c>
      <c r="AO18" s="60"/>
      <c r="AP18" s="71"/>
    </row>
    <row r="19" customFormat="false" ht="25.5" hidden="false" customHeight="true" outlineLevel="0" collapsed="false">
      <c r="A19" s="74" t="s">
        <v>45</v>
      </c>
      <c r="B19" s="76" t="s">
        <v>46</v>
      </c>
      <c r="C19" s="64" t="s">
        <v>36</v>
      </c>
      <c r="D19" s="64" t="n">
        <v>3</v>
      </c>
      <c r="E19" s="64" t="n">
        <v>3</v>
      </c>
      <c r="F19" s="64" t="s">
        <v>36</v>
      </c>
      <c r="G19" s="147" t="n">
        <v>3</v>
      </c>
      <c r="H19" s="146" t="n">
        <v>3</v>
      </c>
      <c r="I19" s="64" t="n">
        <v>3</v>
      </c>
      <c r="J19" s="64" t="n">
        <v>3</v>
      </c>
      <c r="K19" s="64" t="n">
        <v>3</v>
      </c>
      <c r="L19" s="64" t="s">
        <v>36</v>
      </c>
      <c r="M19" s="64" t="s">
        <v>36</v>
      </c>
      <c r="N19" s="147" t="n">
        <v>3</v>
      </c>
      <c r="O19" s="146" t="n">
        <v>3</v>
      </c>
      <c r="P19" s="64" t="n">
        <v>3</v>
      </c>
      <c r="Q19" s="64" t="n">
        <v>3</v>
      </c>
      <c r="R19" s="64" t="n">
        <v>3</v>
      </c>
      <c r="S19" s="64" t="s">
        <v>36</v>
      </c>
      <c r="T19" s="64" t="s">
        <v>36</v>
      </c>
      <c r="U19" s="147" t="n">
        <v>3</v>
      </c>
      <c r="V19" s="146" t="n">
        <v>3</v>
      </c>
      <c r="W19" s="64" t="n">
        <v>3</v>
      </c>
      <c r="X19" s="64" t="n">
        <v>3</v>
      </c>
      <c r="Y19" s="64" t="s">
        <v>36</v>
      </c>
      <c r="Z19" s="64" t="s">
        <v>36</v>
      </c>
      <c r="AA19" s="64" t="s">
        <v>36</v>
      </c>
      <c r="AB19" s="147" t="n">
        <v>3</v>
      </c>
      <c r="AC19" s="146" t="n">
        <v>3</v>
      </c>
      <c r="AD19" s="147" t="n">
        <v>3</v>
      </c>
      <c r="AE19" s="140"/>
      <c r="AF19" s="64"/>
      <c r="AG19" s="64"/>
      <c r="AH19" s="66" t="n">
        <f aca="false">COUNTIF(C19:AG19,1)</f>
        <v>0</v>
      </c>
      <c r="AI19" s="57" t="n">
        <f aca="false">COUNTIF(C19:AG19,2)</f>
        <v>0</v>
      </c>
      <c r="AJ19" s="58" t="n">
        <f aca="false">COUNTIF(C19:AG19,3)</f>
        <v>19</v>
      </c>
      <c r="AK19" s="59" t="n">
        <f aca="false">COUNTIF(E19:AG19,5)</f>
        <v>0</v>
      </c>
      <c r="AL19" s="57" t="n">
        <f aca="false">SUM(AH19:AK19)</f>
        <v>19</v>
      </c>
      <c r="AM19" s="57" t="n">
        <f aca="false">SUM(AH19:AK19)+COUNTIF(C19:AG19,"ОТ")</f>
        <v>19</v>
      </c>
      <c r="AN19" s="57" t="n">
        <f aca="false">COUNTIF(C19:AG19,"в")</f>
        <v>9</v>
      </c>
      <c r="AO19" s="60"/>
      <c r="AP19" s="71"/>
    </row>
    <row r="20" customFormat="false" ht="25.5" hidden="false" customHeight="true" outlineLevel="0" collapsed="false">
      <c r="A20" s="74" t="s">
        <v>47</v>
      </c>
      <c r="B20" s="73" t="s">
        <v>48</v>
      </c>
      <c r="C20" s="146" t="s">
        <v>36</v>
      </c>
      <c r="D20" s="77" t="n">
        <v>3</v>
      </c>
      <c r="E20" s="77" t="n">
        <v>3</v>
      </c>
      <c r="F20" s="77" t="n">
        <v>3</v>
      </c>
      <c r="G20" s="148" t="n">
        <v>3</v>
      </c>
      <c r="H20" s="149" t="n">
        <v>3</v>
      </c>
      <c r="I20" s="77" t="s">
        <v>36</v>
      </c>
      <c r="J20" s="77" t="s">
        <v>36</v>
      </c>
      <c r="K20" s="77" t="n">
        <v>2</v>
      </c>
      <c r="L20" s="77" t="n">
        <v>3</v>
      </c>
      <c r="M20" s="77" t="n">
        <v>3</v>
      </c>
      <c r="N20" s="148" t="n">
        <v>3</v>
      </c>
      <c r="O20" s="146" t="n">
        <v>3</v>
      </c>
      <c r="P20" s="64" t="s">
        <v>36</v>
      </c>
      <c r="Q20" s="64" t="s">
        <v>36</v>
      </c>
      <c r="R20" s="64" t="n">
        <v>3</v>
      </c>
      <c r="S20" s="64" t="n">
        <v>3</v>
      </c>
      <c r="T20" s="64" t="n">
        <v>3</v>
      </c>
      <c r="U20" s="147" t="n">
        <v>3</v>
      </c>
      <c r="V20" s="146" t="n">
        <v>3</v>
      </c>
      <c r="W20" s="64" t="s">
        <v>36</v>
      </c>
      <c r="X20" s="64" t="s">
        <v>36</v>
      </c>
      <c r="Y20" s="64" t="n">
        <v>3</v>
      </c>
      <c r="Z20" s="64" t="n">
        <v>3</v>
      </c>
      <c r="AA20" s="64" t="n">
        <v>3</v>
      </c>
      <c r="AB20" s="147" t="n">
        <v>3</v>
      </c>
      <c r="AC20" s="146" t="n">
        <v>3</v>
      </c>
      <c r="AD20" s="147" t="s">
        <v>36</v>
      </c>
      <c r="AE20" s="140"/>
      <c r="AF20" s="77"/>
      <c r="AG20" s="77"/>
      <c r="AH20" s="78" t="n">
        <f aca="false">COUNTIF(C20:AG20,1)</f>
        <v>0</v>
      </c>
      <c r="AI20" s="79" t="n">
        <f aca="false">COUNTIF(C20:AG20,2)</f>
        <v>1</v>
      </c>
      <c r="AJ20" s="80" t="n">
        <f aca="false">COUNTIF(C20:AG20,3)</f>
        <v>19</v>
      </c>
      <c r="AK20" s="80" t="n">
        <f aca="false">COUNTIF(E20:AG20,5)</f>
        <v>0</v>
      </c>
      <c r="AL20" s="79" t="n">
        <f aca="false">SUM(AH20:AK20)</f>
        <v>20</v>
      </c>
      <c r="AM20" s="79" t="n">
        <f aca="false">SUM(AH20:AK20)+COUNTIF(C20:AG20,"ОТ")</f>
        <v>20</v>
      </c>
      <c r="AN20" s="79" t="n">
        <f aca="false">COUNTIF(C20:AG20,"в")</f>
        <v>8</v>
      </c>
      <c r="AO20" s="60"/>
      <c r="AP20" s="71"/>
    </row>
    <row r="21" customFormat="false" ht="25.5" hidden="false" customHeight="true" outlineLevel="0" collapsed="false">
      <c r="A21" s="74" t="s">
        <v>49</v>
      </c>
      <c r="B21" s="81" t="s">
        <v>50</v>
      </c>
      <c r="C21" s="146" t="n">
        <v>3</v>
      </c>
      <c r="D21" s="150" t="n">
        <v>3</v>
      </c>
      <c r="E21" s="150" t="n">
        <v>3</v>
      </c>
      <c r="F21" s="64" t="n">
        <v>3</v>
      </c>
      <c r="G21" s="147" t="s">
        <v>36</v>
      </c>
      <c r="H21" s="146" t="s">
        <v>36</v>
      </c>
      <c r="I21" s="64" t="n">
        <v>3</v>
      </c>
      <c r="J21" s="64" t="n">
        <v>3</v>
      </c>
      <c r="K21" s="64" t="n">
        <v>3</v>
      </c>
      <c r="L21" s="64" t="n">
        <v>3</v>
      </c>
      <c r="M21" s="64" t="n">
        <v>3</v>
      </c>
      <c r="N21" s="147" t="s">
        <v>36</v>
      </c>
      <c r="O21" s="146" t="s">
        <v>36</v>
      </c>
      <c r="P21" s="64" t="n">
        <v>3</v>
      </c>
      <c r="Q21" s="64" t="n">
        <v>3</v>
      </c>
      <c r="R21" s="64" t="n">
        <v>3</v>
      </c>
      <c r="S21" s="64" t="n">
        <v>3</v>
      </c>
      <c r="T21" s="147" t="s">
        <v>36</v>
      </c>
      <c r="U21" s="147" t="s">
        <v>36</v>
      </c>
      <c r="V21" s="146" t="s">
        <v>36</v>
      </c>
      <c r="W21" s="64" t="n">
        <v>3</v>
      </c>
      <c r="X21" s="64" t="n">
        <v>3</v>
      </c>
      <c r="Y21" s="64" t="n">
        <v>3</v>
      </c>
      <c r="Z21" s="64" t="n">
        <v>3</v>
      </c>
      <c r="AA21" s="64" t="n">
        <v>3</v>
      </c>
      <c r="AB21" s="147" t="s">
        <v>36</v>
      </c>
      <c r="AC21" s="146" t="s">
        <v>36</v>
      </c>
      <c r="AD21" s="147" t="n">
        <v>3</v>
      </c>
      <c r="AE21" s="140"/>
      <c r="AF21" s="64"/>
      <c r="AG21" s="64"/>
      <c r="AH21" s="78" t="n">
        <f aca="false">COUNTIF(C21:AG21,1)</f>
        <v>0</v>
      </c>
      <c r="AI21" s="79" t="n">
        <f aca="false">COUNTIF(C21:AG21,2)</f>
        <v>0</v>
      </c>
      <c r="AJ21" s="80" t="n">
        <f aca="false">COUNTIF(C21:AG21,3)</f>
        <v>19</v>
      </c>
      <c r="AK21" s="80" t="n">
        <f aca="false">COUNTIF(E21:AG21,5)</f>
        <v>0</v>
      </c>
      <c r="AL21" s="79" t="n">
        <f aca="false">SUM(AH21:AK21)</f>
        <v>19</v>
      </c>
      <c r="AM21" s="79" t="n">
        <f aca="false">SUM(AH21:AK21)+COUNTIF(C21:AG21,"ОТ")</f>
        <v>19</v>
      </c>
      <c r="AN21" s="79" t="n">
        <f aca="false">COUNTIF(C21:AG21,"в")</f>
        <v>9</v>
      </c>
      <c r="AO21" s="60"/>
      <c r="AP21" s="71"/>
    </row>
    <row r="22" customFormat="false" ht="24.75" hidden="false" customHeight="true" outlineLevel="0" collapsed="false">
      <c r="A22" s="74" t="s">
        <v>51</v>
      </c>
      <c r="B22" s="82" t="s">
        <v>52</v>
      </c>
      <c r="C22" s="146" t="n">
        <v>3</v>
      </c>
      <c r="D22" s="64" t="n">
        <v>3</v>
      </c>
      <c r="E22" s="64" t="n">
        <v>3</v>
      </c>
      <c r="F22" s="87" t="s">
        <v>36</v>
      </c>
      <c r="G22" s="147" t="n">
        <v>3</v>
      </c>
      <c r="H22" s="146" t="n">
        <v>3</v>
      </c>
      <c r="I22" s="64" t="n">
        <v>2</v>
      </c>
      <c r="J22" s="64" t="s">
        <v>36</v>
      </c>
      <c r="K22" s="64" t="s">
        <v>36</v>
      </c>
      <c r="L22" s="64" t="n">
        <v>3</v>
      </c>
      <c r="M22" s="64" t="n">
        <v>3</v>
      </c>
      <c r="N22" s="147" t="n">
        <v>3</v>
      </c>
      <c r="O22" s="146" t="n">
        <v>3</v>
      </c>
      <c r="P22" s="64" t="n">
        <v>2</v>
      </c>
      <c r="Q22" s="64" t="s">
        <v>36</v>
      </c>
      <c r="R22" s="64" t="s">
        <v>36</v>
      </c>
      <c r="S22" s="64" t="s">
        <v>36</v>
      </c>
      <c r="T22" s="64" t="n">
        <v>3</v>
      </c>
      <c r="U22" s="151" t="n">
        <v>2</v>
      </c>
      <c r="V22" s="152" t="n">
        <v>2</v>
      </c>
      <c r="W22" s="83" t="n">
        <v>3</v>
      </c>
      <c r="X22" s="64" t="s">
        <v>36</v>
      </c>
      <c r="Y22" s="64" t="s">
        <v>36</v>
      </c>
      <c r="Z22" s="64" t="n">
        <v>2</v>
      </c>
      <c r="AA22" s="83" t="n">
        <v>2</v>
      </c>
      <c r="AB22" s="147" t="n">
        <v>3</v>
      </c>
      <c r="AC22" s="146" t="n">
        <v>3</v>
      </c>
      <c r="AD22" s="147" t="n">
        <v>2</v>
      </c>
      <c r="AE22" s="140"/>
      <c r="AF22" s="64"/>
      <c r="AG22" s="64"/>
      <c r="AH22" s="66" t="n">
        <f aca="false">COUNTIF(D22:AG22,1)</f>
        <v>0</v>
      </c>
      <c r="AI22" s="57" t="n">
        <f aca="false">COUNTIF(D22:AG22,2)</f>
        <v>7</v>
      </c>
      <c r="AJ22" s="58" t="n">
        <f aca="false">COUNTIF(D22:AG22,3)</f>
        <v>12</v>
      </c>
      <c r="AK22" s="58" t="n">
        <f aca="false">COUNTIF(F22:AG22,5)</f>
        <v>0</v>
      </c>
      <c r="AL22" s="57" t="n">
        <f aca="false">SUM(AH22:AK22)</f>
        <v>19</v>
      </c>
      <c r="AM22" s="57" t="n">
        <f aca="false">SUM(AH22:AK22)+COUNTIF(D22:AG22,"ОТ")</f>
        <v>19</v>
      </c>
      <c r="AN22" s="84" t="n">
        <f aca="false">COUNTIF(C22:AG22,"в")</f>
        <v>8</v>
      </c>
      <c r="AO22" s="60"/>
      <c r="AP22" s="71"/>
    </row>
    <row r="23" customFormat="false" ht="25.5" hidden="false" customHeight="true" outlineLevel="0" collapsed="false">
      <c r="A23" s="85" t="s">
        <v>53</v>
      </c>
      <c r="B23" s="153" t="s">
        <v>54</v>
      </c>
      <c r="C23" s="141" t="s">
        <v>36</v>
      </c>
      <c r="D23" s="87" t="n">
        <v>1</v>
      </c>
      <c r="E23" s="87" t="n">
        <v>1</v>
      </c>
      <c r="F23" s="87" t="n">
        <v>3</v>
      </c>
      <c r="G23" s="87" t="s">
        <v>36</v>
      </c>
      <c r="H23" s="141" t="n">
        <v>1</v>
      </c>
      <c r="I23" s="87" t="n">
        <v>1</v>
      </c>
      <c r="J23" s="87" t="s">
        <v>36</v>
      </c>
      <c r="K23" s="87" t="n">
        <v>4</v>
      </c>
      <c r="L23" s="87" t="n">
        <v>3</v>
      </c>
      <c r="M23" s="87" t="s">
        <v>36</v>
      </c>
      <c r="N23" s="142" t="n">
        <v>3</v>
      </c>
      <c r="O23" s="141" t="n">
        <v>2</v>
      </c>
      <c r="P23" s="87" t="n">
        <v>1</v>
      </c>
      <c r="Q23" s="87" t="s">
        <v>36</v>
      </c>
      <c r="R23" s="87" t="n">
        <v>4</v>
      </c>
      <c r="S23" s="87" t="n">
        <v>4</v>
      </c>
      <c r="T23" s="87" t="n">
        <v>3</v>
      </c>
      <c r="U23" s="147" t="s">
        <v>36</v>
      </c>
      <c r="V23" s="141" t="n">
        <v>4</v>
      </c>
      <c r="W23" s="87" t="n">
        <v>4</v>
      </c>
      <c r="X23" s="87" t="s">
        <v>36</v>
      </c>
      <c r="Y23" s="87" t="n">
        <v>4</v>
      </c>
      <c r="Z23" s="87" t="n">
        <v>4</v>
      </c>
      <c r="AA23" s="87" t="s">
        <v>36</v>
      </c>
      <c r="AB23" s="142" t="n">
        <v>4</v>
      </c>
      <c r="AC23" s="141" t="n">
        <v>1</v>
      </c>
      <c r="AD23" s="142" t="n">
        <v>4</v>
      </c>
      <c r="AE23" s="140"/>
      <c r="AF23" s="64"/>
      <c r="AG23" s="64"/>
      <c r="AH23" s="66" t="n">
        <f aca="false">COUNTIF(D23:AG23,1)</f>
        <v>6</v>
      </c>
      <c r="AI23" s="57" t="n">
        <f aca="false">COUNTIF(D23:AG23,2)</f>
        <v>1</v>
      </c>
      <c r="AJ23" s="58" t="n">
        <f aca="false">COUNTIF(D23:AG23,3)</f>
        <v>4</v>
      </c>
      <c r="AK23" s="58" t="n">
        <f aca="false">COUNTIF(F23:AG23,5)</f>
        <v>0</v>
      </c>
      <c r="AL23" s="57" t="n">
        <f aca="false">SUM(AH23:AK23)</f>
        <v>11</v>
      </c>
      <c r="AM23" s="57" t="n">
        <f aca="false">SUM(AH23:AK23)+COUNTIF(D23:AG23,"ОТ")</f>
        <v>11</v>
      </c>
      <c r="AN23" s="84" t="n">
        <f aca="false">COUNTIF(C23:AG23,"в")</f>
        <v>8</v>
      </c>
      <c r="AO23" s="60"/>
      <c r="AP23" s="71"/>
    </row>
    <row r="24" customFormat="false" ht="25.5" hidden="false" customHeight="true" outlineLevel="0" collapsed="false">
      <c r="B24" s="88"/>
      <c r="C24" s="1"/>
      <c r="D24" s="1"/>
      <c r="E24" s="1"/>
      <c r="F24" s="1"/>
      <c r="G24" s="1"/>
      <c r="H24" s="1"/>
      <c r="I24" s="1"/>
      <c r="J24" s="89" t="s">
        <v>55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90"/>
      <c r="AI24" s="90"/>
      <c r="AJ24" s="90"/>
      <c r="AK24" s="90"/>
      <c r="AL24" s="90"/>
      <c r="AM24" s="90"/>
      <c r="AN24" s="90"/>
      <c r="AO24" s="1"/>
      <c r="AP24" s="1"/>
    </row>
    <row r="25" customFormat="false" ht="12.75" hidden="false" customHeight="true" outlineLevel="0" collapsed="false">
      <c r="B25" s="91"/>
      <c r="C25" s="92" t="s">
        <v>56</v>
      </c>
      <c r="D25" s="92"/>
      <c r="E25" s="92"/>
      <c r="F25" s="92"/>
      <c r="G25" s="93" t="s">
        <v>57</v>
      </c>
      <c r="H25" s="93"/>
      <c r="I25" s="93"/>
      <c r="J25" s="94" t="s">
        <v>58</v>
      </c>
      <c r="K25" s="94"/>
      <c r="L25" s="95" t="s">
        <v>59</v>
      </c>
      <c r="M25" s="95"/>
      <c r="N25" s="95" t="s">
        <v>60</v>
      </c>
      <c r="O25" s="95"/>
      <c r="P25" s="95"/>
      <c r="Q25" s="95"/>
      <c r="R25" s="95" t="s">
        <v>58</v>
      </c>
      <c r="S25" s="95"/>
      <c r="T25" s="95" t="s">
        <v>59</v>
      </c>
      <c r="U25" s="95"/>
      <c r="V25" s="95" t="s">
        <v>60</v>
      </c>
      <c r="W25" s="95"/>
      <c r="X25" s="95"/>
      <c r="Y25" s="95"/>
      <c r="Z25" s="95" t="s">
        <v>58</v>
      </c>
      <c r="AA25" s="95"/>
      <c r="AB25" s="95" t="s">
        <v>59</v>
      </c>
      <c r="AC25" s="95"/>
      <c r="AD25" s="95"/>
      <c r="AE25" s="95"/>
      <c r="AF25" s="95"/>
      <c r="AG25" s="95"/>
      <c r="AH25" s="3"/>
      <c r="AI25" s="3"/>
      <c r="AJ25" s="3"/>
      <c r="AK25" s="3"/>
      <c r="AL25" s="3"/>
      <c r="AM25" s="3"/>
      <c r="AN25" s="3"/>
      <c r="AO25" s="1"/>
      <c r="AP25" s="1"/>
    </row>
    <row r="26" customFormat="false" ht="12.75" hidden="false" customHeight="true" outlineLevel="0" collapsed="false">
      <c r="B26" s="91" t="s">
        <v>61</v>
      </c>
      <c r="C26" s="96" t="n">
        <v>0.291666666666667</v>
      </c>
      <c r="D26" s="96"/>
      <c r="E26" s="96"/>
      <c r="F26" s="96"/>
      <c r="G26" s="97" t="n">
        <v>0.666666666666667</v>
      </c>
      <c r="H26" s="97"/>
      <c r="I26" s="97"/>
      <c r="J26" s="96" t="n">
        <v>0.416666666666667</v>
      </c>
      <c r="K26" s="96"/>
      <c r="L26" s="98" t="n">
        <v>0.458333333333333</v>
      </c>
      <c r="M26" s="98"/>
      <c r="N26" s="99" t="n">
        <v>15</v>
      </c>
      <c r="O26" s="99"/>
      <c r="P26" s="99"/>
      <c r="Q26" s="99"/>
      <c r="R26" s="98" t="n">
        <v>0.5</v>
      </c>
      <c r="S26" s="98"/>
      <c r="T26" s="98" t="n">
        <v>0.583333333333333</v>
      </c>
      <c r="U26" s="98"/>
      <c r="V26" s="99" t="n">
        <v>30</v>
      </c>
      <c r="W26" s="99"/>
      <c r="X26" s="99"/>
      <c r="Y26" s="99"/>
      <c r="Z26" s="98" t="n">
        <v>0.625</v>
      </c>
      <c r="AA26" s="98"/>
      <c r="AB26" s="98" t="n">
        <v>0.666666666666667</v>
      </c>
      <c r="AC26" s="98"/>
      <c r="AD26" s="98"/>
      <c r="AE26" s="98"/>
      <c r="AF26" s="98"/>
      <c r="AG26" s="98"/>
      <c r="AH26" s="3"/>
      <c r="AI26" s="3"/>
      <c r="AJ26" s="3"/>
      <c r="AK26" s="3"/>
      <c r="AL26" s="3"/>
      <c r="AM26" s="3"/>
      <c r="AN26" s="3"/>
      <c r="AO26" s="1"/>
      <c r="AP26" s="1"/>
    </row>
    <row r="27" customFormat="false" ht="12.75" hidden="false" customHeight="true" outlineLevel="0" collapsed="false">
      <c r="B27" s="91" t="s">
        <v>62</v>
      </c>
      <c r="C27" s="112" t="n">
        <v>0.5</v>
      </c>
      <c r="D27" s="112"/>
      <c r="E27" s="112"/>
      <c r="F27" s="112"/>
      <c r="G27" s="97" t="n">
        <v>0.875</v>
      </c>
      <c r="H27" s="97"/>
      <c r="I27" s="97"/>
      <c r="J27" s="96" t="n">
        <v>0.583333333333333</v>
      </c>
      <c r="K27" s="96"/>
      <c r="L27" s="98" t="n">
        <v>0.625</v>
      </c>
      <c r="M27" s="98"/>
      <c r="N27" s="99" t="n">
        <v>30</v>
      </c>
      <c r="O27" s="99"/>
      <c r="P27" s="99"/>
      <c r="Q27" s="99"/>
      <c r="R27" s="98" t="n">
        <v>0.708333333333333</v>
      </c>
      <c r="S27" s="98"/>
      <c r="T27" s="98" t="n">
        <v>0.75</v>
      </c>
      <c r="U27" s="98"/>
      <c r="V27" s="99" t="n">
        <v>15</v>
      </c>
      <c r="W27" s="99"/>
      <c r="X27" s="99"/>
      <c r="Y27" s="99"/>
      <c r="Z27" s="98" t="n">
        <v>0.791666666666667</v>
      </c>
      <c r="AA27" s="98"/>
      <c r="AB27" s="98" t="n">
        <v>0.833333333333333</v>
      </c>
      <c r="AC27" s="98"/>
      <c r="AD27" s="98"/>
      <c r="AE27" s="98"/>
      <c r="AF27" s="98"/>
      <c r="AG27" s="98"/>
      <c r="AH27" s="3"/>
      <c r="AI27" s="3"/>
      <c r="AJ27" s="3"/>
      <c r="AK27" s="3"/>
      <c r="AL27" s="100"/>
      <c r="AM27" s="3"/>
      <c r="AN27" s="1"/>
      <c r="AO27" s="1"/>
      <c r="AP27" s="1"/>
    </row>
    <row r="28" customFormat="false" ht="12.75" hidden="false" customHeight="true" outlineLevel="0" collapsed="false">
      <c r="B28" s="101" t="s">
        <v>63</v>
      </c>
      <c r="C28" s="102" t="n">
        <v>0.625</v>
      </c>
      <c r="D28" s="102"/>
      <c r="E28" s="102"/>
      <c r="F28" s="102"/>
      <c r="G28" s="103" t="n">
        <v>1</v>
      </c>
      <c r="H28" s="103"/>
      <c r="I28" s="103"/>
      <c r="J28" s="96" t="n">
        <v>0.666666666666667</v>
      </c>
      <c r="K28" s="96"/>
      <c r="L28" s="98" t="n">
        <v>0.6875</v>
      </c>
      <c r="M28" s="98"/>
      <c r="N28" s="99" t="n">
        <v>15</v>
      </c>
      <c r="O28" s="99"/>
      <c r="P28" s="99"/>
      <c r="Q28" s="99"/>
      <c r="R28" s="98" t="n">
        <v>0.75</v>
      </c>
      <c r="S28" s="98"/>
      <c r="T28" s="98" t="n">
        <v>0.760416666666667</v>
      </c>
      <c r="U28" s="98"/>
      <c r="V28" s="99" t="n">
        <v>30</v>
      </c>
      <c r="W28" s="99"/>
      <c r="X28" s="99"/>
      <c r="Y28" s="99"/>
      <c r="Z28" s="98" t="n">
        <v>0.854166666666667</v>
      </c>
      <c r="AA28" s="98"/>
      <c r="AB28" s="98" t="n">
        <v>0.864583333333333</v>
      </c>
      <c r="AC28" s="98"/>
      <c r="AD28" s="98"/>
      <c r="AE28" s="98"/>
      <c r="AF28" s="98"/>
      <c r="AG28" s="98"/>
      <c r="AH28" s="3"/>
      <c r="AI28" s="3"/>
      <c r="AJ28" s="3"/>
      <c r="AK28" s="3"/>
      <c r="AL28" s="3"/>
      <c r="AM28" s="3"/>
      <c r="AN28" s="1"/>
      <c r="AO28" s="1"/>
      <c r="AP28" s="1"/>
    </row>
    <row r="29" customFormat="false" ht="12.75" hidden="false" customHeight="true" outlineLevel="0" collapsed="false">
      <c r="B29" s="91" t="s">
        <v>72</v>
      </c>
      <c r="C29" s="102" t="n">
        <v>0.416666666666667</v>
      </c>
      <c r="D29" s="102"/>
      <c r="E29" s="102"/>
      <c r="F29" s="102"/>
      <c r="G29" s="103" t="n">
        <v>0.791666666666667</v>
      </c>
      <c r="H29" s="103"/>
      <c r="I29" s="103"/>
      <c r="J29" s="104" t="n">
        <v>0.5</v>
      </c>
      <c r="K29" s="104"/>
      <c r="L29" s="98" t="n">
        <v>0.510416666666667</v>
      </c>
      <c r="M29" s="98"/>
      <c r="N29" s="99" t="n">
        <v>15</v>
      </c>
      <c r="O29" s="99"/>
      <c r="P29" s="99"/>
      <c r="Q29" s="99"/>
      <c r="R29" s="98" t="n">
        <v>0.583333333333333</v>
      </c>
      <c r="S29" s="98"/>
      <c r="T29" s="98" t="n">
        <v>0.604166666666667</v>
      </c>
      <c r="U29" s="98"/>
      <c r="V29" s="99" t="n">
        <v>30</v>
      </c>
      <c r="W29" s="99"/>
      <c r="X29" s="99"/>
      <c r="Y29" s="99"/>
      <c r="Z29" s="98" t="n">
        <v>0.6875</v>
      </c>
      <c r="AA29" s="98"/>
      <c r="AB29" s="98" t="n">
        <v>0.697916666666667</v>
      </c>
      <c r="AC29" s="98"/>
      <c r="AD29" s="98"/>
      <c r="AE29" s="98"/>
      <c r="AF29" s="98"/>
      <c r="AG29" s="98"/>
      <c r="AH29" s="3"/>
      <c r="AI29" s="3"/>
      <c r="AJ29" s="3"/>
      <c r="AK29" s="3"/>
      <c r="AL29" s="3"/>
      <c r="AM29" s="3"/>
      <c r="AN29" s="1"/>
      <c r="AO29" s="105"/>
      <c r="AP29" s="106"/>
    </row>
    <row r="30" customFormat="false" ht="12.75" hidden="false" customHeight="true" outlineLevel="0" collapsed="false">
      <c r="B30" s="91" t="s">
        <v>64</v>
      </c>
      <c r="C30" s="102" t="n">
        <v>0.291666666666667</v>
      </c>
      <c r="D30" s="102"/>
      <c r="E30" s="102"/>
      <c r="F30" s="102"/>
      <c r="G30" s="103" t="n">
        <v>0.791666666666667</v>
      </c>
      <c r="H30" s="103"/>
      <c r="I30" s="103"/>
      <c r="J30" s="104" t="n">
        <v>0.5</v>
      </c>
      <c r="K30" s="104"/>
      <c r="L30" s="98" t="n">
        <v>0.510416666666667</v>
      </c>
      <c r="M30" s="98"/>
      <c r="N30" s="99" t="n">
        <v>15</v>
      </c>
      <c r="O30" s="99"/>
      <c r="P30" s="99"/>
      <c r="Q30" s="99"/>
      <c r="R30" s="98" t="n">
        <v>0.583333333333333</v>
      </c>
      <c r="S30" s="98"/>
      <c r="T30" s="98" t="n">
        <v>0.604166666666667</v>
      </c>
      <c r="U30" s="98"/>
      <c r="V30" s="99" t="n">
        <v>30</v>
      </c>
      <c r="W30" s="99"/>
      <c r="X30" s="99"/>
      <c r="Y30" s="99"/>
      <c r="Z30" s="98" t="n">
        <v>0.6875</v>
      </c>
      <c r="AA30" s="98"/>
      <c r="AB30" s="98" t="n">
        <v>0.697916666666667</v>
      </c>
      <c r="AC30" s="98"/>
      <c r="AD30" s="98"/>
      <c r="AE30" s="98"/>
      <c r="AF30" s="98"/>
      <c r="AG30" s="98"/>
      <c r="AH30" s="3"/>
      <c r="AI30" s="3"/>
      <c r="AJ30" s="3"/>
      <c r="AK30" s="3"/>
      <c r="AL30" s="3"/>
      <c r="AM30" s="3"/>
      <c r="AN30" s="1"/>
      <c r="AO30" s="105"/>
      <c r="AP30" s="106"/>
    </row>
    <row r="31" customFormat="false" ht="25.5" hidden="false" customHeight="true" outlineLevel="0" collapsed="false">
      <c r="B31" s="120"/>
      <c r="C31" s="121"/>
      <c r="D31" s="121"/>
      <c r="E31" s="121"/>
      <c r="F31" s="121"/>
      <c r="G31" s="121"/>
      <c r="H31" s="121"/>
      <c r="I31" s="121"/>
      <c r="J31" s="122"/>
      <c r="K31" s="122"/>
      <c r="L31" s="123"/>
      <c r="M31" s="124" t="s">
        <v>71</v>
      </c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3"/>
      <c r="Z31" s="122"/>
      <c r="AA31" s="122"/>
      <c r="AB31" s="122"/>
      <c r="AC31" s="122"/>
      <c r="AD31" s="122"/>
      <c r="AE31" s="122"/>
      <c r="AF31" s="122"/>
      <c r="AG31" s="122"/>
      <c r="AH31" s="3"/>
      <c r="AI31" s="3"/>
      <c r="AJ31" s="3"/>
      <c r="AK31" s="3"/>
      <c r="AL31" s="3"/>
      <c r="AM31" s="3"/>
      <c r="AN31" s="1"/>
      <c r="AO31" s="125"/>
      <c r="AP31" s="106"/>
    </row>
    <row r="32" customFormat="false" ht="25.5" hidden="false" customHeight="true" outlineLevel="0" collapsed="false">
      <c r="A32" s="126"/>
      <c r="B32" s="127"/>
      <c r="C32" s="128"/>
      <c r="D32" s="128"/>
      <c r="E32" s="128"/>
      <c r="F32" s="128"/>
      <c r="G32" s="128"/>
      <c r="H32" s="128"/>
      <c r="I32" s="128"/>
      <c r="J32" s="128"/>
      <c r="K32" s="128"/>
      <c r="L32" s="123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3"/>
      <c r="Z32" s="123"/>
      <c r="AA32" s="123"/>
      <c r="AB32" s="123"/>
      <c r="AC32" s="123"/>
      <c r="AD32" s="123"/>
      <c r="AE32" s="123"/>
      <c r="AF32" s="123"/>
      <c r="AG32" s="123"/>
      <c r="AH32" s="3"/>
      <c r="AI32" s="3"/>
      <c r="AJ32" s="3"/>
      <c r="AK32" s="3"/>
      <c r="AL32" s="3"/>
      <c r="AM32" s="3"/>
      <c r="AN32" s="3"/>
      <c r="AO32" s="125"/>
      <c r="AP32" s="106"/>
    </row>
  </sheetData>
  <mergeCells count="93">
    <mergeCell ref="B1:AN1"/>
    <mergeCell ref="B2:AN2"/>
    <mergeCell ref="B3:AN3"/>
    <mergeCell ref="B4:AN4"/>
    <mergeCell ref="G5:T5"/>
    <mergeCell ref="V5:AE5"/>
    <mergeCell ref="AF5:AL5"/>
    <mergeCell ref="G6:T6"/>
    <mergeCell ref="V6:AE6"/>
    <mergeCell ref="AF6:AL6"/>
    <mergeCell ref="W7:AG7"/>
    <mergeCell ref="AH7:AN7"/>
    <mergeCell ref="W8:AM8"/>
    <mergeCell ref="W9:AM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AP10:AP12"/>
    <mergeCell ref="J24:AG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G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G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G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G28"/>
    <mergeCell ref="C29:F29"/>
    <mergeCell ref="G29:I29"/>
    <mergeCell ref="J29:K29"/>
    <mergeCell ref="L29:M29"/>
    <mergeCell ref="N29:Q29"/>
    <mergeCell ref="R29:S29"/>
    <mergeCell ref="T29:U29"/>
    <mergeCell ref="V29:Y29"/>
    <mergeCell ref="Z29:AA29"/>
    <mergeCell ref="AB29:AG29"/>
    <mergeCell ref="C30:F30"/>
    <mergeCell ref="G30:I30"/>
    <mergeCell ref="J30:K30"/>
    <mergeCell ref="L30:M30"/>
    <mergeCell ref="N30:Q30"/>
    <mergeCell ref="R30:S30"/>
    <mergeCell ref="T30:U30"/>
    <mergeCell ref="V30:Y30"/>
    <mergeCell ref="Z30:AA30"/>
    <mergeCell ref="AB30:AG30"/>
    <mergeCell ref="C31:F31"/>
    <mergeCell ref="G31:I31"/>
    <mergeCell ref="J31:K31"/>
    <mergeCell ref="M31:X32"/>
    <mergeCell ref="Z31:AA31"/>
    <mergeCell ref="AB31:AG31"/>
    <mergeCell ref="AO31:AO33"/>
  </mergeCells>
  <conditionalFormatting sqref="AJ13:AK23">
    <cfRule type="cellIs" priority="2" operator="greaterThan" aboveAverage="0" equalAverage="0" bottom="0" percent="0" rank="0" text="" dxfId="0">
      <formula>3</formula>
    </cfRule>
  </conditionalFormatting>
  <conditionalFormatting sqref="C10:AG10">
    <cfRule type="cellIs" priority="3" operator="equal" aboveAverage="0" equalAverage="0" bottom="0" percent="0" rank="0" text="" dxfId="1">
      <formula>"сб"</formula>
    </cfRule>
  </conditionalFormatting>
  <conditionalFormatting sqref="C14:AG23"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"в"</formula>
    </cfRule>
    <cfRule type="cellIs" priority="6" operator="equal" aboveAverage="0" equalAverage="0" bottom="0" percent="0" rank="0" text="" dxfId="4">
      <formula>"от"</formula>
    </cfRule>
  </conditionalFormatting>
  <conditionalFormatting sqref="L13:M13,C13:J13,O13:AE13"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C12:AG12">
    <cfRule type="cellIs" priority="9" operator="equal" aboveAverage="0" equalAverage="0" bottom="0" percent="0" rank="0" text="" dxfId="7">
      <formula>"сб"</formula>
    </cfRule>
    <cfRule type="cellIs" priority="10" operator="equal" aboveAverage="0" equalAverage="0" bottom="0" percent="0" rank="0" text="" dxfId="8">
      <formula>"вс"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33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L27" activeCellId="0" sqref="AL27"/>
    </sheetView>
  </sheetViews>
  <sheetFormatPr defaultRowHeight="25.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3" min="31" style="0" width="3"/>
    <col collapsed="false" hidden="false" max="40" min="34" style="0" width="3.31983805668016"/>
    <col collapsed="false" hidden="false" max="41" min="41" style="0" width="13.0688259109312"/>
    <col collapsed="false" hidden="false" max="42" min="42" style="0" width="17.4615384615385"/>
    <col collapsed="false" hidden="false" max="1025" min="43" style="0" width="8.57085020242915"/>
  </cols>
  <sheetData>
    <row r="1" customFormat="false" ht="25.5" hidden="false" customHeight="tru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8"/>
      <c r="AP1" s="8"/>
    </row>
    <row r="2" customFormat="false" ht="25.5" hidden="false" customHeight="tru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  <c r="AP2" s="6"/>
    </row>
    <row r="3" customFormat="false" ht="25.5" hidden="false" customHeight="tru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customFormat="false" ht="25.5" hidden="false" customHeight="tru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customFormat="false" ht="25.5" hidden="false" customHeight="tru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42795</v>
      </c>
      <c r="AG5" s="14"/>
      <c r="AH5" s="14"/>
      <c r="AI5" s="14"/>
      <c r="AJ5" s="14"/>
      <c r="AK5" s="14"/>
      <c r="AL5" s="14"/>
      <c r="AM5" s="11" t="s">
        <v>6</v>
      </c>
      <c r="AN5" s="11"/>
    </row>
    <row r="6" customFormat="false" ht="25.5" hidden="false" customHeight="tru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4"/>
      <c r="AM6" s="11"/>
      <c r="AN6" s="1"/>
    </row>
    <row r="7" customFormat="false" ht="25.5" hidden="false" customHeight="tru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7" t="s">
        <v>10</v>
      </c>
      <c r="AI7" s="27"/>
      <c r="AJ7" s="27"/>
      <c r="AK7" s="27"/>
      <c r="AL7" s="27"/>
      <c r="AM7" s="27"/>
      <c r="AN7" s="27"/>
    </row>
    <row r="8" customFormat="false" ht="25.5" hidden="false" customHeight="tru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30" t="s">
        <v>12</v>
      </c>
    </row>
    <row r="9" customFormat="false" ht="25.5" hidden="false" customHeight="true" outlineLevel="0" collapsed="false">
      <c r="B9" s="26"/>
      <c r="C9" s="28"/>
      <c r="D9" s="28"/>
      <c r="E9" s="3"/>
      <c r="F9" s="6"/>
      <c r="G9" s="6"/>
      <c r="H9" s="6"/>
      <c r="I9" s="6"/>
      <c r="J9" s="6"/>
      <c r="K9" s="6"/>
      <c r="L9" s="6"/>
      <c r="M9" s="31"/>
      <c r="N9" s="31"/>
      <c r="O9" s="31"/>
      <c r="P9" s="25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3" t="s">
        <v>14</v>
      </c>
    </row>
    <row r="10" customFormat="false" ht="25.5" hidden="false" customHeight="true" outlineLevel="0" collapsed="false">
      <c r="A10" s="34" t="s">
        <v>15</v>
      </c>
      <c r="B10" s="35" t="s">
        <v>16</v>
      </c>
      <c r="C10" s="36"/>
      <c r="D10" s="37"/>
      <c r="E10" s="37"/>
      <c r="F10" s="37"/>
      <c r="G10" s="38"/>
      <c r="H10" s="36"/>
      <c r="I10" s="37"/>
      <c r="J10" s="37"/>
      <c r="K10" s="37"/>
      <c r="L10" s="37"/>
      <c r="M10" s="37"/>
      <c r="N10" s="38"/>
      <c r="O10" s="36"/>
      <c r="P10" s="37"/>
      <c r="Q10" s="37"/>
      <c r="R10" s="37"/>
      <c r="S10" s="37"/>
      <c r="T10" s="37"/>
      <c r="U10" s="38"/>
      <c r="V10" s="36"/>
      <c r="W10" s="37"/>
      <c r="X10" s="37"/>
      <c r="Y10" s="37"/>
      <c r="Z10" s="37"/>
      <c r="AA10" s="37"/>
      <c r="AB10" s="154"/>
      <c r="AC10" s="36"/>
      <c r="AD10" s="37"/>
      <c r="AE10" s="37"/>
      <c r="AF10" s="37"/>
      <c r="AG10" s="38"/>
      <c r="AH10" s="39" t="s">
        <v>17</v>
      </c>
      <c r="AI10" s="40" t="s">
        <v>18</v>
      </c>
      <c r="AJ10" s="40" t="s">
        <v>19</v>
      </c>
      <c r="AK10" s="40" t="s">
        <v>20</v>
      </c>
      <c r="AL10" s="40" t="s">
        <v>21</v>
      </c>
      <c r="AM10" s="40" t="s">
        <v>22</v>
      </c>
      <c r="AN10" s="40" t="s">
        <v>23</v>
      </c>
      <c r="AO10" s="41" t="s">
        <v>24</v>
      </c>
      <c r="AP10" s="41" t="s">
        <v>25</v>
      </c>
    </row>
    <row r="11" customFormat="false" ht="25.5" hidden="false" customHeight="true" outlineLevel="0" collapsed="false">
      <c r="A11" s="34"/>
      <c r="B11" s="35"/>
      <c r="C11" s="42" t="n">
        <v>1</v>
      </c>
      <c r="D11" s="43" t="n">
        <v>2</v>
      </c>
      <c r="E11" s="43" t="n">
        <v>3</v>
      </c>
      <c r="F11" s="43" t="n">
        <v>4</v>
      </c>
      <c r="G11" s="130" t="n">
        <v>5</v>
      </c>
      <c r="H11" s="131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130" t="n">
        <v>12</v>
      </c>
      <c r="O11" s="131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130" t="n">
        <v>19</v>
      </c>
      <c r="V11" s="42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155" t="n">
        <v>26</v>
      </c>
      <c r="AC11" s="42" t="n">
        <v>27</v>
      </c>
      <c r="AD11" s="44" t="n">
        <v>28</v>
      </c>
      <c r="AE11" s="44" t="n">
        <v>29</v>
      </c>
      <c r="AF11" s="44" t="n">
        <v>30</v>
      </c>
      <c r="AG11" s="45" t="n">
        <v>31</v>
      </c>
      <c r="AH11" s="39"/>
      <c r="AI11" s="40"/>
      <c r="AJ11" s="40"/>
      <c r="AK11" s="40"/>
      <c r="AL11" s="40"/>
      <c r="AM11" s="40"/>
      <c r="AN11" s="40"/>
      <c r="AO11" s="41"/>
      <c r="AP11" s="41"/>
    </row>
    <row r="12" customFormat="false" ht="24" hidden="false" customHeight="true" outlineLevel="0" collapsed="false">
      <c r="A12" s="34"/>
      <c r="B12" s="35"/>
      <c r="C12" s="133" t="s">
        <v>29</v>
      </c>
      <c r="D12" s="46" t="s">
        <v>30</v>
      </c>
      <c r="E12" s="46" t="s">
        <v>31</v>
      </c>
      <c r="F12" s="46" t="s">
        <v>32</v>
      </c>
      <c r="G12" s="134" t="s">
        <v>26</v>
      </c>
      <c r="H12" s="133" t="s">
        <v>27</v>
      </c>
      <c r="I12" s="46" t="s">
        <v>28</v>
      </c>
      <c r="J12" s="46" t="s">
        <v>29</v>
      </c>
      <c r="K12" s="46" t="s">
        <v>30</v>
      </c>
      <c r="L12" s="46" t="s">
        <v>31</v>
      </c>
      <c r="M12" s="46" t="s">
        <v>32</v>
      </c>
      <c r="N12" s="134" t="s">
        <v>26</v>
      </c>
      <c r="O12" s="133" t="s">
        <v>27</v>
      </c>
      <c r="P12" s="46" t="s">
        <v>28</v>
      </c>
      <c r="Q12" s="46" t="s">
        <v>29</v>
      </c>
      <c r="R12" s="46" t="s">
        <v>30</v>
      </c>
      <c r="S12" s="46" t="s">
        <v>31</v>
      </c>
      <c r="T12" s="46" t="s">
        <v>32</v>
      </c>
      <c r="U12" s="134" t="s">
        <v>26</v>
      </c>
      <c r="V12" s="133" t="s">
        <v>27</v>
      </c>
      <c r="W12" s="46" t="s">
        <v>28</v>
      </c>
      <c r="X12" s="46" t="s">
        <v>29</v>
      </c>
      <c r="Y12" s="46" t="s">
        <v>30</v>
      </c>
      <c r="Z12" s="46" t="s">
        <v>31</v>
      </c>
      <c r="AA12" s="46" t="s">
        <v>32</v>
      </c>
      <c r="AB12" s="156" t="s">
        <v>26</v>
      </c>
      <c r="AC12" s="157" t="s">
        <v>27</v>
      </c>
      <c r="AD12" s="158" t="s">
        <v>28</v>
      </c>
      <c r="AE12" s="158" t="s">
        <v>29</v>
      </c>
      <c r="AF12" s="158" t="s">
        <v>30</v>
      </c>
      <c r="AG12" s="159" t="s">
        <v>31</v>
      </c>
      <c r="AH12" s="39"/>
      <c r="AI12" s="40"/>
      <c r="AJ12" s="40"/>
      <c r="AK12" s="40"/>
      <c r="AL12" s="40"/>
      <c r="AM12" s="40"/>
      <c r="AN12" s="40"/>
      <c r="AO12" s="41"/>
      <c r="AP12" s="41"/>
    </row>
    <row r="13" customFormat="false" ht="25.5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60"/>
      <c r="AC13" s="161"/>
      <c r="AD13" s="162"/>
      <c r="AE13" s="162"/>
      <c r="AF13" s="163"/>
      <c r="AG13" s="164"/>
      <c r="AH13" s="56"/>
      <c r="AI13" s="57" t="n">
        <f aca="false">COUNTIF(C13:AG13,2)</f>
        <v>0</v>
      </c>
      <c r="AJ13" s="58" t="n">
        <f aca="false">COUNTIF(C13:AG13,3)</f>
        <v>0</v>
      </c>
      <c r="AK13" s="59" t="n">
        <f aca="false">COUNTIF(E13:AG13,5)</f>
        <v>0</v>
      </c>
      <c r="AL13" s="57" t="n">
        <f aca="false">SUM(AH13:AK13)</f>
        <v>0</v>
      </c>
      <c r="AM13" s="57" t="n">
        <f aca="false">SUM(AH13:AK13)+COUNTIF(C13:AG13,"ОТ")</f>
        <v>0</v>
      </c>
      <c r="AN13" s="57" t="n">
        <f aca="false">COUNTIF(C13:AG13,"в")</f>
        <v>0</v>
      </c>
      <c r="AO13" s="60"/>
      <c r="AP13" s="61"/>
    </row>
    <row r="14" customFormat="false" ht="25.5" hidden="false" customHeight="true" outlineLevel="0" collapsed="false">
      <c r="A14" s="62" t="s">
        <v>34</v>
      </c>
      <c r="B14" s="63" t="s">
        <v>35</v>
      </c>
      <c r="C14" s="138" t="s">
        <v>36</v>
      </c>
      <c r="D14" s="65" t="n">
        <v>2</v>
      </c>
      <c r="E14" s="65" t="n">
        <v>2</v>
      </c>
      <c r="F14" s="65" t="n">
        <v>2</v>
      </c>
      <c r="G14" s="165" t="s">
        <v>36</v>
      </c>
      <c r="H14" s="138" t="n">
        <v>2</v>
      </c>
      <c r="I14" s="65" t="s">
        <v>36</v>
      </c>
      <c r="J14" s="65" t="s">
        <v>36</v>
      </c>
      <c r="K14" s="65" t="s">
        <v>36</v>
      </c>
      <c r="L14" s="65" t="n">
        <v>2</v>
      </c>
      <c r="M14" s="65" t="n">
        <v>2</v>
      </c>
      <c r="N14" s="139" t="s">
        <v>36</v>
      </c>
      <c r="O14" s="166" t="n">
        <v>2</v>
      </c>
      <c r="P14" s="65" t="n">
        <v>2</v>
      </c>
      <c r="Q14" s="65" t="s">
        <v>36</v>
      </c>
      <c r="R14" s="65" t="n">
        <v>2</v>
      </c>
      <c r="S14" s="65" t="n">
        <v>2</v>
      </c>
      <c r="T14" s="65" t="n">
        <v>2</v>
      </c>
      <c r="U14" s="165" t="s">
        <v>36</v>
      </c>
      <c r="V14" s="138" t="n">
        <v>2</v>
      </c>
      <c r="W14" s="65" t="n">
        <v>2</v>
      </c>
      <c r="X14" s="65" t="s">
        <v>36</v>
      </c>
      <c r="Y14" s="65" t="n">
        <v>2</v>
      </c>
      <c r="Z14" s="65" t="n">
        <v>2</v>
      </c>
      <c r="AA14" s="65" t="n">
        <v>2</v>
      </c>
      <c r="AB14" s="139" t="s">
        <v>36</v>
      </c>
      <c r="AC14" s="166" t="n">
        <v>2</v>
      </c>
      <c r="AD14" s="65" t="n">
        <v>2</v>
      </c>
      <c r="AE14" s="65" t="s">
        <v>36</v>
      </c>
      <c r="AF14" s="65" t="n">
        <v>2</v>
      </c>
      <c r="AG14" s="139" t="n">
        <v>2</v>
      </c>
      <c r="AH14" s="66" t="n">
        <f aca="false">COUNTIF(C14:AG14,1)</f>
        <v>0</v>
      </c>
      <c r="AI14" s="57" t="n">
        <f aca="false">COUNTIF(C14:AG14,2)</f>
        <v>20</v>
      </c>
      <c r="AJ14" s="58" t="n">
        <f aca="false">COUNTIF(C14:AG14,3)</f>
        <v>0</v>
      </c>
      <c r="AK14" s="59" t="n">
        <f aca="false">COUNTIF(J14:AG14,5)</f>
        <v>0</v>
      </c>
      <c r="AL14" s="57" t="n">
        <f aca="false">SUM(AH14:AK14)</f>
        <v>20</v>
      </c>
      <c r="AM14" s="57" t="n">
        <f aca="false">SUM(AH14:AK14)+COUNTIF(C14:AG14,"ОТ")</f>
        <v>20</v>
      </c>
      <c r="AN14" s="57" t="n">
        <f aca="false">COUNTIF(C14:AG14,"в")</f>
        <v>11</v>
      </c>
      <c r="AO14" s="60"/>
      <c r="AP14" s="61"/>
    </row>
    <row r="15" customFormat="false" ht="27" hidden="false" customHeight="true" outlineLevel="0" collapsed="false">
      <c r="A15" s="67" t="s">
        <v>37</v>
      </c>
      <c r="B15" s="68" t="s">
        <v>38</v>
      </c>
      <c r="C15" s="141" t="n">
        <v>1</v>
      </c>
      <c r="D15" s="87" t="n">
        <v>1</v>
      </c>
      <c r="E15" s="87" t="s">
        <v>36</v>
      </c>
      <c r="F15" s="87" t="s">
        <v>36</v>
      </c>
      <c r="G15" s="167" t="n">
        <v>1</v>
      </c>
      <c r="H15" s="141" t="n">
        <v>1</v>
      </c>
      <c r="I15" s="87" t="n">
        <v>1</v>
      </c>
      <c r="J15" s="87" t="n">
        <v>1</v>
      </c>
      <c r="K15" s="87" t="n">
        <v>1</v>
      </c>
      <c r="L15" s="87" t="s">
        <v>36</v>
      </c>
      <c r="M15" s="87" t="s">
        <v>36</v>
      </c>
      <c r="N15" s="142" t="n">
        <v>1</v>
      </c>
      <c r="O15" s="168" t="n">
        <v>1</v>
      </c>
      <c r="P15" s="87" t="n">
        <v>1</v>
      </c>
      <c r="Q15" s="87" t="n">
        <v>1</v>
      </c>
      <c r="R15" s="87" t="n">
        <v>1</v>
      </c>
      <c r="S15" s="87" t="s">
        <v>36</v>
      </c>
      <c r="T15" s="87" t="s">
        <v>36</v>
      </c>
      <c r="U15" s="167" t="n">
        <v>1</v>
      </c>
      <c r="V15" s="141" t="n">
        <v>1</v>
      </c>
      <c r="W15" s="87" t="n">
        <v>1</v>
      </c>
      <c r="X15" s="87" t="n">
        <v>1</v>
      </c>
      <c r="Y15" s="87" t="n">
        <v>1</v>
      </c>
      <c r="Z15" s="87" t="s">
        <v>36</v>
      </c>
      <c r="AA15" s="87" t="s">
        <v>36</v>
      </c>
      <c r="AB15" s="142" t="n">
        <v>1</v>
      </c>
      <c r="AC15" s="168" t="n">
        <v>1</v>
      </c>
      <c r="AD15" s="87" t="n">
        <v>1</v>
      </c>
      <c r="AE15" s="87" t="n">
        <v>1</v>
      </c>
      <c r="AF15" s="87" t="n">
        <v>1</v>
      </c>
      <c r="AG15" s="142" t="s">
        <v>36</v>
      </c>
      <c r="AH15" s="66" t="n">
        <f aca="false">COUNTIF(C15:AG15,1)</f>
        <v>22</v>
      </c>
      <c r="AI15" s="57" t="n">
        <f aca="false">COUNTIF(C15:AG15,2)</f>
        <v>0</v>
      </c>
      <c r="AJ15" s="58" t="n">
        <f aca="false">COUNTIF(C15:AG15,3)</f>
        <v>0</v>
      </c>
      <c r="AK15" s="59" t="n">
        <f aca="false">COUNTIF(E15:AG15,5)</f>
        <v>0</v>
      </c>
      <c r="AL15" s="57" t="n">
        <f aca="false">SUM(AH15:AK15)</f>
        <v>22</v>
      </c>
      <c r="AM15" s="57" t="n">
        <f aca="false">SUM(AH15:AK15)+COUNTIF(C15:AG15,"ОТ")</f>
        <v>22</v>
      </c>
      <c r="AN15" s="57" t="n">
        <f aca="false">COUNTIF(C15:AG15,"в")</f>
        <v>9</v>
      </c>
      <c r="AO15" s="60"/>
      <c r="AP15" s="61"/>
    </row>
    <row r="16" customFormat="false" ht="25.5" hidden="false" customHeight="true" outlineLevel="0" collapsed="false">
      <c r="A16" s="69" t="s">
        <v>39</v>
      </c>
      <c r="B16" s="70" t="s">
        <v>40</v>
      </c>
      <c r="C16" s="143" t="n">
        <v>1</v>
      </c>
      <c r="D16" s="144" t="s">
        <v>36</v>
      </c>
      <c r="E16" s="144" t="n">
        <v>1</v>
      </c>
      <c r="F16" s="144" t="n">
        <v>1</v>
      </c>
      <c r="G16" s="169" t="s">
        <v>36</v>
      </c>
      <c r="H16" s="143" t="s">
        <v>36</v>
      </c>
      <c r="I16" s="144" t="n">
        <v>1</v>
      </c>
      <c r="J16" s="144" t="n">
        <v>1</v>
      </c>
      <c r="K16" s="144" t="n">
        <v>1</v>
      </c>
      <c r="L16" s="144" t="n">
        <v>1</v>
      </c>
      <c r="M16" s="144" t="n">
        <v>1</v>
      </c>
      <c r="N16" s="145" t="s">
        <v>36</v>
      </c>
      <c r="O16" s="170" t="s">
        <v>36</v>
      </c>
      <c r="P16" s="144" t="n">
        <v>1</v>
      </c>
      <c r="Q16" s="144" t="n">
        <v>1</v>
      </c>
      <c r="R16" s="144" t="n">
        <v>1</v>
      </c>
      <c r="S16" s="144" t="n">
        <v>1</v>
      </c>
      <c r="T16" s="144" t="n">
        <v>1</v>
      </c>
      <c r="U16" s="169" t="s">
        <v>36</v>
      </c>
      <c r="V16" s="143" t="s">
        <v>36</v>
      </c>
      <c r="W16" s="144" t="n">
        <v>1</v>
      </c>
      <c r="X16" s="144" t="n">
        <v>1</v>
      </c>
      <c r="Y16" s="144" t="n">
        <v>1</v>
      </c>
      <c r="Z16" s="144" t="n">
        <v>1</v>
      </c>
      <c r="AA16" s="144" t="n">
        <v>1</v>
      </c>
      <c r="AB16" s="145" t="s">
        <v>36</v>
      </c>
      <c r="AC16" s="170" t="s">
        <v>36</v>
      </c>
      <c r="AD16" s="144" t="n">
        <v>1</v>
      </c>
      <c r="AE16" s="144" t="n">
        <v>1</v>
      </c>
      <c r="AF16" s="144" t="n">
        <v>1</v>
      </c>
      <c r="AG16" s="145" t="n">
        <v>1</v>
      </c>
      <c r="AH16" s="66" t="n">
        <f aca="false">COUNTIF(C16:AG16,1)</f>
        <v>22</v>
      </c>
      <c r="AI16" s="57" t="n">
        <f aca="false">COUNTIF(C16:AG16,2)</f>
        <v>0</v>
      </c>
      <c r="AJ16" s="58" t="n">
        <f aca="false">COUNTIF(C16:AG16,3)</f>
        <v>0</v>
      </c>
      <c r="AK16" s="59" t="n">
        <f aca="false">COUNTIF(E16:AG16,5)</f>
        <v>0</v>
      </c>
      <c r="AL16" s="57" t="n">
        <f aca="false">SUM(AH16:AK16)</f>
        <v>22</v>
      </c>
      <c r="AM16" s="57" t="n">
        <f aca="false">SUM(AH16:AK16)+COUNTIF(C16:AG16,"ОТ")</f>
        <v>22</v>
      </c>
      <c r="AN16" s="57" t="n">
        <f aca="false">COUNTIF(C16:AG16,"в")</f>
        <v>9</v>
      </c>
      <c r="AO16" s="60"/>
      <c r="AP16" s="71"/>
    </row>
    <row r="17" customFormat="false" ht="25.5" hidden="false" customHeight="true" outlineLevel="0" collapsed="false">
      <c r="A17" s="72" t="s">
        <v>41</v>
      </c>
      <c r="B17" s="73" t="s">
        <v>42</v>
      </c>
      <c r="C17" s="146" t="s">
        <v>36</v>
      </c>
      <c r="D17" s="64" t="n">
        <v>1</v>
      </c>
      <c r="E17" s="64" t="n">
        <v>1</v>
      </c>
      <c r="F17" s="64" t="s">
        <v>36</v>
      </c>
      <c r="G17" s="171" t="n">
        <v>1</v>
      </c>
      <c r="H17" s="146" t="n">
        <v>1</v>
      </c>
      <c r="I17" s="64" t="n">
        <v>1</v>
      </c>
      <c r="J17" s="64" t="s">
        <v>36</v>
      </c>
      <c r="K17" s="64" t="s">
        <v>36</v>
      </c>
      <c r="L17" s="64" t="n">
        <v>1</v>
      </c>
      <c r="M17" s="64" t="n">
        <v>1</v>
      </c>
      <c r="N17" s="147" t="n">
        <v>1</v>
      </c>
      <c r="O17" s="140" t="n">
        <v>1</v>
      </c>
      <c r="P17" s="64" t="n">
        <v>1</v>
      </c>
      <c r="Q17" s="64" t="s">
        <v>36</v>
      </c>
      <c r="R17" s="64" t="s">
        <v>36</v>
      </c>
      <c r="S17" s="64" t="n">
        <v>1</v>
      </c>
      <c r="T17" s="64" t="n">
        <v>1</v>
      </c>
      <c r="U17" s="171" t="n">
        <v>1</v>
      </c>
      <c r="V17" s="146" t="n">
        <v>1</v>
      </c>
      <c r="W17" s="64" t="n">
        <v>1</v>
      </c>
      <c r="X17" s="64" t="s">
        <v>36</v>
      </c>
      <c r="Y17" s="64" t="s">
        <v>36</v>
      </c>
      <c r="Z17" s="64" t="n">
        <v>1</v>
      </c>
      <c r="AA17" s="64" t="n">
        <v>1</v>
      </c>
      <c r="AB17" s="147" t="n">
        <v>1</v>
      </c>
      <c r="AC17" s="140" t="n">
        <v>1</v>
      </c>
      <c r="AD17" s="64" t="n">
        <v>1</v>
      </c>
      <c r="AE17" s="64" t="s">
        <v>36</v>
      </c>
      <c r="AF17" s="64" t="s">
        <v>36</v>
      </c>
      <c r="AG17" s="147" t="n">
        <v>1</v>
      </c>
      <c r="AH17" s="66" t="n">
        <f aca="false">COUNTIF(C17:AG17,1)</f>
        <v>21</v>
      </c>
      <c r="AI17" s="57" t="n">
        <f aca="false">COUNTIF(C17:AG17,2)</f>
        <v>0</v>
      </c>
      <c r="AJ17" s="58" t="n">
        <f aca="false">COUNTIF(C17:AG17,3)</f>
        <v>0</v>
      </c>
      <c r="AK17" s="59" t="n">
        <f aca="false">COUNTIF(E17:AG17,5)</f>
        <v>0</v>
      </c>
      <c r="AL17" s="57" t="n">
        <f aca="false">SUM(AH17:AK17)</f>
        <v>21</v>
      </c>
      <c r="AM17" s="57" t="n">
        <f aca="false">SUM(AH17:AK17)+COUNTIF(C17:AG17,"ОТ")</f>
        <v>21</v>
      </c>
      <c r="AN17" s="57" t="n">
        <f aca="false">COUNTIF(C17:AG17,"в")</f>
        <v>10</v>
      </c>
      <c r="AO17" s="60"/>
      <c r="AP17" s="71"/>
    </row>
    <row r="18" customFormat="false" ht="25.5" hidden="false" customHeight="true" outlineLevel="0" collapsed="false">
      <c r="A18" s="74" t="s">
        <v>43</v>
      </c>
      <c r="B18" s="75" t="s">
        <v>44</v>
      </c>
      <c r="C18" s="146" t="n">
        <v>1</v>
      </c>
      <c r="D18" s="64" t="n">
        <v>1</v>
      </c>
      <c r="E18" s="64" t="s">
        <v>36</v>
      </c>
      <c r="F18" s="64" t="n">
        <v>1</v>
      </c>
      <c r="G18" s="171" t="n">
        <v>1</v>
      </c>
      <c r="H18" s="146" t="n">
        <v>1</v>
      </c>
      <c r="I18" s="64" t="s">
        <v>36</v>
      </c>
      <c r="J18" s="64" t="n">
        <v>1</v>
      </c>
      <c r="K18" s="64" t="s">
        <v>36</v>
      </c>
      <c r="L18" s="64" t="s">
        <v>36</v>
      </c>
      <c r="M18" s="64" t="n">
        <v>1</v>
      </c>
      <c r="N18" s="147" t="n">
        <v>1</v>
      </c>
      <c r="O18" s="140" t="n">
        <v>1</v>
      </c>
      <c r="P18" s="64" t="s">
        <v>36</v>
      </c>
      <c r="Q18" s="64" t="n">
        <v>1</v>
      </c>
      <c r="R18" s="64" t="n">
        <v>1</v>
      </c>
      <c r="S18" s="64" t="s">
        <v>36</v>
      </c>
      <c r="T18" s="64" t="n">
        <v>1</v>
      </c>
      <c r="U18" s="171" t="n">
        <v>1</v>
      </c>
      <c r="V18" s="146" t="n">
        <v>1</v>
      </c>
      <c r="W18" s="64" t="s">
        <v>36</v>
      </c>
      <c r="X18" s="64" t="n">
        <v>1</v>
      </c>
      <c r="Y18" s="64" t="n">
        <v>1</v>
      </c>
      <c r="Z18" s="64" t="s">
        <v>36</v>
      </c>
      <c r="AA18" s="64" t="n">
        <v>1</v>
      </c>
      <c r="AB18" s="147" t="n">
        <v>1</v>
      </c>
      <c r="AC18" s="140" t="n">
        <v>1</v>
      </c>
      <c r="AD18" s="64" t="s">
        <v>36</v>
      </c>
      <c r="AE18" s="64" t="n">
        <v>1</v>
      </c>
      <c r="AF18" s="64" t="n">
        <v>1</v>
      </c>
      <c r="AG18" s="147" t="s">
        <v>36</v>
      </c>
      <c r="AH18" s="66" t="n">
        <f aca="false">COUNTIF(C18:AG18,1)</f>
        <v>21</v>
      </c>
      <c r="AI18" s="57" t="n">
        <f aca="false">COUNTIF(C18:AG18,2)</f>
        <v>0</v>
      </c>
      <c r="AJ18" s="58" t="n">
        <f aca="false">COUNTIF(C18:AG18,3)</f>
        <v>0</v>
      </c>
      <c r="AK18" s="59" t="n">
        <f aca="false">COUNTIF(E18:AG18,5)</f>
        <v>0</v>
      </c>
      <c r="AL18" s="57" t="n">
        <f aca="false">SUM(AH18:AK18)</f>
        <v>21</v>
      </c>
      <c r="AM18" s="57" t="n">
        <f aca="false">SUM(AH18:AK18)+COUNTIF(C18:AG18,"ОТ")</f>
        <v>21</v>
      </c>
      <c r="AN18" s="57" t="n">
        <f aca="false">COUNTIF(C18:AG18,"в")</f>
        <v>10</v>
      </c>
      <c r="AO18" s="60"/>
      <c r="AP18" s="71"/>
    </row>
    <row r="19" customFormat="false" ht="25.5" hidden="false" customHeight="true" outlineLevel="0" collapsed="false">
      <c r="A19" s="74" t="s">
        <v>45</v>
      </c>
      <c r="B19" s="76" t="s">
        <v>46</v>
      </c>
      <c r="C19" s="146" t="n">
        <v>3</v>
      </c>
      <c r="D19" s="64" t="n">
        <v>3</v>
      </c>
      <c r="E19" s="64" t="s">
        <v>36</v>
      </c>
      <c r="F19" s="64" t="s">
        <v>36</v>
      </c>
      <c r="G19" s="171" t="n">
        <v>2</v>
      </c>
      <c r="H19" s="146" t="n">
        <v>2</v>
      </c>
      <c r="I19" s="64" t="n">
        <v>3</v>
      </c>
      <c r="J19" s="64" t="n">
        <v>3</v>
      </c>
      <c r="K19" s="64" t="n">
        <v>2</v>
      </c>
      <c r="L19" s="64" t="s">
        <v>36</v>
      </c>
      <c r="M19" s="64" t="s">
        <v>36</v>
      </c>
      <c r="N19" s="147" t="n">
        <v>2</v>
      </c>
      <c r="O19" s="140" t="n">
        <v>2</v>
      </c>
      <c r="P19" s="64" t="n">
        <v>3</v>
      </c>
      <c r="Q19" s="64" t="n">
        <v>3</v>
      </c>
      <c r="R19" s="64" t="n">
        <v>2</v>
      </c>
      <c r="S19" s="64" t="s">
        <v>36</v>
      </c>
      <c r="T19" s="64" t="s">
        <v>36</v>
      </c>
      <c r="U19" s="171" t="n">
        <v>2</v>
      </c>
      <c r="V19" s="146" t="n">
        <v>2</v>
      </c>
      <c r="W19" s="64" t="n">
        <v>3</v>
      </c>
      <c r="X19" s="64" t="n">
        <v>3</v>
      </c>
      <c r="Y19" s="64" t="n">
        <v>2</v>
      </c>
      <c r="Z19" s="64" t="s">
        <v>36</v>
      </c>
      <c r="AA19" s="64" t="s">
        <v>36</v>
      </c>
      <c r="AB19" s="147" t="n">
        <v>2</v>
      </c>
      <c r="AC19" s="140" t="n">
        <v>2</v>
      </c>
      <c r="AD19" s="64" t="n">
        <v>3</v>
      </c>
      <c r="AE19" s="64" t="n">
        <v>3</v>
      </c>
      <c r="AF19" s="64" t="n">
        <v>2</v>
      </c>
      <c r="AG19" s="147" t="s">
        <v>36</v>
      </c>
      <c r="AH19" s="66" t="n">
        <f aca="false">COUNTIF(C19:AG19,1)</f>
        <v>0</v>
      </c>
      <c r="AI19" s="57" t="n">
        <f aca="false">COUNTIF(C19:AG19,2)</f>
        <v>12</v>
      </c>
      <c r="AJ19" s="58" t="n">
        <f aca="false">COUNTIF(C19:AG19,3)</f>
        <v>10</v>
      </c>
      <c r="AK19" s="59" t="n">
        <f aca="false">COUNTIF(E19:AG19,5)</f>
        <v>0</v>
      </c>
      <c r="AL19" s="57" t="n">
        <f aca="false">SUM(AH19:AK19)</f>
        <v>22</v>
      </c>
      <c r="AM19" s="57" t="n">
        <f aca="false">SUM(AH19:AK19)+COUNTIF(C19:AG19,"ОТ")</f>
        <v>22</v>
      </c>
      <c r="AN19" s="57" t="n">
        <f aca="false">COUNTIF(C19:AG19,"в")</f>
        <v>9</v>
      </c>
      <c r="AO19" s="60"/>
      <c r="AP19" s="71"/>
    </row>
    <row r="20" customFormat="false" ht="25.5" hidden="false" customHeight="true" outlineLevel="0" collapsed="false">
      <c r="A20" s="74" t="s">
        <v>47</v>
      </c>
      <c r="B20" s="73" t="s">
        <v>48</v>
      </c>
      <c r="C20" s="146" t="s">
        <v>36</v>
      </c>
      <c r="D20" s="64" t="n">
        <v>3</v>
      </c>
      <c r="E20" s="64" t="n">
        <v>3</v>
      </c>
      <c r="F20" s="64" t="n">
        <v>3</v>
      </c>
      <c r="G20" s="171" t="n">
        <v>3</v>
      </c>
      <c r="H20" s="146" t="n">
        <v>3</v>
      </c>
      <c r="I20" s="64" t="s">
        <v>36</v>
      </c>
      <c r="J20" s="64" t="s">
        <v>36</v>
      </c>
      <c r="K20" s="64" t="n">
        <v>3</v>
      </c>
      <c r="L20" s="64" t="n">
        <v>3</v>
      </c>
      <c r="M20" s="64" t="n">
        <v>3</v>
      </c>
      <c r="N20" s="147" t="n">
        <v>3</v>
      </c>
      <c r="O20" s="140" t="n">
        <v>3</v>
      </c>
      <c r="P20" s="64" t="s">
        <v>36</v>
      </c>
      <c r="Q20" s="64" t="s">
        <v>36</v>
      </c>
      <c r="R20" s="64" t="n">
        <v>3</v>
      </c>
      <c r="S20" s="64" t="n">
        <v>3</v>
      </c>
      <c r="T20" s="64" t="n">
        <v>3</v>
      </c>
      <c r="U20" s="64" t="n">
        <v>3</v>
      </c>
      <c r="V20" s="146" t="n">
        <v>3</v>
      </c>
      <c r="W20" s="64" t="s">
        <v>36</v>
      </c>
      <c r="X20" s="64" t="s">
        <v>36</v>
      </c>
      <c r="Y20" s="64" t="n">
        <v>3</v>
      </c>
      <c r="Z20" s="64" t="n">
        <v>3</v>
      </c>
      <c r="AA20" s="64" t="n">
        <v>3</v>
      </c>
      <c r="AB20" s="147" t="n">
        <v>3</v>
      </c>
      <c r="AC20" s="140" t="n">
        <v>3</v>
      </c>
      <c r="AD20" s="64" t="s">
        <v>36</v>
      </c>
      <c r="AE20" s="64" t="s">
        <v>36</v>
      </c>
      <c r="AF20" s="64" t="n">
        <v>3</v>
      </c>
      <c r="AG20" s="147" t="n">
        <v>3</v>
      </c>
      <c r="AH20" s="78" t="n">
        <f aca="false">COUNTIF(C20:AG20,1)</f>
        <v>0</v>
      </c>
      <c r="AI20" s="79" t="n">
        <f aca="false">COUNTIF(C20:AG20,2)</f>
        <v>0</v>
      </c>
      <c r="AJ20" s="80" t="n">
        <f aca="false">COUNTIF(C20:AG20,3)</f>
        <v>22</v>
      </c>
      <c r="AK20" s="80" t="n">
        <f aca="false">COUNTIF(E20:AG20,5)</f>
        <v>0</v>
      </c>
      <c r="AL20" s="79" t="n">
        <f aca="false">SUM(AH20:AK20)</f>
        <v>22</v>
      </c>
      <c r="AM20" s="79" t="n">
        <f aca="false">SUM(AH20:AK20)+COUNTIF(C20:AG20,"ОТ")</f>
        <v>22</v>
      </c>
      <c r="AN20" s="79" t="n">
        <f aca="false">COUNTIF(C20:AG20,"в")</f>
        <v>9</v>
      </c>
      <c r="AO20" s="60"/>
      <c r="AP20" s="71"/>
    </row>
    <row r="21" customFormat="false" ht="23.25" hidden="false" customHeight="true" outlineLevel="0" collapsed="false">
      <c r="A21" s="172" t="s">
        <v>73</v>
      </c>
      <c r="B21" s="173" t="s">
        <v>74</v>
      </c>
      <c r="C21" s="146" t="n">
        <v>3</v>
      </c>
      <c r="D21" s="64" t="n">
        <v>3</v>
      </c>
      <c r="E21" s="64" t="n">
        <v>3</v>
      </c>
      <c r="F21" s="64" t="n">
        <v>3</v>
      </c>
      <c r="G21" s="171" t="s">
        <v>36</v>
      </c>
      <c r="H21" s="146" t="s">
        <v>36</v>
      </c>
      <c r="I21" s="64" t="n">
        <v>3</v>
      </c>
      <c r="J21" s="64" t="n">
        <v>3</v>
      </c>
      <c r="K21" s="64" t="n">
        <v>3</v>
      </c>
      <c r="L21" s="147" t="s">
        <v>36</v>
      </c>
      <c r="M21" s="64" t="n">
        <v>3</v>
      </c>
      <c r="N21" s="147" t="s">
        <v>36</v>
      </c>
      <c r="O21" s="140" t="s">
        <v>36</v>
      </c>
      <c r="P21" s="64" t="n">
        <v>3</v>
      </c>
      <c r="Q21" s="64" t="n">
        <v>3</v>
      </c>
      <c r="R21" s="64" t="n">
        <v>3</v>
      </c>
      <c r="S21" s="64" t="n">
        <v>3</v>
      </c>
      <c r="T21" s="64" t="n">
        <v>3</v>
      </c>
      <c r="U21" s="171" t="s">
        <v>36</v>
      </c>
      <c r="V21" s="146" t="s">
        <v>36</v>
      </c>
      <c r="W21" s="64" t="n">
        <v>3</v>
      </c>
      <c r="X21" s="64" t="n">
        <v>3</v>
      </c>
      <c r="Y21" s="64" t="n">
        <v>3</v>
      </c>
      <c r="Z21" s="64" t="n">
        <v>3</v>
      </c>
      <c r="AA21" s="64" t="n">
        <v>3</v>
      </c>
      <c r="AB21" s="147" t="s">
        <v>36</v>
      </c>
      <c r="AC21" s="140" t="s">
        <v>36</v>
      </c>
      <c r="AD21" s="64" t="n">
        <v>3</v>
      </c>
      <c r="AE21" s="64" t="n">
        <v>3</v>
      </c>
      <c r="AF21" s="64" t="n">
        <v>3</v>
      </c>
      <c r="AG21" s="147" t="n">
        <v>3</v>
      </c>
      <c r="AH21" s="78" t="n">
        <f aca="false">COUNTIF(C21:AG21,1)</f>
        <v>0</v>
      </c>
      <c r="AI21" s="79" t="n">
        <f aca="false">COUNTIF(C21:AG21,2)</f>
        <v>0</v>
      </c>
      <c r="AJ21" s="80" t="n">
        <f aca="false">COUNTIF(C21:AG21,3)</f>
        <v>22</v>
      </c>
      <c r="AK21" s="80" t="n">
        <f aca="false">COUNTIF(E21:AG21,5)</f>
        <v>0</v>
      </c>
      <c r="AL21" s="79" t="n">
        <f aca="false">SUM(AH21:AK21)</f>
        <v>22</v>
      </c>
      <c r="AM21" s="79" t="n">
        <f aca="false">SUM(AH21:AK21)+COUNTIF(C21:AG21,"ОТ")</f>
        <v>22</v>
      </c>
      <c r="AN21" s="79" t="n">
        <f aca="false">COUNTIF(C21:AG21,"в")</f>
        <v>9</v>
      </c>
      <c r="AO21" s="60"/>
      <c r="AP21" s="71"/>
    </row>
    <row r="22" customFormat="false" ht="25.5" hidden="false" customHeight="true" outlineLevel="0" collapsed="false">
      <c r="A22" s="74" t="s">
        <v>49</v>
      </c>
      <c r="B22" s="81" t="s">
        <v>50</v>
      </c>
      <c r="C22" s="146" t="n">
        <v>3</v>
      </c>
      <c r="D22" s="64" t="n">
        <v>3</v>
      </c>
      <c r="E22" s="64" t="n">
        <v>3</v>
      </c>
      <c r="F22" s="64" t="n">
        <v>3</v>
      </c>
      <c r="G22" s="171" t="s">
        <v>36</v>
      </c>
      <c r="H22" s="146" t="s">
        <v>36</v>
      </c>
      <c r="I22" s="64" t="n">
        <v>3</v>
      </c>
      <c r="J22" s="64" t="n">
        <v>3</v>
      </c>
      <c r="K22" s="64" t="n">
        <v>3</v>
      </c>
      <c r="L22" s="64" t="n">
        <v>3</v>
      </c>
      <c r="M22" s="64" t="n">
        <v>3</v>
      </c>
      <c r="N22" s="147" t="s">
        <v>36</v>
      </c>
      <c r="O22" s="140" t="s">
        <v>36</v>
      </c>
      <c r="P22" s="64" t="n">
        <v>3</v>
      </c>
      <c r="Q22" s="64" t="n">
        <v>3</v>
      </c>
      <c r="R22" s="64" t="n">
        <v>3</v>
      </c>
      <c r="S22" s="64" t="n">
        <v>3</v>
      </c>
      <c r="T22" s="64" t="n">
        <v>3</v>
      </c>
      <c r="U22" s="171" t="s">
        <v>36</v>
      </c>
      <c r="V22" s="146" t="s">
        <v>36</v>
      </c>
      <c r="W22" s="64" t="n">
        <v>3</v>
      </c>
      <c r="X22" s="64" t="n">
        <v>3</v>
      </c>
      <c r="Y22" s="64" t="n">
        <v>3</v>
      </c>
      <c r="Z22" s="64" t="n">
        <v>3</v>
      </c>
      <c r="AA22" s="64" t="n">
        <v>3</v>
      </c>
      <c r="AB22" s="147" t="s">
        <v>36</v>
      </c>
      <c r="AC22" s="140" t="s">
        <v>36</v>
      </c>
      <c r="AD22" s="64" t="n">
        <v>3</v>
      </c>
      <c r="AE22" s="64" t="n">
        <v>3</v>
      </c>
      <c r="AF22" s="64" t="n">
        <v>3</v>
      </c>
      <c r="AG22" s="147" t="n">
        <v>3</v>
      </c>
      <c r="AH22" s="78" t="n">
        <f aca="false">COUNTIF(C22:AG22,1)</f>
        <v>0</v>
      </c>
      <c r="AI22" s="79" t="n">
        <f aca="false">COUNTIF(C22:AG22,2)</f>
        <v>0</v>
      </c>
      <c r="AJ22" s="80" t="n">
        <f aca="false">COUNTIF(C22:AG22,3)</f>
        <v>23</v>
      </c>
      <c r="AK22" s="80" t="n">
        <f aca="false">COUNTIF(E22:AG22,5)</f>
        <v>0</v>
      </c>
      <c r="AL22" s="79" t="n">
        <f aca="false">SUM(AH22:AK22)</f>
        <v>23</v>
      </c>
      <c r="AM22" s="79" t="n">
        <f aca="false">SUM(AH22:AK22)+COUNTIF(C22:AG22,"ОТ")</f>
        <v>23</v>
      </c>
      <c r="AN22" s="79" t="n">
        <f aca="false">COUNTIF(C22:AG22,"в")</f>
        <v>8</v>
      </c>
      <c r="AO22" s="60"/>
      <c r="AP22" s="71"/>
    </row>
    <row r="23" customFormat="false" ht="25.5" hidden="false" customHeight="true" outlineLevel="0" collapsed="false">
      <c r="A23" s="74" t="s">
        <v>51</v>
      </c>
      <c r="B23" s="82" t="s">
        <v>52</v>
      </c>
      <c r="C23" s="146" t="s">
        <v>36</v>
      </c>
      <c r="D23" s="64" t="s">
        <v>36</v>
      </c>
      <c r="E23" s="64" t="n">
        <v>2</v>
      </c>
      <c r="F23" s="64" t="n">
        <v>2</v>
      </c>
      <c r="G23" s="171" t="n">
        <v>3</v>
      </c>
      <c r="H23" s="146" t="n">
        <v>3</v>
      </c>
      <c r="I23" s="64" t="n">
        <v>2</v>
      </c>
      <c r="J23" s="64" t="s">
        <v>36</v>
      </c>
      <c r="K23" s="64" t="s">
        <v>36</v>
      </c>
      <c r="L23" s="64" t="n">
        <v>2</v>
      </c>
      <c r="M23" s="64" t="n">
        <v>2</v>
      </c>
      <c r="N23" s="147" t="n">
        <v>3</v>
      </c>
      <c r="O23" s="140" t="n">
        <v>3</v>
      </c>
      <c r="P23" s="64" t="n">
        <v>2</v>
      </c>
      <c r="Q23" s="64" t="s">
        <v>36</v>
      </c>
      <c r="R23" s="64" t="s">
        <v>36</v>
      </c>
      <c r="S23" s="64" t="n">
        <v>2</v>
      </c>
      <c r="T23" s="64" t="n">
        <v>2</v>
      </c>
      <c r="U23" s="174" t="n">
        <v>3</v>
      </c>
      <c r="V23" s="152" t="n">
        <v>3</v>
      </c>
      <c r="W23" s="83" t="n">
        <v>2</v>
      </c>
      <c r="X23" s="64" t="s">
        <v>36</v>
      </c>
      <c r="Y23" s="64" t="s">
        <v>36</v>
      </c>
      <c r="Z23" s="64" t="n">
        <v>2</v>
      </c>
      <c r="AA23" s="83" t="n">
        <v>3</v>
      </c>
      <c r="AB23" s="147" t="n">
        <v>3</v>
      </c>
      <c r="AC23" s="140" t="n">
        <v>3</v>
      </c>
      <c r="AD23" s="64" t="n">
        <v>2</v>
      </c>
      <c r="AE23" s="64" t="s">
        <v>36</v>
      </c>
      <c r="AF23" s="64" t="s">
        <v>36</v>
      </c>
      <c r="AG23" s="147" t="n">
        <v>2</v>
      </c>
      <c r="AH23" s="66" t="n">
        <f aca="false">COUNTIF(D23:AG23,1)</f>
        <v>0</v>
      </c>
      <c r="AI23" s="57" t="n">
        <f aca="false">COUNTIF(D23:AG23,2)</f>
        <v>12</v>
      </c>
      <c r="AJ23" s="58" t="n">
        <f aca="false">COUNTIF(D23:AG23,3)</f>
        <v>9</v>
      </c>
      <c r="AK23" s="58" t="n">
        <f aca="false">COUNTIF(F23:AG23,5)</f>
        <v>0</v>
      </c>
      <c r="AL23" s="57" t="n">
        <f aca="false">SUM(AH23:AK23)</f>
        <v>21</v>
      </c>
      <c r="AM23" s="57" t="n">
        <f aca="false">SUM(AH23:AK23)+COUNTIF(D23:AG23,"ОТ")</f>
        <v>21</v>
      </c>
      <c r="AN23" s="84" t="n">
        <f aca="false">COUNTIF(C23:AG23,"в")</f>
        <v>10</v>
      </c>
      <c r="AO23" s="60"/>
      <c r="AP23" s="71"/>
    </row>
    <row r="24" customFormat="false" ht="25.5" hidden="false" customHeight="true" outlineLevel="0" collapsed="false">
      <c r="A24" s="85" t="s">
        <v>53</v>
      </c>
      <c r="B24" s="153" t="s">
        <v>54</v>
      </c>
      <c r="C24" s="141" t="s">
        <v>36</v>
      </c>
      <c r="D24" s="87" t="n">
        <v>4</v>
      </c>
      <c r="E24" s="87" t="n">
        <v>4</v>
      </c>
      <c r="F24" s="87" t="s">
        <v>36</v>
      </c>
      <c r="G24" s="167" t="n">
        <v>4</v>
      </c>
      <c r="H24" s="141" t="n">
        <v>4</v>
      </c>
      <c r="I24" s="87" t="n">
        <v>4</v>
      </c>
      <c r="J24" s="87" t="s">
        <v>36</v>
      </c>
      <c r="K24" s="87" t="n">
        <v>1</v>
      </c>
      <c r="L24" s="87" t="n">
        <v>4</v>
      </c>
      <c r="M24" s="87" t="s">
        <v>36</v>
      </c>
      <c r="N24" s="142" t="n">
        <v>4</v>
      </c>
      <c r="O24" s="168" t="n">
        <v>4</v>
      </c>
      <c r="P24" s="87" t="n">
        <v>4</v>
      </c>
      <c r="Q24" s="87" t="s">
        <v>36</v>
      </c>
      <c r="R24" s="87" t="n">
        <v>4</v>
      </c>
      <c r="S24" s="87" t="n">
        <v>4</v>
      </c>
      <c r="T24" s="87" t="s">
        <v>36</v>
      </c>
      <c r="U24" s="167" t="n">
        <v>4</v>
      </c>
      <c r="V24" s="141" t="n">
        <v>4</v>
      </c>
      <c r="W24" s="87" t="n">
        <v>4</v>
      </c>
      <c r="X24" s="87" t="s">
        <v>36</v>
      </c>
      <c r="Y24" s="87" t="n">
        <v>4</v>
      </c>
      <c r="Z24" s="87" t="n">
        <v>4</v>
      </c>
      <c r="AA24" s="87" t="s">
        <v>36</v>
      </c>
      <c r="AB24" s="142" t="n">
        <v>4</v>
      </c>
      <c r="AC24" s="168" t="n">
        <v>4</v>
      </c>
      <c r="AD24" s="87" t="n">
        <v>4</v>
      </c>
      <c r="AE24" s="87" t="s">
        <v>36</v>
      </c>
      <c r="AF24" s="87" t="s">
        <v>36</v>
      </c>
      <c r="AG24" s="142" t="n">
        <v>4</v>
      </c>
      <c r="AH24" s="66" t="n">
        <f aca="false">COUNTIF(D24:AG24,1)</f>
        <v>1</v>
      </c>
      <c r="AI24" s="57" t="n">
        <f aca="false">COUNTIF(D24:AG24,2)</f>
        <v>0</v>
      </c>
      <c r="AJ24" s="58" t="n">
        <f aca="false">COUNTIF(D24:AG24,3)</f>
        <v>0</v>
      </c>
      <c r="AK24" s="58" t="n">
        <f aca="false">COUNTIF(F24:AG24,5)</f>
        <v>0</v>
      </c>
      <c r="AL24" s="57" t="n">
        <f aca="false">SUM(AH24:AK24)</f>
        <v>1</v>
      </c>
      <c r="AM24" s="57" t="n">
        <f aca="false">SUM(AH24:AK24)+COUNTIF(D24:AG24,"ОТ")</f>
        <v>1</v>
      </c>
      <c r="AN24" s="84" t="n">
        <f aca="false">COUNTIF(C24:AG24,"в")</f>
        <v>10</v>
      </c>
      <c r="AO24" s="60"/>
      <c r="AP24" s="71"/>
    </row>
    <row r="25" customFormat="false" ht="25.5" hidden="false" customHeight="true" outlineLevel="0" collapsed="false">
      <c r="B25" s="88"/>
      <c r="C25" s="1"/>
      <c r="D25" s="1"/>
      <c r="E25" s="1"/>
      <c r="F25" s="1"/>
      <c r="G25" s="1"/>
      <c r="H25" s="1"/>
      <c r="I25" s="1"/>
      <c r="J25" s="89" t="s">
        <v>55</v>
      </c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90"/>
      <c r="AI25" s="90"/>
      <c r="AJ25" s="90"/>
      <c r="AK25" s="90"/>
      <c r="AL25" s="90"/>
      <c r="AM25" s="90"/>
      <c r="AN25" s="90"/>
      <c r="AO25" s="1"/>
      <c r="AP25" s="1"/>
    </row>
    <row r="26" customFormat="false" ht="12.75" hidden="false" customHeight="true" outlineLevel="0" collapsed="false">
      <c r="B26" s="91"/>
      <c r="C26" s="92" t="s">
        <v>56</v>
      </c>
      <c r="D26" s="92"/>
      <c r="E26" s="92"/>
      <c r="F26" s="92"/>
      <c r="G26" s="93" t="s">
        <v>57</v>
      </c>
      <c r="H26" s="93"/>
      <c r="I26" s="93"/>
      <c r="J26" s="94" t="s">
        <v>58</v>
      </c>
      <c r="K26" s="94"/>
      <c r="L26" s="95" t="s">
        <v>59</v>
      </c>
      <c r="M26" s="95"/>
      <c r="N26" s="95" t="s">
        <v>60</v>
      </c>
      <c r="O26" s="95"/>
      <c r="P26" s="95"/>
      <c r="Q26" s="95"/>
      <c r="R26" s="95" t="s">
        <v>58</v>
      </c>
      <c r="S26" s="95"/>
      <c r="T26" s="95" t="s">
        <v>59</v>
      </c>
      <c r="U26" s="95"/>
      <c r="V26" s="95" t="s">
        <v>60</v>
      </c>
      <c r="W26" s="95"/>
      <c r="X26" s="95"/>
      <c r="Y26" s="95"/>
      <c r="Z26" s="95" t="s">
        <v>58</v>
      </c>
      <c r="AA26" s="95"/>
      <c r="AB26" s="95" t="s">
        <v>59</v>
      </c>
      <c r="AC26" s="95"/>
      <c r="AD26" s="95"/>
      <c r="AE26" s="95"/>
      <c r="AF26" s="95"/>
      <c r="AG26" s="95"/>
      <c r="AH26" s="3"/>
      <c r="AI26" s="3"/>
      <c r="AJ26" s="3"/>
      <c r="AK26" s="3"/>
      <c r="AL26" s="3"/>
      <c r="AM26" s="3"/>
      <c r="AN26" s="3"/>
      <c r="AO26" s="1"/>
      <c r="AP26" s="1"/>
    </row>
    <row r="27" customFormat="false" ht="12.75" hidden="false" customHeight="true" outlineLevel="0" collapsed="false">
      <c r="B27" s="91" t="s">
        <v>61</v>
      </c>
      <c r="C27" s="96" t="n">
        <v>0.291666666666667</v>
      </c>
      <c r="D27" s="96"/>
      <c r="E27" s="96"/>
      <c r="F27" s="96"/>
      <c r="G27" s="97" t="n">
        <v>0.666666666666667</v>
      </c>
      <c r="H27" s="97"/>
      <c r="I27" s="97"/>
      <c r="J27" s="96" t="n">
        <v>0.416666666666667</v>
      </c>
      <c r="K27" s="96"/>
      <c r="L27" s="98" t="n">
        <v>0.458333333333333</v>
      </c>
      <c r="M27" s="98"/>
      <c r="N27" s="99" t="n">
        <v>15</v>
      </c>
      <c r="O27" s="99"/>
      <c r="P27" s="99"/>
      <c r="Q27" s="99"/>
      <c r="R27" s="98" t="n">
        <v>0.5</v>
      </c>
      <c r="S27" s="98"/>
      <c r="T27" s="98" t="n">
        <v>0.583333333333333</v>
      </c>
      <c r="U27" s="98"/>
      <c r="V27" s="99" t="n">
        <v>30</v>
      </c>
      <c r="W27" s="99"/>
      <c r="X27" s="99"/>
      <c r="Y27" s="99"/>
      <c r="Z27" s="98" t="n">
        <v>0.625</v>
      </c>
      <c r="AA27" s="98"/>
      <c r="AB27" s="98" t="n">
        <v>0.666666666666667</v>
      </c>
      <c r="AC27" s="98"/>
      <c r="AD27" s="98"/>
      <c r="AE27" s="98"/>
      <c r="AF27" s="98"/>
      <c r="AG27" s="98"/>
      <c r="AH27" s="3"/>
      <c r="AI27" s="3"/>
      <c r="AJ27" s="3"/>
      <c r="AK27" s="3"/>
      <c r="AL27" s="3"/>
      <c r="AM27" s="3"/>
      <c r="AN27" s="3"/>
      <c r="AO27" s="1"/>
      <c r="AP27" s="1"/>
    </row>
    <row r="28" customFormat="false" ht="12.75" hidden="false" customHeight="true" outlineLevel="0" collapsed="false">
      <c r="B28" s="91" t="s">
        <v>62</v>
      </c>
      <c r="C28" s="112" t="n">
        <v>0.5</v>
      </c>
      <c r="D28" s="112"/>
      <c r="E28" s="112"/>
      <c r="F28" s="112"/>
      <c r="G28" s="97" t="n">
        <v>0.875</v>
      </c>
      <c r="H28" s="97"/>
      <c r="I28" s="97"/>
      <c r="J28" s="96" t="n">
        <v>0.583333333333333</v>
      </c>
      <c r="K28" s="96"/>
      <c r="L28" s="98" t="n">
        <v>0.625</v>
      </c>
      <c r="M28" s="98"/>
      <c r="N28" s="99" t="n">
        <v>30</v>
      </c>
      <c r="O28" s="99"/>
      <c r="P28" s="99"/>
      <c r="Q28" s="99"/>
      <c r="R28" s="98" t="n">
        <v>0.708333333333333</v>
      </c>
      <c r="S28" s="98"/>
      <c r="T28" s="98" t="n">
        <v>0.75</v>
      </c>
      <c r="U28" s="98"/>
      <c r="V28" s="99" t="n">
        <v>15</v>
      </c>
      <c r="W28" s="99"/>
      <c r="X28" s="99"/>
      <c r="Y28" s="99"/>
      <c r="Z28" s="98" t="n">
        <v>0.791666666666667</v>
      </c>
      <c r="AA28" s="98"/>
      <c r="AB28" s="98" t="n">
        <v>0.833333333333333</v>
      </c>
      <c r="AC28" s="98"/>
      <c r="AD28" s="98"/>
      <c r="AE28" s="98"/>
      <c r="AF28" s="98"/>
      <c r="AG28" s="98"/>
      <c r="AH28" s="3"/>
      <c r="AI28" s="3"/>
      <c r="AJ28" s="3"/>
      <c r="AK28" s="3"/>
      <c r="AL28" s="100"/>
      <c r="AM28" s="3"/>
      <c r="AN28" s="1"/>
      <c r="AO28" s="1"/>
      <c r="AP28" s="1"/>
    </row>
    <row r="29" customFormat="false" ht="12.75" hidden="false" customHeight="true" outlineLevel="0" collapsed="false">
      <c r="B29" s="101" t="s">
        <v>63</v>
      </c>
      <c r="C29" s="102" t="n">
        <v>0.625</v>
      </c>
      <c r="D29" s="102"/>
      <c r="E29" s="102"/>
      <c r="F29" s="102"/>
      <c r="G29" s="103" t="n">
        <v>1</v>
      </c>
      <c r="H29" s="103"/>
      <c r="I29" s="103"/>
      <c r="J29" s="96" t="n">
        <v>0.666666666666667</v>
      </c>
      <c r="K29" s="96"/>
      <c r="L29" s="98" t="n">
        <v>0.6875</v>
      </c>
      <c r="M29" s="98"/>
      <c r="N29" s="99" t="n">
        <v>15</v>
      </c>
      <c r="O29" s="99"/>
      <c r="P29" s="99"/>
      <c r="Q29" s="99"/>
      <c r="R29" s="98" t="n">
        <v>0.75</v>
      </c>
      <c r="S29" s="98"/>
      <c r="T29" s="98" t="n">
        <v>0.760416666666667</v>
      </c>
      <c r="U29" s="98"/>
      <c r="V29" s="99" t="n">
        <v>30</v>
      </c>
      <c r="W29" s="99"/>
      <c r="X29" s="99"/>
      <c r="Y29" s="99"/>
      <c r="Z29" s="98" t="n">
        <v>0.854166666666667</v>
      </c>
      <c r="AA29" s="98"/>
      <c r="AB29" s="98" t="n">
        <v>0.864583333333333</v>
      </c>
      <c r="AC29" s="98"/>
      <c r="AD29" s="98"/>
      <c r="AE29" s="98"/>
      <c r="AF29" s="98"/>
      <c r="AG29" s="98"/>
      <c r="AH29" s="3"/>
      <c r="AI29" s="3"/>
      <c r="AJ29" s="3"/>
      <c r="AK29" s="3"/>
      <c r="AL29" s="3"/>
      <c r="AM29" s="3"/>
      <c r="AN29" s="1"/>
      <c r="AO29" s="1"/>
      <c r="AP29" s="1"/>
    </row>
    <row r="30" customFormat="false" ht="12.75" hidden="false" customHeight="true" outlineLevel="0" collapsed="false">
      <c r="B30" s="91" t="s">
        <v>72</v>
      </c>
      <c r="C30" s="102" t="n">
        <v>0.416666666666667</v>
      </c>
      <c r="D30" s="102"/>
      <c r="E30" s="102"/>
      <c r="F30" s="102"/>
      <c r="G30" s="103" t="n">
        <v>0.791666666666667</v>
      </c>
      <c r="H30" s="103"/>
      <c r="I30" s="103"/>
      <c r="J30" s="104" t="n">
        <v>0.5</v>
      </c>
      <c r="K30" s="104"/>
      <c r="L30" s="98" t="n">
        <v>0.510416666666667</v>
      </c>
      <c r="M30" s="98"/>
      <c r="N30" s="99" t="n">
        <v>15</v>
      </c>
      <c r="O30" s="99"/>
      <c r="P30" s="99"/>
      <c r="Q30" s="99"/>
      <c r="R30" s="98" t="n">
        <v>0.583333333333333</v>
      </c>
      <c r="S30" s="98"/>
      <c r="T30" s="98" t="n">
        <v>0.604166666666667</v>
      </c>
      <c r="U30" s="98"/>
      <c r="V30" s="99" t="n">
        <v>30</v>
      </c>
      <c r="W30" s="99"/>
      <c r="X30" s="99"/>
      <c r="Y30" s="99"/>
      <c r="Z30" s="98" t="n">
        <v>0.6875</v>
      </c>
      <c r="AA30" s="98"/>
      <c r="AB30" s="98" t="n">
        <v>0.697916666666667</v>
      </c>
      <c r="AC30" s="98"/>
      <c r="AD30" s="98"/>
      <c r="AE30" s="98"/>
      <c r="AF30" s="98"/>
      <c r="AG30" s="98"/>
      <c r="AH30" s="3"/>
      <c r="AI30" s="3"/>
      <c r="AJ30" s="3"/>
      <c r="AK30" s="3"/>
      <c r="AL30" s="3"/>
      <c r="AM30" s="3"/>
      <c r="AN30" s="1"/>
      <c r="AO30" s="105"/>
      <c r="AP30" s="106"/>
    </row>
    <row r="31" customFormat="false" ht="12.75" hidden="false" customHeight="true" outlineLevel="0" collapsed="false">
      <c r="B31" s="91" t="s">
        <v>64</v>
      </c>
      <c r="C31" s="102" t="n">
        <v>0.291666666666667</v>
      </c>
      <c r="D31" s="102"/>
      <c r="E31" s="102"/>
      <c r="F31" s="102"/>
      <c r="G31" s="103" t="n">
        <v>0.791666666666667</v>
      </c>
      <c r="H31" s="103"/>
      <c r="I31" s="103"/>
      <c r="J31" s="104" t="n">
        <v>0.5</v>
      </c>
      <c r="K31" s="104"/>
      <c r="L31" s="98" t="n">
        <v>0.510416666666667</v>
      </c>
      <c r="M31" s="98"/>
      <c r="N31" s="99" t="n">
        <v>15</v>
      </c>
      <c r="O31" s="99"/>
      <c r="P31" s="99"/>
      <c r="Q31" s="99"/>
      <c r="R31" s="98" t="n">
        <v>0.583333333333333</v>
      </c>
      <c r="S31" s="98"/>
      <c r="T31" s="98" t="n">
        <v>0.604166666666667</v>
      </c>
      <c r="U31" s="98"/>
      <c r="V31" s="99" t="n">
        <v>30</v>
      </c>
      <c r="W31" s="99"/>
      <c r="X31" s="99"/>
      <c r="Y31" s="99"/>
      <c r="Z31" s="98" t="n">
        <v>0.6875</v>
      </c>
      <c r="AA31" s="98"/>
      <c r="AB31" s="98" t="n">
        <v>0.697916666666667</v>
      </c>
      <c r="AC31" s="98"/>
      <c r="AD31" s="98"/>
      <c r="AE31" s="98"/>
      <c r="AF31" s="98"/>
      <c r="AG31" s="98"/>
      <c r="AH31" s="3"/>
      <c r="AI31" s="3"/>
      <c r="AJ31" s="3"/>
      <c r="AK31" s="3"/>
      <c r="AL31" s="3"/>
      <c r="AM31" s="3"/>
      <c r="AN31" s="1"/>
      <c r="AO31" s="105"/>
      <c r="AP31" s="106"/>
    </row>
    <row r="32" customFormat="false" ht="25.5" hidden="false" customHeight="true" outlineLevel="0" collapsed="false">
      <c r="B32" s="120"/>
      <c r="C32" s="121"/>
      <c r="D32" s="121"/>
      <c r="E32" s="121"/>
      <c r="F32" s="121"/>
      <c r="G32" s="121"/>
      <c r="H32" s="121"/>
      <c r="I32" s="121"/>
      <c r="J32" s="122"/>
      <c r="K32" s="122"/>
      <c r="L32" s="123"/>
      <c r="M32" s="124" t="s">
        <v>71</v>
      </c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3"/>
      <c r="Z32" s="122"/>
      <c r="AA32" s="122"/>
      <c r="AB32" s="122"/>
      <c r="AC32" s="122"/>
      <c r="AD32" s="122"/>
      <c r="AE32" s="122"/>
      <c r="AF32" s="122"/>
      <c r="AG32" s="122"/>
      <c r="AH32" s="3"/>
      <c r="AI32" s="3"/>
      <c r="AJ32" s="3"/>
      <c r="AK32" s="3"/>
      <c r="AL32" s="3"/>
      <c r="AM32" s="3"/>
      <c r="AN32" s="1"/>
      <c r="AO32" s="125"/>
      <c r="AP32" s="106"/>
    </row>
    <row r="33" customFormat="false" ht="25.5" hidden="false" customHeight="true" outlineLevel="0" collapsed="false">
      <c r="A33" s="126"/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3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3"/>
      <c r="Z33" s="123"/>
      <c r="AA33" s="123"/>
      <c r="AB33" s="123"/>
      <c r="AC33" s="123"/>
      <c r="AD33" s="123"/>
      <c r="AE33" s="123"/>
      <c r="AF33" s="123"/>
      <c r="AG33" s="123"/>
      <c r="AH33" s="3"/>
      <c r="AI33" s="3"/>
      <c r="AJ33" s="3"/>
      <c r="AK33" s="3"/>
      <c r="AL33" s="3"/>
      <c r="AM33" s="3"/>
      <c r="AN33" s="3"/>
      <c r="AO33" s="125"/>
      <c r="AP33" s="106"/>
    </row>
  </sheetData>
  <mergeCells count="93">
    <mergeCell ref="B1:AN1"/>
    <mergeCell ref="B2:AN2"/>
    <mergeCell ref="B3:AN3"/>
    <mergeCell ref="B4:AN4"/>
    <mergeCell ref="G5:T5"/>
    <mergeCell ref="V5:AE5"/>
    <mergeCell ref="AF5:AL5"/>
    <mergeCell ref="G6:T6"/>
    <mergeCell ref="V6:AE6"/>
    <mergeCell ref="AF6:AL6"/>
    <mergeCell ref="W7:AG7"/>
    <mergeCell ref="AH7:AN7"/>
    <mergeCell ref="W8:AM8"/>
    <mergeCell ref="W9:AM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AP10:AP12"/>
    <mergeCell ref="J25:AG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G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G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G28"/>
    <mergeCell ref="C29:F29"/>
    <mergeCell ref="G29:I29"/>
    <mergeCell ref="J29:K29"/>
    <mergeCell ref="L29:M29"/>
    <mergeCell ref="N29:Q29"/>
    <mergeCell ref="R29:S29"/>
    <mergeCell ref="T29:U29"/>
    <mergeCell ref="V29:Y29"/>
    <mergeCell ref="Z29:AA29"/>
    <mergeCell ref="AB29:AG29"/>
    <mergeCell ref="C30:F30"/>
    <mergeCell ref="G30:I30"/>
    <mergeCell ref="J30:K30"/>
    <mergeCell ref="L30:M30"/>
    <mergeCell ref="N30:Q30"/>
    <mergeCell ref="R30:S30"/>
    <mergeCell ref="T30:U30"/>
    <mergeCell ref="V30:Y30"/>
    <mergeCell ref="Z30:AA30"/>
    <mergeCell ref="AB30:AG30"/>
    <mergeCell ref="C31:F31"/>
    <mergeCell ref="G31:I31"/>
    <mergeCell ref="J31:K31"/>
    <mergeCell ref="L31:M31"/>
    <mergeCell ref="N31:Q31"/>
    <mergeCell ref="R31:S31"/>
    <mergeCell ref="T31:U31"/>
    <mergeCell ref="V31:Y31"/>
    <mergeCell ref="Z31:AA31"/>
    <mergeCell ref="AB31:AG31"/>
    <mergeCell ref="C32:F32"/>
    <mergeCell ref="G32:I32"/>
    <mergeCell ref="J32:K32"/>
    <mergeCell ref="M32:X33"/>
    <mergeCell ref="Z32:AA32"/>
    <mergeCell ref="AB32:AG32"/>
    <mergeCell ref="AO32:AO34"/>
  </mergeCells>
  <conditionalFormatting sqref="AJ13:AK24">
    <cfRule type="cellIs" priority="2" operator="greaterThan" aboveAverage="0" equalAverage="0" bottom="0" percent="0" rank="0" text="" dxfId="0">
      <formula>3</formula>
    </cfRule>
  </conditionalFormatting>
  <conditionalFormatting sqref="C10:AG10">
    <cfRule type="cellIs" priority="3" operator="equal" aboveAverage="0" equalAverage="0" bottom="0" percent="0" rank="0" text="" dxfId="1">
      <formula>"сб"</formula>
    </cfRule>
  </conditionalFormatting>
  <conditionalFormatting sqref="C14:AG24"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"в"</formula>
    </cfRule>
    <cfRule type="cellIs" priority="6" operator="equal" aboveAverage="0" equalAverage="0" bottom="0" percent="0" rank="0" text="" dxfId="4">
      <formula>"от"</formula>
    </cfRule>
  </conditionalFormatting>
  <conditionalFormatting sqref="L13:M13,C13:J13,O13:AE13"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C12:AG12">
    <cfRule type="cellIs" priority="9" operator="equal" aboveAverage="0" equalAverage="0" bottom="0" percent="0" rank="0" text="" dxfId="7">
      <formula>"сб"</formula>
    </cfRule>
    <cfRule type="cellIs" priority="10" operator="equal" aboveAverage="0" equalAverage="0" bottom="0" percent="0" rank="0" text="" dxfId="8">
      <formula>"вс"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2" min="31" style="0" width="3"/>
    <col collapsed="false" hidden="false" max="39" min="33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42826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6"/>
      <c r="G9" s="6"/>
      <c r="H9" s="6"/>
      <c r="I9" s="6"/>
      <c r="J9" s="6"/>
      <c r="K9" s="6"/>
      <c r="L9" s="6"/>
      <c r="M9" s="31"/>
      <c r="N9" s="31"/>
      <c r="O9" s="31"/>
      <c r="P9" s="25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39" t="s">
        <v>17</v>
      </c>
      <c r="AH10" s="40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39"/>
      <c r="AH11" s="40"/>
      <c r="AI11" s="40"/>
      <c r="AJ11" s="40"/>
      <c r="AK11" s="40"/>
      <c r="AL11" s="40"/>
      <c r="AM11" s="40"/>
      <c r="AN11" s="41"/>
      <c r="AO11" s="41"/>
    </row>
    <row r="12" customFormat="false" ht="39.75" hidden="false" customHeight="true" outlineLevel="0" collapsed="false">
      <c r="A12" s="34"/>
      <c r="B12" s="35"/>
      <c r="C12" s="158" t="s">
        <v>32</v>
      </c>
      <c r="D12" s="158" t="s">
        <v>26</v>
      </c>
      <c r="E12" s="158" t="s">
        <v>27</v>
      </c>
      <c r="F12" s="158" t="s">
        <v>28</v>
      </c>
      <c r="G12" s="158" t="s">
        <v>29</v>
      </c>
      <c r="H12" s="158" t="s">
        <v>30</v>
      </c>
      <c r="I12" s="158" t="s">
        <v>31</v>
      </c>
      <c r="J12" s="158" t="s">
        <v>32</v>
      </c>
      <c r="K12" s="158" t="s">
        <v>26</v>
      </c>
      <c r="L12" s="158" t="s">
        <v>27</v>
      </c>
      <c r="M12" s="158" t="s">
        <v>28</v>
      </c>
      <c r="N12" s="158" t="s">
        <v>29</v>
      </c>
      <c r="O12" s="158" t="s">
        <v>30</v>
      </c>
      <c r="P12" s="158" t="s">
        <v>31</v>
      </c>
      <c r="Q12" s="158" t="s">
        <v>32</v>
      </c>
      <c r="R12" s="158" t="s">
        <v>26</v>
      </c>
      <c r="S12" s="158" t="s">
        <v>27</v>
      </c>
      <c r="T12" s="158" t="s">
        <v>28</v>
      </c>
      <c r="U12" s="158" t="s">
        <v>29</v>
      </c>
      <c r="V12" s="158" t="s">
        <v>30</v>
      </c>
      <c r="W12" s="158" t="s">
        <v>31</v>
      </c>
      <c r="X12" s="158" t="s">
        <v>32</v>
      </c>
      <c r="Y12" s="158" t="s">
        <v>26</v>
      </c>
      <c r="Z12" s="158" t="s">
        <v>27</v>
      </c>
      <c r="AA12" s="158" t="s">
        <v>28</v>
      </c>
      <c r="AB12" s="158" t="s">
        <v>29</v>
      </c>
      <c r="AC12" s="158" t="s">
        <v>30</v>
      </c>
      <c r="AD12" s="158" t="s">
        <v>31</v>
      </c>
      <c r="AE12" s="158" t="s">
        <v>32</v>
      </c>
      <c r="AF12" s="158" t="s">
        <v>26</v>
      </c>
      <c r="AG12" s="39"/>
      <c r="AH12" s="40"/>
      <c r="AI12" s="40"/>
      <c r="AJ12" s="40"/>
      <c r="AK12" s="40"/>
      <c r="AL12" s="40"/>
      <c r="AM12" s="40"/>
      <c r="AN12" s="41"/>
      <c r="AO12" s="41"/>
    </row>
    <row r="13" customFormat="false" ht="21.75" hidden="true" customHeight="true" outlineLevel="0" collapsed="false">
      <c r="A13" s="47" t="s">
        <v>33</v>
      </c>
      <c r="B13" s="48" t="s">
        <v>10</v>
      </c>
      <c r="C13" s="176" t="s">
        <v>36</v>
      </c>
      <c r="D13" s="176" t="s">
        <v>36</v>
      </c>
      <c r="E13" s="177" t="s">
        <v>75</v>
      </c>
      <c r="F13" s="176" t="s">
        <v>76</v>
      </c>
      <c r="G13" s="176" t="s">
        <v>76</v>
      </c>
      <c r="H13" s="177" t="s">
        <v>75</v>
      </c>
      <c r="I13" s="178" t="s">
        <v>77</v>
      </c>
      <c r="J13" s="176" t="s">
        <v>78</v>
      </c>
      <c r="K13" s="176" t="s">
        <v>36</v>
      </c>
      <c r="L13" s="176" t="s">
        <v>36</v>
      </c>
      <c r="M13" s="176" t="s">
        <v>78</v>
      </c>
      <c r="N13" s="176" t="s">
        <v>78</v>
      </c>
      <c r="O13" s="176" t="s">
        <v>78</v>
      </c>
      <c r="P13" s="176" t="s">
        <v>78</v>
      </c>
      <c r="Q13" s="176" t="s">
        <v>36</v>
      </c>
      <c r="R13" s="176" t="s">
        <v>36</v>
      </c>
      <c r="S13" s="176" t="s">
        <v>36</v>
      </c>
      <c r="T13" s="176" t="s">
        <v>79</v>
      </c>
      <c r="U13" s="176" t="s">
        <v>36</v>
      </c>
      <c r="V13" s="176" t="s">
        <v>79</v>
      </c>
      <c r="W13" s="176" t="s">
        <v>79</v>
      </c>
      <c r="X13" s="176" t="s">
        <v>79</v>
      </c>
      <c r="Y13" s="176" t="s">
        <v>36</v>
      </c>
      <c r="Z13" s="176" t="s">
        <v>79</v>
      </c>
      <c r="AA13" s="179" t="s">
        <v>79</v>
      </c>
      <c r="AB13" s="176" t="s">
        <v>79</v>
      </c>
      <c r="AC13" s="176" t="s">
        <v>79</v>
      </c>
      <c r="AD13" s="176" t="s">
        <v>79</v>
      </c>
      <c r="AE13" s="176" t="s">
        <v>36</v>
      </c>
      <c r="AF13" s="176" t="s">
        <v>79</v>
      </c>
      <c r="AG13" s="56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5</v>
      </c>
      <c r="AM13" s="57" t="n">
        <f aca="false">COUNTIF(C13:AF13,"в")</f>
        <v>10</v>
      </c>
      <c r="AN13" s="60"/>
      <c r="AO13" s="61"/>
    </row>
    <row r="14" customFormat="false" ht="24" hidden="true" customHeight="true" outlineLevel="0" collapsed="false">
      <c r="A14" s="62"/>
      <c r="B14" s="63"/>
      <c r="C14" s="180"/>
      <c r="D14" s="181"/>
      <c r="E14" s="181"/>
      <c r="F14" s="181"/>
      <c r="G14" s="181"/>
      <c r="H14" s="181"/>
      <c r="I14" s="181" t="n">
        <v>1</v>
      </c>
      <c r="J14" s="181"/>
      <c r="K14" s="181"/>
      <c r="L14" s="181" t="n">
        <v>1</v>
      </c>
      <c r="M14" s="181" t="n">
        <v>1</v>
      </c>
      <c r="N14" s="181" t="n">
        <v>1</v>
      </c>
      <c r="O14" s="181" t="n">
        <v>1</v>
      </c>
      <c r="P14" s="181" t="n">
        <v>1</v>
      </c>
      <c r="Q14" s="181"/>
      <c r="R14" s="181"/>
      <c r="S14" s="181" t="n">
        <v>1</v>
      </c>
      <c r="T14" s="181" t="n">
        <v>1</v>
      </c>
      <c r="U14" s="181" t="n">
        <v>1</v>
      </c>
      <c r="V14" s="181" t="s">
        <v>36</v>
      </c>
      <c r="W14" s="181" t="s">
        <v>36</v>
      </c>
      <c r="X14" s="181" t="n">
        <v>1</v>
      </c>
      <c r="Y14" s="181" t="n">
        <v>1</v>
      </c>
      <c r="Z14" s="181" t="n">
        <v>1</v>
      </c>
      <c r="AA14" s="181" t="n">
        <v>1</v>
      </c>
      <c r="AB14" s="181" t="n">
        <v>1</v>
      </c>
      <c r="AC14" s="181" t="s">
        <v>36</v>
      </c>
      <c r="AD14" s="181" t="s">
        <v>36</v>
      </c>
      <c r="AE14" s="181" t="n">
        <v>1</v>
      </c>
      <c r="AF14" s="182" t="n">
        <v>1</v>
      </c>
      <c r="AG14" s="66" t="n">
        <f aca="false">COUNTIF(C14:AF14,1)</f>
        <v>16</v>
      </c>
      <c r="AH14" s="57" t="n">
        <f aca="false">COUNTIF(C14:AF14,2)</f>
        <v>0</v>
      </c>
      <c r="AI14" s="58" t="n">
        <f aca="false">COUNTIF(C14:AF14,3)</f>
        <v>0</v>
      </c>
      <c r="AJ14" s="59" t="n">
        <f aca="false">COUNTIF(J14:AF14,5)</f>
        <v>0</v>
      </c>
      <c r="AK14" s="57" t="n">
        <f aca="false">SUM(AG14:AJ14)</f>
        <v>16</v>
      </c>
      <c r="AL14" s="57" t="n">
        <f aca="false">SUM(AG14:AJ14)+COUNTIF(C14:AF14,"ОТ")</f>
        <v>16</v>
      </c>
      <c r="AM14" s="57" t="n">
        <f aca="false">COUNTIF(C14:AF14,"в")</f>
        <v>4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183" t="s">
        <v>36</v>
      </c>
      <c r="D15" s="184" t="n">
        <v>1</v>
      </c>
      <c r="E15" s="183" t="n">
        <v>1</v>
      </c>
      <c r="F15" s="185" t="n">
        <v>1</v>
      </c>
      <c r="G15" s="185" t="n">
        <v>1</v>
      </c>
      <c r="H15" s="185" t="n">
        <v>1</v>
      </c>
      <c r="I15" s="185" t="s">
        <v>36</v>
      </c>
      <c r="J15" s="185" t="s">
        <v>36</v>
      </c>
      <c r="K15" s="184" t="n">
        <v>1</v>
      </c>
      <c r="L15" s="184" t="n">
        <v>1</v>
      </c>
      <c r="M15" s="184" t="n">
        <v>1</v>
      </c>
      <c r="N15" s="184" t="n">
        <v>1</v>
      </c>
      <c r="O15" s="184" t="n">
        <v>1</v>
      </c>
      <c r="P15" s="185" t="s">
        <v>36</v>
      </c>
      <c r="Q15" s="185" t="s">
        <v>36</v>
      </c>
      <c r="R15" s="184" t="n">
        <v>1</v>
      </c>
      <c r="S15" s="183" t="n">
        <v>1</v>
      </c>
      <c r="T15" s="185" t="n">
        <v>1</v>
      </c>
      <c r="U15" s="185" t="n">
        <v>1</v>
      </c>
      <c r="V15" s="185" t="s">
        <v>36</v>
      </c>
      <c r="W15" s="185" t="s">
        <v>36</v>
      </c>
      <c r="X15" s="184" t="n">
        <v>1</v>
      </c>
      <c r="Y15" s="184" t="n">
        <v>1</v>
      </c>
      <c r="Z15" s="183" t="n">
        <v>1</v>
      </c>
      <c r="AA15" s="185" t="n">
        <v>1</v>
      </c>
      <c r="AB15" s="185" t="n">
        <v>1</v>
      </c>
      <c r="AC15" s="185" t="s">
        <v>36</v>
      </c>
      <c r="AD15" s="185" t="s">
        <v>36</v>
      </c>
      <c r="AE15" s="184" t="n">
        <v>1</v>
      </c>
      <c r="AF15" s="186" t="n">
        <v>1</v>
      </c>
      <c r="AG15" s="66" t="n">
        <f aca="false">COUNTIF(C15:AF15,1)</f>
        <v>21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21</v>
      </c>
      <c r="AL15" s="57" t="n">
        <f aca="false">SUM(AG15:AJ15)+COUNTIF(C15:AF15,"ОТ")</f>
        <v>21</v>
      </c>
      <c r="AM15" s="57" t="n">
        <f aca="false">COUNTIF(C15:AF15,"в")</f>
        <v>9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138" t="n">
        <v>1</v>
      </c>
      <c r="D16" s="65" t="s">
        <v>36</v>
      </c>
      <c r="E16" s="65" t="s">
        <v>36</v>
      </c>
      <c r="F16" s="65" t="n">
        <v>1</v>
      </c>
      <c r="G16" s="65" t="n">
        <v>1</v>
      </c>
      <c r="H16" s="65" t="n">
        <v>1</v>
      </c>
      <c r="I16" s="65" t="n">
        <v>1</v>
      </c>
      <c r="J16" s="65" t="n">
        <v>1</v>
      </c>
      <c r="K16" s="187" t="s">
        <v>36</v>
      </c>
      <c r="L16" s="187" t="s">
        <v>36</v>
      </c>
      <c r="M16" s="187" t="n">
        <v>1</v>
      </c>
      <c r="N16" s="187" t="n">
        <v>1</v>
      </c>
      <c r="O16" s="187" t="n">
        <v>1</v>
      </c>
      <c r="P16" s="187" t="n">
        <v>1</v>
      </c>
      <c r="Q16" s="187" t="n">
        <v>1</v>
      </c>
      <c r="R16" s="65" t="s">
        <v>36</v>
      </c>
      <c r="S16" s="65" t="s">
        <v>36</v>
      </c>
      <c r="T16" s="65" t="n">
        <v>1</v>
      </c>
      <c r="U16" s="65" t="n">
        <v>1</v>
      </c>
      <c r="V16" s="65" t="n">
        <v>1</v>
      </c>
      <c r="W16" s="65" t="n">
        <v>1</v>
      </c>
      <c r="X16" s="65" t="n">
        <v>1</v>
      </c>
      <c r="Y16" s="65" t="s">
        <v>36</v>
      </c>
      <c r="Z16" s="65" t="s">
        <v>36</v>
      </c>
      <c r="AA16" s="65" t="n">
        <v>1</v>
      </c>
      <c r="AB16" s="65" t="n">
        <v>1</v>
      </c>
      <c r="AC16" s="65" t="n">
        <v>1</v>
      </c>
      <c r="AD16" s="65" t="n">
        <v>1</v>
      </c>
      <c r="AE16" s="65" t="n">
        <v>1</v>
      </c>
      <c r="AF16" s="139" t="s">
        <v>36</v>
      </c>
      <c r="AG16" s="66" t="n">
        <f aca="false">COUNTIF(C16:AF16,1)</f>
        <v>21</v>
      </c>
      <c r="AH16" s="57" t="n">
        <f aca="false">COUNTIF(C16:AF16,2)</f>
        <v>0</v>
      </c>
      <c r="AI16" s="58" t="n">
        <f aca="false">COUNTIF(C16:AF16,3)</f>
        <v>0</v>
      </c>
      <c r="AJ16" s="59" t="n">
        <f aca="false">COUNTIF(E16:AF16,5)</f>
        <v>0</v>
      </c>
      <c r="AK16" s="57" t="n">
        <f aca="false">SUM(AG16:AJ16)</f>
        <v>21</v>
      </c>
      <c r="AL16" s="57" t="n">
        <f aca="false">SUM(AG16:AJ16)+COUNTIF(C16:AF16,"ОТ")</f>
        <v>21</v>
      </c>
      <c r="AM16" s="57" t="n">
        <f aca="false">COUNTIF(C16:AF16,"в")</f>
        <v>9</v>
      </c>
      <c r="AN16" s="60"/>
      <c r="AO16" s="71"/>
    </row>
    <row r="17" customFormat="false" ht="28.5" hidden="false" customHeight="true" outlineLevel="0" collapsed="false">
      <c r="A17" s="72" t="s">
        <v>41</v>
      </c>
      <c r="B17" s="73" t="s">
        <v>42</v>
      </c>
      <c r="C17" s="146" t="n">
        <v>1</v>
      </c>
      <c r="D17" s="64" t="n">
        <v>1</v>
      </c>
      <c r="E17" s="64" t="n">
        <v>1</v>
      </c>
      <c r="F17" s="64" t="n">
        <v>1</v>
      </c>
      <c r="G17" s="64" t="s">
        <v>36</v>
      </c>
      <c r="H17" s="64" t="s">
        <v>36</v>
      </c>
      <c r="I17" s="64" t="n">
        <v>1</v>
      </c>
      <c r="J17" s="64" t="n">
        <v>1</v>
      </c>
      <c r="K17" s="64" t="n">
        <v>1</v>
      </c>
      <c r="L17" s="77" t="n">
        <v>1</v>
      </c>
      <c r="M17" s="77" t="n">
        <v>1</v>
      </c>
      <c r="N17" s="77" t="s">
        <v>36</v>
      </c>
      <c r="O17" s="77" t="s">
        <v>36</v>
      </c>
      <c r="P17" s="77" t="n">
        <v>1</v>
      </c>
      <c r="Q17" s="77" t="n">
        <v>1</v>
      </c>
      <c r="R17" s="77" t="n">
        <v>1</v>
      </c>
      <c r="S17" s="77" t="n">
        <v>1</v>
      </c>
      <c r="T17" s="77" t="n">
        <v>1</v>
      </c>
      <c r="U17" s="77" t="s">
        <v>36</v>
      </c>
      <c r="V17" s="77" t="s">
        <v>36</v>
      </c>
      <c r="W17" s="77" t="n">
        <v>1</v>
      </c>
      <c r="X17" s="77" t="n">
        <v>1</v>
      </c>
      <c r="Y17" s="77" t="n">
        <v>1</v>
      </c>
      <c r="Z17" s="64" t="n">
        <v>1</v>
      </c>
      <c r="AA17" s="64" t="n">
        <v>1</v>
      </c>
      <c r="AB17" s="64" t="s">
        <v>36</v>
      </c>
      <c r="AC17" s="64" t="s">
        <v>36</v>
      </c>
      <c r="AD17" s="64" t="n">
        <v>1</v>
      </c>
      <c r="AE17" s="64" t="n">
        <v>1</v>
      </c>
      <c r="AF17" s="147" t="n">
        <v>1</v>
      </c>
      <c r="AG17" s="66" t="n">
        <f aca="false">COUNTIF(C17:AF17,1)</f>
        <v>22</v>
      </c>
      <c r="AH17" s="57" t="n">
        <f aca="false">COUNTIF(C17:AF17,2)</f>
        <v>0</v>
      </c>
      <c r="AI17" s="58" t="n">
        <f aca="false">COUNTIF(C17:AF17,3)</f>
        <v>0</v>
      </c>
      <c r="AJ17" s="59" t="n">
        <f aca="false">COUNTIF(E17:AF17,5)</f>
        <v>0</v>
      </c>
      <c r="AK17" s="57" t="n">
        <f aca="false">SUM(AG17:AJ17)</f>
        <v>22</v>
      </c>
      <c r="AL17" s="57" t="n">
        <f aca="false">SUM(AG17:AJ17)+COUNTIF(C17:AF17,"ОТ")</f>
        <v>22</v>
      </c>
      <c r="AM17" s="57" t="n">
        <f aca="false">COUNTIF(C17:AF17,"в")</f>
        <v>8</v>
      </c>
      <c r="AN17" s="60"/>
      <c r="AO17" s="71"/>
    </row>
    <row r="18" customFormat="false" ht="28.5" hidden="false" customHeight="true" outlineLevel="0" collapsed="false">
      <c r="A18" s="74" t="s">
        <v>43</v>
      </c>
      <c r="B18" s="75" t="s">
        <v>44</v>
      </c>
      <c r="C18" s="146" t="n">
        <v>1</v>
      </c>
      <c r="D18" s="64" t="n">
        <v>1</v>
      </c>
      <c r="E18" s="77" t="n">
        <v>1</v>
      </c>
      <c r="F18" s="77" t="s">
        <v>36</v>
      </c>
      <c r="G18" s="77" t="n">
        <v>1</v>
      </c>
      <c r="H18" s="77" t="n">
        <v>1</v>
      </c>
      <c r="I18" s="77" t="s">
        <v>36</v>
      </c>
      <c r="J18" s="77" t="n">
        <v>1</v>
      </c>
      <c r="K18" s="77" t="n">
        <v>1</v>
      </c>
      <c r="L18" s="64" t="s">
        <v>36</v>
      </c>
      <c r="M18" s="64" t="s">
        <v>36</v>
      </c>
      <c r="N18" s="64" t="n">
        <v>1</v>
      </c>
      <c r="O18" s="64" t="n">
        <v>1</v>
      </c>
      <c r="P18" s="64" t="s">
        <v>36</v>
      </c>
      <c r="Q18" s="64" t="n">
        <v>1</v>
      </c>
      <c r="R18" s="64" t="n">
        <v>1</v>
      </c>
      <c r="S18" s="64" t="n">
        <v>1</v>
      </c>
      <c r="T18" s="64" t="s">
        <v>36</v>
      </c>
      <c r="U18" s="64" t="n">
        <v>1</v>
      </c>
      <c r="V18" s="64" t="n">
        <v>1</v>
      </c>
      <c r="W18" s="64" t="s">
        <v>36</v>
      </c>
      <c r="X18" s="64" t="n">
        <v>1</v>
      </c>
      <c r="Y18" s="64" t="n">
        <v>1</v>
      </c>
      <c r="Z18" s="64" t="n">
        <v>1</v>
      </c>
      <c r="AA18" s="64" t="s">
        <v>36</v>
      </c>
      <c r="AB18" s="64" t="n">
        <v>1</v>
      </c>
      <c r="AC18" s="64" t="n">
        <v>1</v>
      </c>
      <c r="AD18" s="64" t="s">
        <v>36</v>
      </c>
      <c r="AE18" s="64" t="n">
        <v>1</v>
      </c>
      <c r="AF18" s="147" t="n">
        <v>1</v>
      </c>
      <c r="AG18" s="66" t="n">
        <f aca="false">COUNTIF(C18:AF18,1)</f>
        <v>21</v>
      </c>
      <c r="AH18" s="57" t="n">
        <f aca="false">COUNTIF(C18:AF18,2)</f>
        <v>0</v>
      </c>
      <c r="AI18" s="58" t="n">
        <f aca="false">COUNTIF(C18:AF18,3)</f>
        <v>0</v>
      </c>
      <c r="AJ18" s="59" t="n">
        <f aca="false">COUNTIF(E18:AF18,5)</f>
        <v>0</v>
      </c>
      <c r="AK18" s="57" t="n">
        <f aca="false">SUM(AG18:AJ18)</f>
        <v>21</v>
      </c>
      <c r="AL18" s="57" t="n">
        <f aca="false">SUM(AG18:AJ18)+COUNTIF(C18:AF18,"ОТ")</f>
        <v>21</v>
      </c>
      <c r="AM18" s="57" t="n">
        <f aca="false">COUNTIF(C18:AF18,"в")</f>
        <v>9</v>
      </c>
      <c r="AN18" s="60"/>
      <c r="AO18" s="71"/>
    </row>
    <row r="19" customFormat="false" ht="28.5" hidden="false" customHeight="true" outlineLevel="0" collapsed="false">
      <c r="A19" s="74" t="s">
        <v>45</v>
      </c>
      <c r="B19" s="76" t="s">
        <v>46</v>
      </c>
      <c r="C19" s="146" t="s">
        <v>36</v>
      </c>
      <c r="D19" s="64" t="n">
        <v>2</v>
      </c>
      <c r="E19" s="64" t="n">
        <v>2</v>
      </c>
      <c r="F19" s="64" t="n">
        <v>3</v>
      </c>
      <c r="G19" s="64" t="n">
        <v>3</v>
      </c>
      <c r="H19" s="64" t="n">
        <v>3</v>
      </c>
      <c r="I19" s="64" t="s">
        <v>36</v>
      </c>
      <c r="J19" s="64" t="s">
        <v>36</v>
      </c>
      <c r="K19" s="64" t="n">
        <v>1</v>
      </c>
      <c r="L19" s="64" t="n">
        <v>1</v>
      </c>
      <c r="M19" s="64" t="n">
        <v>3</v>
      </c>
      <c r="N19" s="64" t="n">
        <v>3</v>
      </c>
      <c r="O19" s="64" t="n">
        <v>3</v>
      </c>
      <c r="P19" s="64" t="s">
        <v>36</v>
      </c>
      <c r="Q19" s="64" t="s">
        <v>36</v>
      </c>
      <c r="R19" s="64" t="n">
        <v>2</v>
      </c>
      <c r="S19" s="64" t="n">
        <v>2</v>
      </c>
      <c r="T19" s="64" t="n">
        <v>3</v>
      </c>
      <c r="U19" s="64" t="n">
        <v>3</v>
      </c>
      <c r="V19" s="64" t="n">
        <v>3</v>
      </c>
      <c r="W19" s="64" t="s">
        <v>36</v>
      </c>
      <c r="X19" s="64" t="s">
        <v>36</v>
      </c>
      <c r="Y19" s="64" t="n">
        <v>1</v>
      </c>
      <c r="Z19" s="64" t="n">
        <v>2</v>
      </c>
      <c r="AA19" s="64" t="n">
        <v>3</v>
      </c>
      <c r="AB19" s="64" t="n">
        <v>3</v>
      </c>
      <c r="AC19" s="77" t="n">
        <v>3</v>
      </c>
      <c r="AD19" s="77" t="s">
        <v>36</v>
      </c>
      <c r="AE19" s="77" t="s">
        <v>36</v>
      </c>
      <c r="AF19" s="148" t="n">
        <v>2</v>
      </c>
      <c r="AG19" s="66" t="n">
        <f aca="false">COUNTIF(C19:AF19,1)</f>
        <v>3</v>
      </c>
      <c r="AH19" s="57" t="n">
        <f aca="false">COUNTIF(C19:AF19,2)</f>
        <v>6</v>
      </c>
      <c r="AI19" s="58" t="n">
        <f aca="false">COUNTIF(C19:AF19,3)</f>
        <v>12</v>
      </c>
      <c r="AJ19" s="59" t="n">
        <f aca="false">COUNTIF(E19:AF19,5)</f>
        <v>0</v>
      </c>
      <c r="AK19" s="57" t="n">
        <f aca="false">SUM(AG19:AJ19)</f>
        <v>21</v>
      </c>
      <c r="AL19" s="57" t="n">
        <f aca="false">SUM(AG19:AJ19)+COUNTIF(C19:AF19,"ОТ")</f>
        <v>21</v>
      </c>
      <c r="AM19" s="57" t="n">
        <f aca="false">COUNTIF(C19:AF19,"в")</f>
        <v>9</v>
      </c>
      <c r="AN19" s="60"/>
      <c r="AO19" s="71"/>
    </row>
    <row r="20" customFormat="false" ht="28.5" hidden="false" customHeight="true" outlineLevel="0" collapsed="false">
      <c r="A20" s="74" t="s">
        <v>47</v>
      </c>
      <c r="B20" s="73" t="s">
        <v>48</v>
      </c>
      <c r="C20" s="146" t="n">
        <v>3</v>
      </c>
      <c r="D20" s="64" t="n">
        <v>3</v>
      </c>
      <c r="E20" s="64" t="n">
        <v>3</v>
      </c>
      <c r="F20" s="64" t="s">
        <v>36</v>
      </c>
      <c r="G20" s="64" t="s">
        <v>36</v>
      </c>
      <c r="H20" s="64" t="n">
        <v>3</v>
      </c>
      <c r="I20" s="64" t="n">
        <v>3</v>
      </c>
      <c r="J20" s="64" t="n">
        <v>3</v>
      </c>
      <c r="K20" s="64" t="n">
        <v>3</v>
      </c>
      <c r="L20" s="64" t="n">
        <v>3</v>
      </c>
      <c r="M20" s="64" t="s">
        <v>36</v>
      </c>
      <c r="N20" s="64" t="s">
        <v>36</v>
      </c>
      <c r="O20" s="64" t="n">
        <v>1</v>
      </c>
      <c r="P20" s="64" t="n">
        <v>3</v>
      </c>
      <c r="Q20" s="64" t="n">
        <v>3</v>
      </c>
      <c r="R20" s="64" t="n">
        <v>3</v>
      </c>
      <c r="S20" s="64" t="n">
        <v>3</v>
      </c>
      <c r="T20" s="64" t="s">
        <v>36</v>
      </c>
      <c r="U20" s="64" t="s">
        <v>36</v>
      </c>
      <c r="V20" s="64" t="n">
        <v>3</v>
      </c>
      <c r="W20" s="64" t="n">
        <v>3</v>
      </c>
      <c r="X20" s="64" t="n">
        <v>3</v>
      </c>
      <c r="Y20" s="64" t="n">
        <v>3</v>
      </c>
      <c r="Z20" s="64" t="n">
        <v>3</v>
      </c>
      <c r="AA20" s="64" t="s">
        <v>36</v>
      </c>
      <c r="AB20" s="64" t="s">
        <v>36</v>
      </c>
      <c r="AC20" s="64" t="n">
        <v>3</v>
      </c>
      <c r="AD20" s="64" t="n">
        <v>3</v>
      </c>
      <c r="AE20" s="64" t="n">
        <v>3</v>
      </c>
      <c r="AF20" s="147" t="n">
        <v>3</v>
      </c>
      <c r="AG20" s="78" t="n">
        <f aca="false">COUNTIF(C20:AF20,1)</f>
        <v>1</v>
      </c>
      <c r="AH20" s="79" t="n">
        <f aca="false">COUNTIF(C20:AF20,2)</f>
        <v>0</v>
      </c>
      <c r="AI20" s="80" t="n">
        <f aca="false">COUNTIF(C20:AF20,3)</f>
        <v>21</v>
      </c>
      <c r="AJ20" s="80" t="n">
        <f aca="false">COUNTIF(E20:AF20,5)</f>
        <v>0</v>
      </c>
      <c r="AK20" s="79" t="n">
        <f aca="false">SUM(AG20:AJ20)</f>
        <v>22</v>
      </c>
      <c r="AL20" s="79" t="n">
        <f aca="false">SUM(AG20:AJ20)+COUNTIF(C20:AF20,"ОТ")</f>
        <v>22</v>
      </c>
      <c r="AM20" s="79" t="n">
        <f aca="false">COUNTIF(C20:AF20,"в")</f>
        <v>8</v>
      </c>
      <c r="AN20" s="60"/>
      <c r="AO20" s="71"/>
    </row>
    <row r="21" customFormat="false" ht="28.5" hidden="false" customHeight="true" outlineLevel="0" collapsed="false">
      <c r="A21" s="172" t="s">
        <v>73</v>
      </c>
      <c r="B21" s="188" t="s">
        <v>74</v>
      </c>
      <c r="C21" s="146" t="s">
        <v>36</v>
      </c>
      <c r="D21" s="64" t="s">
        <v>36</v>
      </c>
      <c r="E21" s="64" t="n">
        <v>1</v>
      </c>
      <c r="F21" s="64" t="n">
        <v>1</v>
      </c>
      <c r="G21" s="64" t="n">
        <v>1</v>
      </c>
      <c r="H21" s="64" t="n">
        <v>1</v>
      </c>
      <c r="I21" s="64" t="s">
        <v>36</v>
      </c>
      <c r="J21" s="64" t="s">
        <v>36</v>
      </c>
      <c r="K21" s="64" t="n">
        <v>2</v>
      </c>
      <c r="L21" s="64" t="n">
        <v>2</v>
      </c>
      <c r="M21" s="64" t="n">
        <v>1</v>
      </c>
      <c r="N21" s="64" t="n">
        <v>2</v>
      </c>
      <c r="O21" s="64" t="s">
        <v>36</v>
      </c>
      <c r="P21" s="64" t="n">
        <v>3</v>
      </c>
      <c r="Q21" s="64" t="s">
        <v>36</v>
      </c>
      <c r="R21" s="64" t="n">
        <v>4</v>
      </c>
      <c r="S21" s="64" t="n">
        <v>1</v>
      </c>
      <c r="T21" s="64" t="s">
        <v>36</v>
      </c>
      <c r="U21" s="64" t="n">
        <v>3</v>
      </c>
      <c r="V21" s="64" t="n">
        <v>2</v>
      </c>
      <c r="W21" s="64" t="n">
        <v>2</v>
      </c>
      <c r="X21" s="64" t="n">
        <v>2</v>
      </c>
      <c r="Y21" s="64" t="n">
        <v>2</v>
      </c>
      <c r="Z21" s="64" t="s">
        <v>36</v>
      </c>
      <c r="AA21" s="64" t="s">
        <v>36</v>
      </c>
      <c r="AB21" s="64" t="n">
        <v>1</v>
      </c>
      <c r="AC21" s="64" t="n">
        <v>1</v>
      </c>
      <c r="AD21" s="64" t="n">
        <v>1</v>
      </c>
      <c r="AE21" s="64" t="n">
        <v>3</v>
      </c>
      <c r="AF21" s="147" t="n">
        <v>3</v>
      </c>
      <c r="AG21" s="78" t="n">
        <f aca="false">COUNTIF(C21:AF21,1)</f>
        <v>9</v>
      </c>
      <c r="AH21" s="79" t="n">
        <f aca="false">COUNTIF(C21:AF21,2)</f>
        <v>7</v>
      </c>
      <c r="AI21" s="80" t="n">
        <f aca="false">COUNTIF(C21:AF21,3)</f>
        <v>4</v>
      </c>
      <c r="AJ21" s="80" t="n">
        <f aca="false">COUNTIF(E21:AF21,5)</f>
        <v>0</v>
      </c>
      <c r="AK21" s="79" t="n">
        <f aca="false">SUM(AG21:AJ21)</f>
        <v>20</v>
      </c>
      <c r="AL21" s="79" t="n">
        <f aca="false">SUM(AG21:AJ21)+COUNTIF(C21:AF21,"ОТ")</f>
        <v>20</v>
      </c>
      <c r="AM21" s="79" t="n">
        <f aca="false">COUNTIF(C21:AF21,"в")</f>
        <v>9</v>
      </c>
      <c r="AN21" s="60"/>
      <c r="AO21" s="71"/>
    </row>
    <row r="22" customFormat="false" ht="28.5" hidden="false" customHeight="true" outlineLevel="0" collapsed="false">
      <c r="A22" s="74" t="s">
        <v>49</v>
      </c>
      <c r="B22" s="81" t="s">
        <v>50</v>
      </c>
      <c r="C22" s="146" t="n">
        <v>3</v>
      </c>
      <c r="D22" s="64" t="s">
        <v>36</v>
      </c>
      <c r="E22" s="64" t="s">
        <v>36</v>
      </c>
      <c r="F22" s="64" t="n">
        <v>3</v>
      </c>
      <c r="G22" s="64" t="n">
        <v>3</v>
      </c>
      <c r="H22" s="64" t="n">
        <v>3</v>
      </c>
      <c r="I22" s="64" t="n">
        <v>3</v>
      </c>
      <c r="J22" s="64" t="n">
        <v>3</v>
      </c>
      <c r="K22" s="64" t="s">
        <v>36</v>
      </c>
      <c r="L22" s="64" t="s">
        <v>36</v>
      </c>
      <c r="M22" s="64" t="n">
        <v>3</v>
      </c>
      <c r="N22" s="64" t="n">
        <v>3</v>
      </c>
      <c r="O22" s="64" t="n">
        <v>3</v>
      </c>
      <c r="P22" s="64" t="s">
        <v>36</v>
      </c>
      <c r="Q22" s="64" t="n">
        <v>3</v>
      </c>
      <c r="R22" s="64" t="s">
        <v>36</v>
      </c>
      <c r="S22" s="64" t="s">
        <v>80</v>
      </c>
      <c r="T22" s="64" t="s">
        <v>80</v>
      </c>
      <c r="U22" s="64" t="s">
        <v>80</v>
      </c>
      <c r="V22" s="64" t="n">
        <v>3</v>
      </c>
      <c r="W22" s="64" t="n">
        <v>3</v>
      </c>
      <c r="X22" s="64" t="n">
        <v>3</v>
      </c>
      <c r="Y22" s="64" t="s">
        <v>36</v>
      </c>
      <c r="Z22" s="64" t="s">
        <v>36</v>
      </c>
      <c r="AA22" s="64" t="n">
        <v>3</v>
      </c>
      <c r="AB22" s="64" t="n">
        <v>3</v>
      </c>
      <c r="AC22" s="64" t="n">
        <v>3</v>
      </c>
      <c r="AD22" s="64" t="n">
        <v>3</v>
      </c>
      <c r="AE22" s="64" t="n">
        <v>3</v>
      </c>
      <c r="AF22" s="147" t="s">
        <v>36</v>
      </c>
      <c r="AG22" s="78" t="n">
        <f aca="false">COUNTIF(C22:AF22,1)</f>
        <v>0</v>
      </c>
      <c r="AH22" s="79" t="n">
        <f aca="false">COUNTIF(C22:AF22,2)</f>
        <v>0</v>
      </c>
      <c r="AI22" s="80" t="n">
        <f aca="false">COUNTIF(C22:AF22,3)</f>
        <v>18</v>
      </c>
      <c r="AJ22" s="80" t="n">
        <f aca="false">COUNTIF(E22:AF22,5)</f>
        <v>0</v>
      </c>
      <c r="AK22" s="79" t="n">
        <f aca="false">SUM(AG22:AJ22)</f>
        <v>18</v>
      </c>
      <c r="AL22" s="79" t="n">
        <f aca="false">SUM(AG22:AJ22)+COUNTIF(C22:AF22,"ОТ")</f>
        <v>18</v>
      </c>
      <c r="AM22" s="79" t="n">
        <f aca="false">COUNTIF(C22:AF22,"в")</f>
        <v>9</v>
      </c>
      <c r="AN22" s="60"/>
      <c r="AO22" s="71"/>
    </row>
    <row r="23" customFormat="false" ht="28.5" hidden="false" customHeight="true" outlineLevel="0" collapsed="false">
      <c r="A23" s="74" t="s">
        <v>51</v>
      </c>
      <c r="B23" s="82" t="s">
        <v>52</v>
      </c>
      <c r="C23" s="146" t="n">
        <v>2</v>
      </c>
      <c r="D23" s="64" t="n">
        <v>3</v>
      </c>
      <c r="E23" s="64" t="n">
        <v>3</v>
      </c>
      <c r="F23" s="64" t="n">
        <v>3</v>
      </c>
      <c r="G23" s="64" t="s">
        <v>36</v>
      </c>
      <c r="H23" s="64" t="s">
        <v>36</v>
      </c>
      <c r="I23" s="64" t="n">
        <v>2</v>
      </c>
      <c r="J23" s="64" t="n">
        <v>2</v>
      </c>
      <c r="K23" s="64" t="n">
        <v>3</v>
      </c>
      <c r="L23" s="64" t="n">
        <v>3</v>
      </c>
      <c r="M23" s="64" t="n">
        <v>3</v>
      </c>
      <c r="N23" s="64" t="s">
        <v>36</v>
      </c>
      <c r="O23" s="64" t="s">
        <v>36</v>
      </c>
      <c r="P23" s="64" t="n">
        <v>1</v>
      </c>
      <c r="Q23" s="64" t="n">
        <v>3</v>
      </c>
      <c r="R23" s="64" t="n">
        <v>3</v>
      </c>
      <c r="S23" s="64" t="n">
        <v>3</v>
      </c>
      <c r="T23" s="64" t="n">
        <v>3</v>
      </c>
      <c r="U23" s="64" t="s">
        <v>36</v>
      </c>
      <c r="V23" s="64" t="s">
        <v>36</v>
      </c>
      <c r="W23" s="64" t="n">
        <v>2</v>
      </c>
      <c r="X23" s="64" t="n">
        <v>2</v>
      </c>
      <c r="Y23" s="64" t="n">
        <v>3</v>
      </c>
      <c r="Z23" s="64" t="n">
        <v>3</v>
      </c>
      <c r="AA23" s="64" t="s">
        <v>36</v>
      </c>
      <c r="AB23" s="64" t="n">
        <v>3</v>
      </c>
      <c r="AC23" s="64" t="s">
        <v>36</v>
      </c>
      <c r="AD23" s="64" t="n">
        <v>2</v>
      </c>
      <c r="AE23" s="64" t="n">
        <v>2</v>
      </c>
      <c r="AF23" s="147" t="n">
        <v>3</v>
      </c>
      <c r="AG23" s="66" t="n">
        <f aca="false">COUNTIF(D23:AF23,1)</f>
        <v>1</v>
      </c>
      <c r="AH23" s="57" t="n">
        <f aca="false">COUNTIF(D23:AF23,2)</f>
        <v>6</v>
      </c>
      <c r="AI23" s="58" t="n">
        <f aca="false">COUNTIF(D23:AF23,3)</f>
        <v>14</v>
      </c>
      <c r="AJ23" s="58" t="n">
        <f aca="false">COUNTIF(F23:AF23,5)</f>
        <v>0</v>
      </c>
      <c r="AK23" s="57" t="n">
        <f aca="false">SUM(AG23:AJ23)</f>
        <v>21</v>
      </c>
      <c r="AL23" s="57" t="n">
        <f aca="false">SUM(AG23:AJ23)+COUNTIF(D23:AF23,"ОТ")</f>
        <v>21</v>
      </c>
      <c r="AM23" s="84" t="n">
        <f aca="false">COUNTIF(C23:AF23,"в")</f>
        <v>8</v>
      </c>
      <c r="AN23" s="60"/>
      <c r="AO23" s="71"/>
    </row>
    <row r="24" customFormat="false" ht="28.5" hidden="false" customHeight="true" outlineLevel="0" collapsed="false">
      <c r="A24" s="85" t="s">
        <v>53</v>
      </c>
      <c r="B24" s="153" t="s">
        <v>54</v>
      </c>
      <c r="C24" s="141" t="n">
        <v>4</v>
      </c>
      <c r="D24" s="87" t="s">
        <v>36</v>
      </c>
      <c r="E24" s="87" t="n">
        <v>1</v>
      </c>
      <c r="F24" s="87" t="n">
        <v>1</v>
      </c>
      <c r="G24" s="87" t="n">
        <v>1</v>
      </c>
      <c r="H24" s="87" t="s">
        <v>36</v>
      </c>
      <c r="I24" s="87" t="s">
        <v>36</v>
      </c>
      <c r="J24" s="87" t="n">
        <v>4</v>
      </c>
      <c r="K24" s="87" t="n">
        <v>1</v>
      </c>
      <c r="L24" s="87" t="n">
        <v>1</v>
      </c>
      <c r="M24" s="87" t="n">
        <v>1</v>
      </c>
      <c r="N24" s="87" t="n">
        <v>1</v>
      </c>
      <c r="O24" s="87" t="s">
        <v>36</v>
      </c>
      <c r="P24" s="87" t="n">
        <v>1</v>
      </c>
      <c r="Q24" s="87" t="n">
        <v>1</v>
      </c>
      <c r="R24" s="87" t="n">
        <v>1</v>
      </c>
      <c r="S24" s="87" t="s">
        <v>36</v>
      </c>
      <c r="T24" s="87" t="n">
        <v>1</v>
      </c>
      <c r="U24" s="87" t="n">
        <v>2</v>
      </c>
      <c r="V24" s="87" t="s">
        <v>36</v>
      </c>
      <c r="W24" s="87" t="n">
        <v>1</v>
      </c>
      <c r="X24" s="87" t="n">
        <v>1</v>
      </c>
      <c r="Y24" s="87" t="s">
        <v>36</v>
      </c>
      <c r="Z24" s="87" t="n">
        <v>2</v>
      </c>
      <c r="AA24" s="87" t="n">
        <v>2</v>
      </c>
      <c r="AB24" s="87" t="n">
        <v>2</v>
      </c>
      <c r="AC24" s="87" t="s">
        <v>36</v>
      </c>
      <c r="AD24" s="87" t="n">
        <v>4</v>
      </c>
      <c r="AE24" s="87" t="n">
        <v>4</v>
      </c>
      <c r="AF24" s="142" t="s">
        <v>36</v>
      </c>
      <c r="AG24" s="66" t="n">
        <f aca="false">COUNTIF(D24:AF24,1)</f>
        <v>13</v>
      </c>
      <c r="AH24" s="57" t="n">
        <f aca="false">COUNTIF(D24:AF24,2)</f>
        <v>4</v>
      </c>
      <c r="AI24" s="58" t="n">
        <f aca="false">COUNTIF(D24:AF24,3)</f>
        <v>0</v>
      </c>
      <c r="AJ24" s="58" t="n">
        <f aca="false">COUNTIF(F24:AF24,5)</f>
        <v>0</v>
      </c>
      <c r="AK24" s="57" t="n">
        <f aca="false">SUM(AG24:AJ24)</f>
        <v>17</v>
      </c>
      <c r="AL24" s="57" t="n">
        <f aca="false">SUM(AG24:AJ24)+COUNTIF(D24:AF24,"ОТ")</f>
        <v>17</v>
      </c>
      <c r="AM24" s="84" t="n">
        <f aca="false">COUNTIF(C24:AF24,"в")</f>
        <v>9</v>
      </c>
      <c r="AN24" s="60"/>
      <c r="AO24" s="71"/>
    </row>
    <row r="25" customFormat="false" ht="15.75" hidden="false" customHeight="false" outlineLevel="0" collapsed="false">
      <c r="B25" s="88"/>
      <c r="C25" s="1"/>
      <c r="D25" s="1"/>
      <c r="E25" s="1"/>
      <c r="F25" s="1"/>
      <c r="G25" s="1"/>
      <c r="H25" s="1"/>
      <c r="I25" s="1"/>
      <c r="J25" s="89" t="s">
        <v>55</v>
      </c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90"/>
      <c r="AH25" s="90"/>
      <c r="AI25" s="90"/>
      <c r="AJ25" s="90"/>
      <c r="AK25" s="90"/>
      <c r="AL25" s="90"/>
      <c r="AM25" s="90"/>
      <c r="AN25" s="1"/>
      <c r="AO25" s="1"/>
    </row>
    <row r="26" customFormat="false" ht="15" hidden="false" customHeight="false" outlineLevel="0" collapsed="false">
      <c r="B26" s="91"/>
      <c r="C26" s="92" t="s">
        <v>56</v>
      </c>
      <c r="D26" s="92"/>
      <c r="E26" s="92"/>
      <c r="F26" s="92"/>
      <c r="G26" s="93" t="s">
        <v>57</v>
      </c>
      <c r="H26" s="93"/>
      <c r="I26" s="93"/>
      <c r="J26" s="94" t="s">
        <v>58</v>
      </c>
      <c r="K26" s="94"/>
      <c r="L26" s="95" t="s">
        <v>59</v>
      </c>
      <c r="M26" s="95"/>
      <c r="N26" s="95" t="s">
        <v>60</v>
      </c>
      <c r="O26" s="95"/>
      <c r="P26" s="95"/>
      <c r="Q26" s="95"/>
      <c r="R26" s="95" t="s">
        <v>58</v>
      </c>
      <c r="S26" s="95"/>
      <c r="T26" s="95" t="s">
        <v>59</v>
      </c>
      <c r="U26" s="95"/>
      <c r="V26" s="95" t="s">
        <v>60</v>
      </c>
      <c r="W26" s="95"/>
      <c r="X26" s="95"/>
      <c r="Y26" s="95"/>
      <c r="Z26" s="95" t="s">
        <v>58</v>
      </c>
      <c r="AA26" s="95"/>
      <c r="AB26" s="95" t="s">
        <v>59</v>
      </c>
      <c r="AC26" s="95"/>
      <c r="AD26" s="95"/>
      <c r="AE26" s="95"/>
      <c r="AF26" s="95"/>
      <c r="AG26" s="3"/>
      <c r="AH26" s="3"/>
      <c r="AI26" s="3"/>
      <c r="AJ26" s="3"/>
      <c r="AK26" s="3"/>
      <c r="AL26" s="3"/>
      <c r="AM26" s="3"/>
      <c r="AN26" s="1"/>
      <c r="AO26" s="1"/>
    </row>
    <row r="27" customFormat="false" ht="15.75" hidden="false" customHeight="false" outlineLevel="0" collapsed="false">
      <c r="B27" s="91" t="s">
        <v>61</v>
      </c>
      <c r="C27" s="96" t="n">
        <v>0.291666666666667</v>
      </c>
      <c r="D27" s="96"/>
      <c r="E27" s="96"/>
      <c r="F27" s="96"/>
      <c r="G27" s="97" t="n">
        <v>0.666666666666667</v>
      </c>
      <c r="H27" s="97"/>
      <c r="I27" s="97"/>
      <c r="J27" s="96" t="n">
        <v>0.416666666666667</v>
      </c>
      <c r="K27" s="96"/>
      <c r="L27" s="98" t="n">
        <v>0.458333333333333</v>
      </c>
      <c r="M27" s="98"/>
      <c r="N27" s="99" t="n">
        <v>15</v>
      </c>
      <c r="O27" s="99"/>
      <c r="P27" s="99"/>
      <c r="Q27" s="99"/>
      <c r="R27" s="98" t="n">
        <v>0.5</v>
      </c>
      <c r="S27" s="98"/>
      <c r="T27" s="98" t="n">
        <v>0.583333333333333</v>
      </c>
      <c r="U27" s="98"/>
      <c r="V27" s="99" t="n">
        <v>30</v>
      </c>
      <c r="W27" s="99"/>
      <c r="X27" s="99"/>
      <c r="Y27" s="99"/>
      <c r="Z27" s="98" t="n">
        <v>0.625</v>
      </c>
      <c r="AA27" s="98"/>
      <c r="AB27" s="98" t="n">
        <v>0.666666666666667</v>
      </c>
      <c r="AC27" s="98"/>
      <c r="AD27" s="98"/>
      <c r="AE27" s="98"/>
      <c r="AF27" s="98"/>
      <c r="AG27" s="3"/>
      <c r="AH27" s="3"/>
      <c r="AI27" s="3"/>
      <c r="AJ27" s="3"/>
      <c r="AK27" s="3"/>
      <c r="AL27" s="3"/>
      <c r="AM27" s="3"/>
      <c r="AN27" s="1"/>
      <c r="AO27" s="1"/>
    </row>
    <row r="28" customFormat="false" ht="15" hidden="false" customHeight="false" outlineLevel="0" collapsed="false">
      <c r="B28" s="91" t="s">
        <v>62</v>
      </c>
      <c r="C28" s="112" t="n">
        <v>0.5</v>
      </c>
      <c r="D28" s="112"/>
      <c r="E28" s="112"/>
      <c r="F28" s="112"/>
      <c r="G28" s="97" t="n">
        <v>0.875</v>
      </c>
      <c r="H28" s="97"/>
      <c r="I28" s="97"/>
      <c r="J28" s="96" t="n">
        <v>0.583333333333333</v>
      </c>
      <c r="K28" s="96"/>
      <c r="L28" s="98" t="n">
        <v>0.625</v>
      </c>
      <c r="M28" s="98"/>
      <c r="N28" s="99" t="n">
        <v>30</v>
      </c>
      <c r="O28" s="99"/>
      <c r="P28" s="99"/>
      <c r="Q28" s="99"/>
      <c r="R28" s="98" t="n">
        <v>0.708333333333333</v>
      </c>
      <c r="S28" s="98"/>
      <c r="T28" s="98" t="n">
        <v>0.75</v>
      </c>
      <c r="U28" s="98"/>
      <c r="V28" s="99" t="n">
        <v>15</v>
      </c>
      <c r="W28" s="99"/>
      <c r="X28" s="99"/>
      <c r="Y28" s="99"/>
      <c r="Z28" s="98" t="n">
        <v>0.791666666666667</v>
      </c>
      <c r="AA28" s="98"/>
      <c r="AB28" s="189" t="n">
        <v>0.833333333333333</v>
      </c>
      <c r="AC28" s="189"/>
      <c r="AD28" s="189"/>
      <c r="AE28" s="189"/>
      <c r="AF28" s="189"/>
      <c r="AG28" s="3"/>
      <c r="AH28" s="3"/>
      <c r="AI28" s="3"/>
      <c r="AJ28" s="3"/>
      <c r="AK28" s="100"/>
      <c r="AL28" s="3"/>
      <c r="AM28" s="1"/>
      <c r="AN28" s="1"/>
      <c r="AO28" s="1"/>
    </row>
    <row r="29" customFormat="false" ht="15" hidden="false" customHeight="false" outlineLevel="0" collapsed="false">
      <c r="B29" s="101" t="s">
        <v>63</v>
      </c>
      <c r="C29" s="102" t="n">
        <v>0.625</v>
      </c>
      <c r="D29" s="102"/>
      <c r="E29" s="102"/>
      <c r="F29" s="102"/>
      <c r="G29" s="103" t="n">
        <v>1</v>
      </c>
      <c r="H29" s="103"/>
      <c r="I29" s="103"/>
      <c r="J29" s="96" t="n">
        <v>0.666666666666667</v>
      </c>
      <c r="K29" s="96"/>
      <c r="L29" s="98" t="n">
        <v>0.6875</v>
      </c>
      <c r="M29" s="98"/>
      <c r="N29" s="99" t="n">
        <v>15</v>
      </c>
      <c r="O29" s="99"/>
      <c r="P29" s="99"/>
      <c r="Q29" s="99"/>
      <c r="R29" s="98" t="n">
        <v>0.75</v>
      </c>
      <c r="S29" s="98"/>
      <c r="T29" s="98" t="n">
        <v>0.760416666666667</v>
      </c>
      <c r="U29" s="98"/>
      <c r="V29" s="99" t="n">
        <v>30</v>
      </c>
      <c r="W29" s="99"/>
      <c r="X29" s="99"/>
      <c r="Y29" s="99"/>
      <c r="Z29" s="98" t="n">
        <v>0.854166666666667</v>
      </c>
      <c r="AA29" s="98"/>
      <c r="AB29" s="98" t="n">
        <v>0.864583333333333</v>
      </c>
      <c r="AC29" s="98"/>
      <c r="AD29" s="98"/>
      <c r="AE29" s="98"/>
      <c r="AF29" s="98"/>
      <c r="AG29" s="3"/>
      <c r="AH29" s="3"/>
      <c r="AI29" s="3"/>
      <c r="AJ29" s="3"/>
      <c r="AK29" s="3"/>
      <c r="AL29" s="3"/>
      <c r="AM29" s="1"/>
      <c r="AN29" s="1"/>
      <c r="AO29" s="1"/>
    </row>
    <row r="30" customFormat="false" ht="15" hidden="false" customHeight="false" outlineLevel="0" collapsed="false">
      <c r="B30" s="91" t="s">
        <v>72</v>
      </c>
      <c r="C30" s="102" t="n">
        <v>0.416666666666667</v>
      </c>
      <c r="D30" s="102"/>
      <c r="E30" s="102"/>
      <c r="F30" s="102"/>
      <c r="G30" s="103" t="n">
        <v>0.791666666666667</v>
      </c>
      <c r="H30" s="103"/>
      <c r="I30" s="103"/>
      <c r="J30" s="104" t="n">
        <v>0.5</v>
      </c>
      <c r="K30" s="104"/>
      <c r="L30" s="98" t="n">
        <v>0.510416666666667</v>
      </c>
      <c r="M30" s="98"/>
      <c r="N30" s="99" t="n">
        <v>15</v>
      </c>
      <c r="O30" s="99"/>
      <c r="P30" s="99"/>
      <c r="Q30" s="99"/>
      <c r="R30" s="98" t="n">
        <v>0.583333333333333</v>
      </c>
      <c r="S30" s="98"/>
      <c r="T30" s="98" t="n">
        <v>0.604166666666667</v>
      </c>
      <c r="U30" s="98"/>
      <c r="V30" s="99" t="n">
        <v>30</v>
      </c>
      <c r="W30" s="99"/>
      <c r="X30" s="99"/>
      <c r="Y30" s="99"/>
      <c r="Z30" s="98" t="n">
        <v>0.6875</v>
      </c>
      <c r="AA30" s="98"/>
      <c r="AB30" s="98" t="n">
        <v>0.697916666666667</v>
      </c>
      <c r="AC30" s="98"/>
      <c r="AD30" s="98"/>
      <c r="AE30" s="98"/>
      <c r="AF30" s="98"/>
      <c r="AG30" s="3"/>
      <c r="AH30" s="3"/>
      <c r="AI30" s="3"/>
      <c r="AJ30" s="3"/>
      <c r="AK30" s="3"/>
      <c r="AL30" s="3"/>
      <c r="AM30" s="1"/>
      <c r="AN30" s="105"/>
      <c r="AO30" s="106"/>
    </row>
    <row r="31" customFormat="false" ht="15" hidden="false" customHeight="false" outlineLevel="0" collapsed="false">
      <c r="B31" s="91" t="s">
        <v>64</v>
      </c>
      <c r="C31" s="102" t="n">
        <v>0.291666666666667</v>
      </c>
      <c r="D31" s="102"/>
      <c r="E31" s="102"/>
      <c r="F31" s="102"/>
      <c r="G31" s="103" t="n">
        <v>0.791666666666667</v>
      </c>
      <c r="H31" s="103"/>
      <c r="I31" s="103"/>
      <c r="J31" s="104" t="n">
        <v>0.5</v>
      </c>
      <c r="K31" s="104"/>
      <c r="L31" s="98" t="n">
        <v>0.510416666666667</v>
      </c>
      <c r="M31" s="98"/>
      <c r="N31" s="99" t="n">
        <v>15</v>
      </c>
      <c r="O31" s="99"/>
      <c r="P31" s="99"/>
      <c r="Q31" s="99"/>
      <c r="R31" s="98" t="n">
        <v>0.583333333333333</v>
      </c>
      <c r="S31" s="98"/>
      <c r="T31" s="98" t="n">
        <v>0.604166666666667</v>
      </c>
      <c r="U31" s="98"/>
      <c r="V31" s="99" t="n">
        <v>30</v>
      </c>
      <c r="W31" s="99"/>
      <c r="X31" s="99"/>
      <c r="Y31" s="99"/>
      <c r="Z31" s="98" t="n">
        <v>0.6875</v>
      </c>
      <c r="AA31" s="98"/>
      <c r="AB31" s="98" t="n">
        <v>0.697916666666667</v>
      </c>
      <c r="AC31" s="98"/>
      <c r="AD31" s="98"/>
      <c r="AE31" s="98"/>
      <c r="AF31" s="98"/>
      <c r="AG31" s="3"/>
      <c r="AH31" s="3"/>
      <c r="AI31" s="3"/>
      <c r="AJ31" s="3"/>
      <c r="AK31" s="3"/>
      <c r="AL31" s="3"/>
      <c r="AM31" s="1"/>
      <c r="AN31" s="105"/>
      <c r="AO31" s="106"/>
    </row>
    <row r="32" customFormat="false" ht="15" hidden="false" customHeight="true" outlineLevel="0" collapsed="false">
      <c r="B32" s="120"/>
      <c r="C32" s="121"/>
      <c r="D32" s="121"/>
      <c r="E32" s="121"/>
      <c r="F32" s="121"/>
      <c r="G32" s="121"/>
      <c r="H32" s="121"/>
      <c r="I32" s="121"/>
      <c r="J32" s="122"/>
      <c r="K32" s="122"/>
      <c r="L32" s="123"/>
      <c r="M32" s="124" t="s">
        <v>71</v>
      </c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3"/>
      <c r="Z32" s="122"/>
      <c r="AA32" s="122"/>
      <c r="AB32" s="122"/>
      <c r="AC32" s="122"/>
      <c r="AD32" s="122"/>
      <c r="AE32" s="122"/>
      <c r="AF32" s="122"/>
      <c r="AG32" s="3"/>
      <c r="AH32" s="3"/>
      <c r="AI32" s="3"/>
      <c r="AJ32" s="3"/>
      <c r="AK32" s="3"/>
      <c r="AL32" s="3"/>
      <c r="AM32" s="1"/>
      <c r="AN32" s="125"/>
      <c r="AO32" s="106"/>
    </row>
    <row r="33" customFormat="false" ht="15" hidden="false" customHeight="false" outlineLevel="0" collapsed="false">
      <c r="A33" s="126"/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3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3"/>
      <c r="Z33" s="123"/>
      <c r="AA33" s="123"/>
      <c r="AB33" s="123"/>
      <c r="AC33" s="123"/>
      <c r="AD33" s="123"/>
      <c r="AE33" s="123"/>
      <c r="AF33" s="123"/>
      <c r="AG33" s="3"/>
      <c r="AH33" s="3"/>
      <c r="AI33" s="3"/>
      <c r="AJ33" s="3"/>
      <c r="AK33" s="3"/>
      <c r="AL33" s="3"/>
      <c r="AM33" s="3"/>
      <c r="AN33" s="125"/>
      <c r="AO33" s="106"/>
    </row>
  </sheetData>
  <mergeCells count="93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G10:AG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J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F28"/>
    <mergeCell ref="C29:F29"/>
    <mergeCell ref="G29:I29"/>
    <mergeCell ref="J29:K29"/>
    <mergeCell ref="L29:M29"/>
    <mergeCell ref="N29:Q29"/>
    <mergeCell ref="R29:S29"/>
    <mergeCell ref="T29:U29"/>
    <mergeCell ref="V29:Y29"/>
    <mergeCell ref="Z29:AA29"/>
    <mergeCell ref="AB29:AF29"/>
    <mergeCell ref="C30:F30"/>
    <mergeCell ref="G30:I30"/>
    <mergeCell ref="J30:K30"/>
    <mergeCell ref="L30:M30"/>
    <mergeCell ref="N30:Q30"/>
    <mergeCell ref="R30:S30"/>
    <mergeCell ref="T30:U30"/>
    <mergeCell ref="V30:Y30"/>
    <mergeCell ref="Z30:AA30"/>
    <mergeCell ref="AB30:AF30"/>
    <mergeCell ref="C31:F31"/>
    <mergeCell ref="G31:I31"/>
    <mergeCell ref="J31:K31"/>
    <mergeCell ref="L31:M31"/>
    <mergeCell ref="N31:Q31"/>
    <mergeCell ref="R31:S31"/>
    <mergeCell ref="T31:U31"/>
    <mergeCell ref="V31:Y31"/>
    <mergeCell ref="Z31:AA31"/>
    <mergeCell ref="AB31:AF31"/>
    <mergeCell ref="C32:F32"/>
    <mergeCell ref="G32:I32"/>
    <mergeCell ref="J32:K32"/>
    <mergeCell ref="M32:X33"/>
    <mergeCell ref="Z32:AA32"/>
    <mergeCell ref="AB32:AF32"/>
    <mergeCell ref="AN32:AN34"/>
  </mergeCells>
  <conditionalFormatting sqref="AI13:AJ24">
    <cfRule type="cellIs" priority="2" operator="greaterThan" aboveAverage="0" equalAverage="0" bottom="0" percent="0" rank="0" text="" dxfId="0">
      <formula>3</formula>
    </cfRule>
  </conditionalFormatting>
  <conditionalFormatting sqref="C10:AF10">
    <cfRule type="cellIs" priority="3" operator="equal" aboveAverage="0" equalAverage="0" bottom="0" percent="0" rank="0" text="" dxfId="1">
      <formula>"сб"</formula>
    </cfRule>
  </conditionalFormatting>
  <conditionalFormatting sqref="C14,D19:H19,Q14,C16,F16:J16,M16:Q16,T16:X16,AA16:AE16,C17:F17,I17:M17,P17:T17,W17:AA17,AD17:AF17,C18:E18,G18:H18,R18:S18,X18:Z18,AE18:AF18,N18:O18,U18:V18,AB18:AC18,C24,C20:E20,H20:L20,O20:S20,V20:Z20,C22,F22:J22,M22:O22,T22,AA22:AE22,AF19,K19:O19,R19:V19,Y19:AC19,C23:F23,I23:M23,P23:T23,W23:Z23,J24,M24:N24,E24:G24,P24:Q24,T24:U24,W24:X24,Z24:AB24,AD23:AF23,AD24:AE24,J18:K18,E14:F14,H14,E21,K21:L21,R21:S21,V21:W21,Y21,AC20:AF21,J14,Q22,V22:X22"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"в"</formula>
    </cfRule>
    <cfRule type="cellIs" priority="6" operator="equal" aboveAverage="0" equalAverage="0" bottom="0" percent="0" rank="0" text="" dxfId="4">
      <formula>"от"</formula>
    </cfRule>
  </conditionalFormatting>
  <conditionalFormatting sqref="C12:AF12">
    <cfRule type="cellIs" priority="7" operator="equal" aboveAverage="0" equalAverage="0" bottom="0" percent="0" rank="0" text="" dxfId="5">
      <formula>"сб"</formula>
    </cfRule>
    <cfRule type="cellIs" priority="8" operator="equal" aboveAverage="0" equalAverage="0" bottom="0" percent="0" rank="0" text="" dxfId="6">
      <formula>"вс"</formula>
    </cfRule>
  </conditionalFormatting>
  <conditionalFormatting sqref="C15:AF15">
    <cfRule type="cellIs" priority="9" operator="equal" aboveAverage="0" equalAverage="0" bottom="0" percent="0" rank="0" text="" dxfId="7">
      <formula>2</formula>
    </cfRule>
    <cfRule type="cellIs" priority="10" operator="equal" aboveAverage="0" equalAverage="0" bottom="0" percent="0" rank="0" text="" dxfId="8">
      <formula>"в"</formula>
    </cfRule>
    <cfRule type="cellIs" priority="11" operator="equal" aboveAverage="0" equalAverage="0" bottom="0" percent="0" rank="0" text="" dxfId="9">
      <formula>"от"</formula>
    </cfRule>
  </conditionalFormatting>
  <conditionalFormatting sqref="D14"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G14,AE14">
    <cfRule type="cellIs" priority="15" operator="equal" aboveAverage="0" equalAverage="0" bottom="0" percent="0" rank="0" text="" dxfId="13">
      <formula>2</formula>
    </cfRule>
    <cfRule type="cellIs" priority="16" operator="equal" aboveAverage="0" equalAverage="0" bottom="0" percent="0" rank="0" text="" dxfId="14">
      <formula>"в"</formula>
    </cfRule>
    <cfRule type="cellIs" priority="17" operator="equal" aboveAverage="0" equalAverage="0" bottom="0" percent="0" rank="0" text="" dxfId="15">
      <formula>"от"</formula>
    </cfRule>
  </conditionalFormatting>
  <conditionalFormatting sqref="D16:E16,K16:L16,R16:S16,Y16:Z16,AF16">
    <cfRule type="cellIs" priority="18" operator="equal" aboveAverage="0" equalAverage="0" bottom="0" percent="0" rank="0" text="" dxfId="16">
      <formula>2</formula>
    </cfRule>
    <cfRule type="cellIs" priority="19" operator="equal" aboveAverage="0" equalAverage="0" bottom="0" percent="0" rank="0" text="" dxfId="17">
      <formula>"в"</formula>
    </cfRule>
    <cfRule type="cellIs" priority="20" operator="equal" aboveAverage="0" equalAverage="0" bottom="0" percent="0" rank="0" text="" dxfId="18">
      <formula>"от"</formula>
    </cfRule>
  </conditionalFormatting>
  <conditionalFormatting sqref="G17:H17,N17:O17,U17:V17,AB17:AC17">
    <cfRule type="cellIs" priority="21" operator="equal" aboveAverage="0" equalAverage="0" bottom="0" percent="0" rank="0" text="" dxfId="19">
      <formula>2</formula>
    </cfRule>
    <cfRule type="cellIs" priority="22" operator="equal" aboveAverage="0" equalAverage="0" bottom="0" percent="0" rank="0" text="" dxfId="20">
      <formula>"в"</formula>
    </cfRule>
    <cfRule type="cellIs" priority="23" operator="equal" aboveAverage="0" equalAverage="0" bottom="0" percent="0" rank="0" text="" dxfId="21">
      <formula>"от"</formula>
    </cfRule>
  </conditionalFormatting>
  <conditionalFormatting sqref="F18,M18,T18,AA18">
    <cfRule type="cellIs" priority="24" operator="equal" aboveAverage="0" equalAverage="0" bottom="0" percent="0" rank="0" text="" dxfId="22">
      <formula>2</formula>
    </cfRule>
    <cfRule type="cellIs" priority="25" operator="equal" aboveAverage="0" equalAverage="0" bottom="0" percent="0" rank="0" text="" dxfId="23">
      <formula>"в"</formula>
    </cfRule>
    <cfRule type="cellIs" priority="26" operator="equal" aboveAverage="0" equalAverage="0" bottom="0" percent="0" rank="0" text="" dxfId="24">
      <formula>"от"</formula>
    </cfRule>
  </conditionalFormatting>
  <conditionalFormatting sqref="I18,P18,W18,AD18">
    <cfRule type="cellIs" priority="27" operator="equal" aboveAverage="0" equalAverage="0" bottom="0" percent="0" rank="0" text="" dxfId="25">
      <formula>2</formula>
    </cfRule>
    <cfRule type="cellIs" priority="28" operator="equal" aboveAverage="0" equalAverage="0" bottom="0" percent="0" rank="0" text="" dxfId="26">
      <formula>"в"</formula>
    </cfRule>
    <cfRule type="cellIs" priority="29" operator="equal" aboveAverage="0" equalAverage="0" bottom="0" percent="0" rank="0" text="" dxfId="27">
      <formula>"от"</formula>
    </cfRule>
  </conditionalFormatting>
  <conditionalFormatting sqref="Q18,L18">
    <cfRule type="cellIs" priority="30" operator="equal" aboveAverage="0" equalAverage="0" bottom="0" percent="0" rank="0" text="" dxfId="28">
      <formula>2</formula>
    </cfRule>
    <cfRule type="cellIs" priority="31" operator="equal" aboveAverage="0" equalAverage="0" bottom="0" percent="0" rank="0" text="" dxfId="29">
      <formula>"в"</formula>
    </cfRule>
    <cfRule type="cellIs" priority="32" operator="equal" aboveAverage="0" equalAverage="0" bottom="0" percent="0" rank="0" text="" dxfId="30">
      <formula>"от"</formula>
    </cfRule>
  </conditionalFormatting>
  <conditionalFormatting sqref="F20:F21,M20:M21,T20,AA20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G20:G21,N20:N21,U20:U21,AB20:AB21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D22:E22,K22:L22,R22:S22,Y22:Z22,AF22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I19:J19,P19:Q19,W19:X19,AD19:AE19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C19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G23,N23,U23,AB23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H23,O23,V23,AC23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H24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K24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D24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O24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R24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V24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Y24">
    <cfRule type="cellIs" priority="72" operator="equal" aboveAverage="0" equalAverage="0" bottom="0" percent="0" rank="0" text="" dxfId="70">
      <formula>2</formula>
    </cfRule>
    <cfRule type="cellIs" priority="73" operator="equal" aboveAverage="0" equalAverage="0" bottom="0" percent="0" rank="0" text="" dxfId="71">
      <formula>"в"</formula>
    </cfRule>
    <cfRule type="cellIs" priority="74" operator="equal" aboveAverage="0" equalAverage="0" bottom="0" percent="0" rank="0" text="" dxfId="72">
      <formula>"от"</formula>
    </cfRule>
  </conditionalFormatting>
  <conditionalFormatting sqref="AC24">
    <cfRule type="cellIs" priority="75" operator="equal" aboveAverage="0" equalAverage="0" bottom="0" percent="0" rank="0" text="" dxfId="73">
      <formula>2</formula>
    </cfRule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AF24">
    <cfRule type="cellIs" priority="78" operator="equal" aboveAverage="0" equalAverage="0" bottom="0" percent="0" rank="0" text="" dxfId="76">
      <formula>2</formula>
    </cfRule>
    <cfRule type="cellIs" priority="79" operator="equal" aboveAverage="0" equalAverage="0" bottom="0" percent="0" rank="0" text="" dxfId="77">
      <formula>"в"</formula>
    </cfRule>
    <cfRule type="cellIs" priority="80" operator="equal" aboveAverage="0" equalAverage="0" bottom="0" percent="0" rank="0" text="" dxfId="78">
      <formula>"от"</formula>
    </cfRule>
  </conditionalFormatting>
  <conditionalFormatting sqref="L24">
    <cfRule type="cellIs" priority="81" operator="equal" aboveAverage="0" equalAverage="0" bottom="0" percent="0" rank="0" text="" dxfId="79">
      <formula>2</formula>
    </cfRule>
    <cfRule type="cellIs" priority="82" operator="equal" aboveAverage="0" equalAverage="0" bottom="0" percent="0" rank="0" text="" dxfId="80">
      <formula>"в"</formula>
    </cfRule>
    <cfRule type="cellIs" priority="83" operator="equal" aboveAverage="0" equalAverage="0" bottom="0" percent="0" rank="0" text="" dxfId="81">
      <formula>"от"</formula>
    </cfRule>
  </conditionalFormatting>
  <conditionalFormatting sqref="I24">
    <cfRule type="cellIs" priority="84" operator="equal" aboveAverage="0" equalAverage="0" bottom="0" percent="0" rank="0" text="" dxfId="82">
      <formula>2</formula>
    </cfRule>
    <cfRule type="cellIs" priority="85" operator="equal" aboveAverage="0" equalAverage="0" bottom="0" percent="0" rank="0" text="" dxfId="83">
      <formula>"в"</formula>
    </cfRule>
    <cfRule type="cellIs" priority="86" operator="equal" aboveAverage="0" equalAverage="0" bottom="0" percent="0" rank="0" text="" dxfId="84">
      <formula>"от"</formula>
    </cfRule>
  </conditionalFormatting>
  <conditionalFormatting sqref="S24">
    <cfRule type="cellIs" priority="87" operator="equal" aboveAverage="0" equalAverage="0" bottom="0" percent="0" rank="0" text="" dxfId="85">
      <formula>2</formula>
    </cfRule>
    <cfRule type="cellIs" priority="88" operator="equal" aboveAverage="0" equalAverage="0" bottom="0" percent="0" rank="0" text="" dxfId="86">
      <formula>"в"</formula>
    </cfRule>
    <cfRule type="cellIs" priority="89" operator="equal" aboveAverage="0" equalAverage="0" bottom="0" percent="0" rank="0" text="" dxfId="87">
      <formula>"от"</formula>
    </cfRule>
  </conditionalFormatting>
  <conditionalFormatting sqref="K14">
    <cfRule type="cellIs" priority="90" operator="equal" aboveAverage="0" equalAverage="0" bottom="0" percent="0" rank="0" text="" dxfId="88">
      <formula>2</formula>
    </cfRule>
    <cfRule type="cellIs" priority="91" operator="equal" aboveAverage="0" equalAverage="0" bottom="0" percent="0" rank="0" text="" dxfId="89">
      <formula>"в"</formula>
    </cfRule>
    <cfRule type="cellIs" priority="92" operator="equal" aboveAverage="0" equalAverage="0" bottom="0" percent="0" rank="0" text="" dxfId="90">
      <formula>"от"</formula>
    </cfRule>
  </conditionalFormatting>
  <conditionalFormatting sqref="R14">
    <cfRule type="cellIs" priority="93" operator="equal" aboveAverage="0" equalAverage="0" bottom="0" percent="0" rank="0" text="" dxfId="91">
      <formula>2</formula>
    </cfRule>
    <cfRule type="cellIs" priority="94" operator="equal" aboveAverage="0" equalAverage="0" bottom="0" percent="0" rank="0" text="" dxfId="92">
      <formula>"в"</formula>
    </cfRule>
    <cfRule type="cellIs" priority="95" operator="equal" aboveAverage="0" equalAverage="0" bottom="0" percent="0" rank="0" text="" dxfId="93">
      <formula>"от"</formula>
    </cfRule>
  </conditionalFormatting>
  <conditionalFormatting sqref="AF14">
    <cfRule type="cellIs" priority="96" operator="equal" aboveAverage="0" equalAverage="0" bottom="0" percent="0" rank="0" text="" dxfId="94">
      <formula>2</formula>
    </cfRule>
    <cfRule type="cellIs" priority="97" operator="equal" aboveAverage="0" equalAverage="0" bottom="0" percent="0" rank="0" text="" dxfId="95">
      <formula>"в"</formula>
    </cfRule>
    <cfRule type="cellIs" priority="98" operator="equal" aboveAverage="0" equalAverage="0" bottom="0" percent="0" rank="0" text="" dxfId="96">
      <formula>"от"</formula>
    </cfRule>
  </conditionalFormatting>
  <conditionalFormatting sqref="C21">
    <cfRule type="cellIs" priority="99" operator="equal" aboveAverage="0" equalAverage="0" bottom="0" percent="0" rank="0" text="" dxfId="97">
      <formula>2</formula>
    </cfRule>
    <cfRule type="cellIs" priority="100" operator="equal" aboveAverage="0" equalAverage="0" bottom="0" percent="0" rank="0" text="" dxfId="98">
      <formula>"в"</formula>
    </cfRule>
    <cfRule type="cellIs" priority="101" operator="equal" aboveAverage="0" equalAverage="0" bottom="0" percent="0" rank="0" text="" dxfId="99">
      <formula>"от"</formula>
    </cfRule>
  </conditionalFormatting>
  <conditionalFormatting sqref="H21">
    <cfRule type="cellIs" priority="102" operator="equal" aboveAverage="0" equalAverage="0" bottom="0" percent="0" rank="0" text="" dxfId="100">
      <formula>2</formula>
    </cfRule>
    <cfRule type="cellIs" priority="103" operator="equal" aboveAverage="0" equalAverage="0" bottom="0" percent="0" rank="0" text="" dxfId="101">
      <formula>"в"</formula>
    </cfRule>
    <cfRule type="cellIs" priority="104" operator="equal" aboveAverage="0" equalAverage="0" bottom="0" percent="0" rank="0" text="" dxfId="102">
      <formula>"от"</formula>
    </cfRule>
  </conditionalFormatting>
  <conditionalFormatting sqref="I21">
    <cfRule type="cellIs" priority="105" operator="equal" aboveAverage="0" equalAverage="0" bottom="0" percent="0" rank="0" text="" dxfId="103">
      <formula>2</formula>
    </cfRule>
    <cfRule type="cellIs" priority="106" operator="equal" aboveAverage="0" equalAverage="0" bottom="0" percent="0" rank="0" text="" dxfId="104">
      <formula>"в"</formula>
    </cfRule>
    <cfRule type="cellIs" priority="107" operator="equal" aboveAverage="0" equalAverage="0" bottom="0" percent="0" rank="0" text="" dxfId="105">
      <formula>"от"</formula>
    </cfRule>
  </conditionalFormatting>
  <conditionalFormatting sqref="J21">
    <cfRule type="cellIs" priority="108" operator="equal" aboveAverage="0" equalAverage="0" bottom="0" percent="0" rank="0" text="" dxfId="106">
      <formula>2</formula>
    </cfRule>
    <cfRule type="cellIs" priority="109" operator="equal" aboveAverage="0" equalAverage="0" bottom="0" percent="0" rank="0" text="" dxfId="107">
      <formula>"в"</formula>
    </cfRule>
    <cfRule type="cellIs" priority="110" operator="equal" aboveAverage="0" equalAverage="0" bottom="0" percent="0" rank="0" text="" dxfId="108">
      <formula>"от"</formula>
    </cfRule>
  </conditionalFormatting>
  <conditionalFormatting sqref="D21">
    <cfRule type="cellIs" priority="111" operator="equal" aboveAverage="0" equalAverage="0" bottom="0" percent="0" rank="0" text="" dxfId="109">
      <formula>2</formula>
    </cfRule>
    <cfRule type="cellIs" priority="112" operator="equal" aboveAverage="0" equalAverage="0" bottom="0" percent="0" rank="0" text="" dxfId="110">
      <formula>"в"</formula>
    </cfRule>
    <cfRule type="cellIs" priority="113" operator="equal" aboveAverage="0" equalAverage="0" bottom="0" percent="0" rank="0" text="" dxfId="111">
      <formula>"от"</formula>
    </cfRule>
  </conditionalFormatting>
  <conditionalFormatting sqref="P21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Q21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T21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X21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Z21:AA21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S13">
    <cfRule type="cellIs" priority="129" operator="equal" aboveAverage="0" equalAverage="0" bottom="0" percent="0" rank="0" text="" dxfId="127">
      <formula>"в"</formula>
    </cfRule>
    <cfRule type="cellIs" priority="130" operator="equal" aboveAverage="0" equalAverage="0" bottom="0" percent="0" rank="0" text="" dxfId="128">
      <formula>"от"</formula>
    </cfRule>
  </conditionalFormatting>
  <conditionalFormatting sqref="F13:G13">
    <cfRule type="cellIs" priority="131" operator="equal" aboveAverage="0" equalAverage="0" bottom="0" percent="0" rank="0" text="" dxfId="129">
      <formula>"в"</formula>
    </cfRule>
    <cfRule type="cellIs" priority="132" operator="equal" aboveAverage="0" equalAverage="0" bottom="0" percent="0" rank="0" text="" dxfId="130">
      <formula>"от"</formula>
    </cfRule>
  </conditionalFormatting>
  <conditionalFormatting sqref="AE13"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AB13:AC13">
    <cfRule type="cellIs" priority="135" operator="equal" aboveAverage="0" equalAverage="0" bottom="0" percent="0" rank="0" text="" dxfId="133">
      <formula>"в"</formula>
    </cfRule>
    <cfRule type="cellIs" priority="136" operator="equal" aboveAverage="0" equalAverage="0" bottom="0" percent="0" rank="0" text="" dxfId="134">
      <formula>"от"</formula>
    </cfRule>
  </conditionalFormatting>
  <conditionalFormatting sqref="K13:L13">
    <cfRule type="cellIs" priority="137" operator="equal" aboveAverage="0" equalAverage="0" bottom="0" percent="0" rank="0" text="" dxfId="135">
      <formula>"в"</formula>
    </cfRule>
    <cfRule type="cellIs" priority="138" operator="equal" aboveAverage="0" equalAverage="0" bottom="0" percent="0" rank="0" text="" dxfId="136">
      <formula>"от"</formula>
    </cfRule>
  </conditionalFormatting>
  <conditionalFormatting sqref="Q13:R13"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Y13">
    <cfRule type="cellIs" priority="141" operator="equal" aboveAverage="0" equalAverage="0" bottom="0" percent="0" rank="0" text="" dxfId="139">
      <formula>"в"</formula>
    </cfRule>
    <cfRule type="cellIs" priority="142" operator="equal" aboveAverage="0" equalAverage="0" bottom="0" percent="0" rank="0" text="" dxfId="140">
      <formula>"от"</formula>
    </cfRule>
  </conditionalFormatting>
  <conditionalFormatting sqref="U13">
    <cfRule type="cellIs" priority="143" operator="equal" aboveAverage="0" equalAverage="0" bottom="0" percent="0" rank="0" text="" dxfId="141">
      <formula>"в"</formula>
    </cfRule>
    <cfRule type="cellIs" priority="144" operator="equal" aboveAverage="0" equalAverage="0" bottom="0" percent="0" rank="0" text="" dxfId="142">
      <formula>"от"</formula>
    </cfRule>
  </conditionalFormatting>
  <conditionalFormatting sqref="J13"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M13:P13">
    <cfRule type="cellIs" priority="147" operator="equal" aboveAverage="0" equalAverage="0" bottom="0" percent="0" rank="0" text="" dxfId="145">
      <formula>"в"</formula>
    </cfRule>
    <cfRule type="cellIs" priority="148" operator="equal" aboveAverage="0" equalAverage="0" bottom="0" percent="0" rank="0" text="" dxfId="146">
      <formula>"от"</formula>
    </cfRule>
  </conditionalFormatting>
  <conditionalFormatting sqref="I13">
    <cfRule type="cellIs" priority="149" operator="equal" aboveAverage="0" equalAverage="0" bottom="0" percent="0" rank="0" text="" dxfId="147">
      <formula>"в"</formula>
    </cfRule>
    <cfRule type="cellIs" priority="150" operator="equal" aboveAverage="0" equalAverage="0" bottom="0" percent="0" rank="0" text="" dxfId="148">
      <formula>"от"</formula>
    </cfRule>
  </conditionalFormatting>
  <conditionalFormatting sqref="C13:D13">
    <cfRule type="cellIs" priority="151" operator="equal" aboveAverage="0" equalAverage="0" bottom="0" percent="0" rank="0" text="" dxfId="149">
      <formula>"в"</formula>
    </cfRule>
    <cfRule type="cellIs" priority="152" operator="equal" aboveAverage="0" equalAverage="0" bottom="0" percent="0" rank="0" text="" dxfId="150">
      <formula>"от"</formula>
    </cfRule>
  </conditionalFormatting>
  <conditionalFormatting sqref="I14">
    <cfRule type="cellIs" priority="153" operator="equal" aboveAverage="0" equalAverage="0" bottom="0" percent="0" rank="0" text="" dxfId="151">
      <formula>2</formula>
    </cfRule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L14:P14">
    <cfRule type="cellIs" priority="156" operator="equal" aboveAverage="0" equalAverage="0" bottom="0" percent="0" rank="0" text="" dxfId="154">
      <formula>2</formula>
    </cfRule>
    <cfRule type="cellIs" priority="157" operator="equal" aboveAverage="0" equalAverage="0" bottom="0" percent="0" rank="0" text="" dxfId="155">
      <formula>"в"</formula>
    </cfRule>
    <cfRule type="cellIs" priority="158" operator="equal" aboveAverage="0" equalAverage="0" bottom="0" percent="0" rank="0" text="" dxfId="156">
      <formula>"от"</formula>
    </cfRule>
  </conditionalFormatting>
  <conditionalFormatting sqref="S14:W14">
    <cfRule type="cellIs" priority="159" operator="equal" aboveAverage="0" equalAverage="0" bottom="0" percent="0" rank="0" text="" dxfId="157">
      <formula>2</formula>
    </cfRule>
    <cfRule type="cellIs" priority="160" operator="equal" aboveAverage="0" equalAverage="0" bottom="0" percent="0" rank="0" text="" dxfId="158">
      <formula>"в"</formula>
    </cfRule>
    <cfRule type="cellIs" priority="161" operator="equal" aboveAverage="0" equalAverage="0" bottom="0" percent="0" rank="0" text="" dxfId="159">
      <formula>"от"</formula>
    </cfRule>
  </conditionalFormatting>
  <conditionalFormatting sqref="X14:AB14">
    <cfRule type="cellIs" priority="162" operator="equal" aboveAverage="0" equalAverage="0" bottom="0" percent="0" rank="0" text="" dxfId="160">
      <formula>2</formula>
    </cfRule>
    <cfRule type="cellIs" priority="163" operator="equal" aboveAverage="0" equalAverage="0" bottom="0" percent="0" rank="0" text="" dxfId="161">
      <formula>"в"</formula>
    </cfRule>
    <cfRule type="cellIs" priority="164" operator="equal" aboveAverage="0" equalAverage="0" bottom="0" percent="0" rank="0" text="" dxfId="162">
      <formula>"от"</formula>
    </cfRule>
  </conditionalFormatting>
  <conditionalFormatting sqref="AC14:AD14">
    <cfRule type="cellIs" priority="165" operator="equal" aboveAverage="0" equalAverage="0" bottom="0" percent="0" rank="0" text="" dxfId="163">
      <formula>2</formula>
    </cfRule>
    <cfRule type="cellIs" priority="166" operator="equal" aboveAverage="0" equalAverage="0" bottom="0" percent="0" rank="0" text="" dxfId="164">
      <formula>"в"</formula>
    </cfRule>
    <cfRule type="cellIs" priority="167" operator="equal" aboveAverage="0" equalAverage="0" bottom="0" percent="0" rank="0" text="" dxfId="165">
      <formula>"от"</formula>
    </cfRule>
  </conditionalFormatting>
  <conditionalFormatting sqref="P22">
    <cfRule type="cellIs" priority="168" operator="equal" aboveAverage="0" equalAverage="0" bottom="0" percent="0" rank="0" text="" dxfId="166">
      <formula>2</formula>
    </cfRule>
    <cfRule type="cellIs" priority="169" operator="equal" aboveAverage="0" equalAverage="0" bottom="0" percent="0" rank="0" text="" dxfId="167">
      <formula>"в"</formula>
    </cfRule>
    <cfRule type="cellIs" priority="170" operator="equal" aboveAverage="0" equalAverage="0" bottom="0" percent="0" rank="0" text="" dxfId="168">
      <formula>"от"</formula>
    </cfRule>
  </conditionalFormatting>
  <conditionalFormatting sqref="U22">
    <cfRule type="cellIs" priority="171" operator="equal" aboveAverage="0" equalAverage="0" bottom="0" percent="0" rank="0" text="" dxfId="169">
      <formula>2</formula>
    </cfRule>
    <cfRule type="cellIs" priority="172" operator="equal" aboveAverage="0" equalAverage="0" bottom="0" percent="0" rank="0" text="" dxfId="170">
      <formula>"в"</formula>
    </cfRule>
    <cfRule type="cellIs" priority="173" operator="equal" aboveAverage="0" equalAverage="0" bottom="0" percent="0" rank="0" text="" dxfId="171">
      <formula>"от"</formula>
    </cfRule>
  </conditionalFormatting>
  <conditionalFormatting sqref="O21">
    <cfRule type="cellIs" priority="174" operator="equal" aboveAverage="0" equalAverage="0" bottom="0" percent="0" rank="0" text="" dxfId="172">
      <formula>2</formula>
    </cfRule>
    <cfRule type="cellIs" priority="175" operator="equal" aboveAverage="0" equalAverage="0" bottom="0" percent="0" rank="0" text="" dxfId="173">
      <formula>"в"</formula>
    </cfRule>
    <cfRule type="cellIs" priority="176" operator="equal" aboveAverage="0" equalAverage="0" bottom="0" percent="0" rank="0" text="" dxfId="174">
      <formula>"от"</formula>
    </cfRule>
  </conditionalFormatting>
  <conditionalFormatting sqref="AA23">
    <cfRule type="cellIs" priority="177" operator="equal" aboveAverage="0" equalAverage="0" bottom="0" percent="0" rank="0" text="" dxfId="175">
      <formula>2</formula>
    </cfRule>
    <cfRule type="cellIs" priority="178" operator="equal" aboveAverage="0" equalAverage="0" bottom="0" percent="0" rank="0" text="" dxfId="176">
      <formula>"в"</formula>
    </cfRule>
    <cfRule type="cellIs" priority="179" operator="equal" aboveAverage="0" equalAverage="0" bottom="0" percent="0" rank="0" text="" dxfId="177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3" min="31" style="0" width="3"/>
    <col collapsed="false" hidden="false" max="40" min="34" style="0" width="3.31983805668016"/>
    <col collapsed="false" hidden="false" max="41" min="41" style="0" width="13.0688259109312"/>
    <col collapsed="false" hidden="false" max="42" min="42" style="0" width="17.4615384615385"/>
    <col collapsed="false" hidden="false" max="1025" min="43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8"/>
      <c r="AP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  <c r="AP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42856</v>
      </c>
      <c r="AG5" s="14"/>
      <c r="AH5" s="14"/>
      <c r="AI5" s="14"/>
      <c r="AJ5" s="14"/>
      <c r="AK5" s="14"/>
      <c r="AL5" s="14"/>
      <c r="AM5" s="11" t="s">
        <v>6</v>
      </c>
      <c r="AN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4"/>
      <c r="AM6" s="11"/>
      <c r="AN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7" t="s">
        <v>10</v>
      </c>
      <c r="AI7" s="27"/>
      <c r="AJ7" s="27"/>
      <c r="AK7" s="27"/>
      <c r="AL7" s="27"/>
      <c r="AM7" s="27"/>
      <c r="AN7" s="27"/>
    </row>
    <row r="8" customFormat="false" ht="15.75" hidden="false" customHeight="fals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6"/>
      <c r="G9" s="6"/>
      <c r="H9" s="6"/>
      <c r="I9" s="6"/>
      <c r="J9" s="6"/>
      <c r="K9" s="6"/>
      <c r="L9" s="6"/>
      <c r="M9" s="31"/>
      <c r="N9" s="31"/>
      <c r="O9" s="31"/>
      <c r="P9" s="25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36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8"/>
      <c r="AH10" s="39" t="s">
        <v>17</v>
      </c>
      <c r="AI10" s="40" t="s">
        <v>18</v>
      </c>
      <c r="AJ10" s="40" t="s">
        <v>19</v>
      </c>
      <c r="AK10" s="40" t="s">
        <v>20</v>
      </c>
      <c r="AL10" s="40" t="s">
        <v>21</v>
      </c>
      <c r="AM10" s="40" t="s">
        <v>22</v>
      </c>
      <c r="AN10" s="40" t="s">
        <v>23</v>
      </c>
      <c r="AO10" s="41" t="s">
        <v>24</v>
      </c>
      <c r="AP10" s="41" t="s">
        <v>25</v>
      </c>
    </row>
    <row r="11" customFormat="false" ht="15" hidden="false" customHeight="false" outlineLevel="0" collapsed="false">
      <c r="A11" s="34"/>
      <c r="B11" s="35"/>
      <c r="C11" s="42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5" t="n">
        <v>31</v>
      </c>
      <c r="AH11" s="39"/>
      <c r="AI11" s="40"/>
      <c r="AJ11" s="40"/>
      <c r="AK11" s="40"/>
      <c r="AL11" s="40"/>
      <c r="AM11" s="40"/>
      <c r="AN11" s="40"/>
      <c r="AO11" s="41"/>
      <c r="AP11" s="41"/>
    </row>
    <row r="12" customFormat="false" ht="14.25" hidden="false" customHeight="true" outlineLevel="0" collapsed="false">
      <c r="A12" s="34"/>
      <c r="B12" s="35"/>
      <c r="C12" s="157" t="s">
        <v>27</v>
      </c>
      <c r="D12" s="158" t="s">
        <v>28</v>
      </c>
      <c r="E12" s="158" t="s">
        <v>29</v>
      </c>
      <c r="F12" s="158" t="s">
        <v>30</v>
      </c>
      <c r="G12" s="158" t="s">
        <v>31</v>
      </c>
      <c r="H12" s="158" t="s">
        <v>32</v>
      </c>
      <c r="I12" s="158" t="s">
        <v>26</v>
      </c>
      <c r="J12" s="158" t="s">
        <v>27</v>
      </c>
      <c r="K12" s="158" t="s">
        <v>28</v>
      </c>
      <c r="L12" s="158" t="s">
        <v>29</v>
      </c>
      <c r="M12" s="158" t="s">
        <v>30</v>
      </c>
      <c r="N12" s="158" t="s">
        <v>31</v>
      </c>
      <c r="O12" s="158" t="s">
        <v>32</v>
      </c>
      <c r="P12" s="158" t="s">
        <v>26</v>
      </c>
      <c r="Q12" s="158" t="s">
        <v>27</v>
      </c>
      <c r="R12" s="158" t="s">
        <v>28</v>
      </c>
      <c r="S12" s="158" t="s">
        <v>29</v>
      </c>
      <c r="T12" s="158" t="s">
        <v>30</v>
      </c>
      <c r="U12" s="158" t="s">
        <v>31</v>
      </c>
      <c r="V12" s="158" t="s">
        <v>32</v>
      </c>
      <c r="W12" s="158" t="s">
        <v>26</v>
      </c>
      <c r="X12" s="158" t="s">
        <v>27</v>
      </c>
      <c r="Y12" s="158" t="s">
        <v>28</v>
      </c>
      <c r="Z12" s="158" t="s">
        <v>29</v>
      </c>
      <c r="AA12" s="158" t="s">
        <v>30</v>
      </c>
      <c r="AB12" s="158" t="s">
        <v>31</v>
      </c>
      <c r="AC12" s="158" t="s">
        <v>32</v>
      </c>
      <c r="AD12" s="158" t="s">
        <v>26</v>
      </c>
      <c r="AE12" s="158" t="s">
        <v>27</v>
      </c>
      <c r="AF12" s="158" t="s">
        <v>28</v>
      </c>
      <c r="AG12" s="159" t="s">
        <v>29</v>
      </c>
      <c r="AH12" s="39"/>
      <c r="AI12" s="40"/>
      <c r="AJ12" s="40"/>
      <c r="AK12" s="40"/>
      <c r="AL12" s="40"/>
      <c r="AM12" s="40"/>
      <c r="AN12" s="40"/>
      <c r="AO12" s="41"/>
      <c r="AP12" s="41"/>
    </row>
    <row r="13" customFormat="false" ht="18.75" hidden="false" customHeight="false" outlineLevel="0" collapsed="false">
      <c r="A13" s="47" t="s">
        <v>33</v>
      </c>
      <c r="B13" s="48" t="s">
        <v>10</v>
      </c>
      <c r="C13" s="190" t="s">
        <v>79</v>
      </c>
      <c r="D13" s="190" t="s">
        <v>79</v>
      </c>
      <c r="E13" s="190" t="s">
        <v>36</v>
      </c>
      <c r="F13" s="190" t="s">
        <v>76</v>
      </c>
      <c r="G13" s="190" t="s">
        <v>76</v>
      </c>
      <c r="H13" s="190" t="s">
        <v>36</v>
      </c>
      <c r="I13" s="190" t="s">
        <v>36</v>
      </c>
      <c r="J13" s="190" t="s">
        <v>36</v>
      </c>
      <c r="K13" s="190" t="s">
        <v>36</v>
      </c>
      <c r="L13" s="190" t="s">
        <v>79</v>
      </c>
      <c r="M13" s="190" t="s">
        <v>79</v>
      </c>
      <c r="N13" s="190" t="s">
        <v>79</v>
      </c>
      <c r="O13" s="190" t="s">
        <v>36</v>
      </c>
      <c r="P13" s="190" t="s">
        <v>36</v>
      </c>
      <c r="Q13" s="190" t="s">
        <v>76</v>
      </c>
      <c r="R13" s="190" t="s">
        <v>76</v>
      </c>
      <c r="S13" s="190" t="s">
        <v>36</v>
      </c>
      <c r="T13" s="191" t="s">
        <v>75</v>
      </c>
      <c r="U13" s="190" t="s">
        <v>76</v>
      </c>
      <c r="V13" s="190" t="s">
        <v>36</v>
      </c>
      <c r="W13" s="190" t="s">
        <v>36</v>
      </c>
      <c r="X13" s="190" t="s">
        <v>79</v>
      </c>
      <c r="Y13" s="190" t="s">
        <v>79</v>
      </c>
      <c r="Z13" s="190" t="s">
        <v>79</v>
      </c>
      <c r="AA13" s="190" t="s">
        <v>36</v>
      </c>
      <c r="AB13" s="190" t="s">
        <v>36</v>
      </c>
      <c r="AC13" s="191" t="s">
        <v>75</v>
      </c>
      <c r="AD13" s="190" t="s">
        <v>79</v>
      </c>
      <c r="AE13" s="190" t="s">
        <v>79</v>
      </c>
      <c r="AF13" s="190" t="s">
        <v>79</v>
      </c>
      <c r="AG13" s="190" t="s">
        <v>36</v>
      </c>
      <c r="AH13" s="56"/>
      <c r="AI13" s="57" t="n">
        <f aca="false">COUNTIF(C13:AG13,2)</f>
        <v>0</v>
      </c>
      <c r="AJ13" s="58" t="n">
        <f aca="false">COUNTIF(C13:AG13,3)</f>
        <v>0</v>
      </c>
      <c r="AK13" s="59" t="n">
        <f aca="false">COUNTIF(E13:AG13,5)</f>
        <v>0</v>
      </c>
      <c r="AL13" s="57" t="n">
        <f aca="false">SUM(AH13:AK13)</f>
        <v>0</v>
      </c>
      <c r="AM13" s="57" t="n">
        <f aca="false">SUM(AH13:AK13)+COUNTIF(C13:AG13,"ОТ")</f>
        <v>0</v>
      </c>
      <c r="AN13" s="57" t="n">
        <f aca="false">COUNTIF(C13:AG13,"в")</f>
        <v>13</v>
      </c>
      <c r="AO13" s="60"/>
      <c r="AP13" s="61"/>
    </row>
    <row r="14" customFormat="false" ht="26.25" hidden="false" customHeight="true" outlineLevel="0" collapsed="false">
      <c r="A14" s="62"/>
      <c r="B14" s="63" t="s">
        <v>81</v>
      </c>
      <c r="C14" s="192" t="n">
        <v>2</v>
      </c>
      <c r="D14" s="193" t="n">
        <v>2</v>
      </c>
      <c r="E14" s="193" t="s">
        <v>36</v>
      </c>
      <c r="F14" s="193" t="n">
        <v>2</v>
      </c>
      <c r="G14" s="193" t="n">
        <v>2</v>
      </c>
      <c r="H14" s="193" t="n">
        <v>2</v>
      </c>
      <c r="I14" s="193" t="s">
        <v>36</v>
      </c>
      <c r="J14" s="193" t="s">
        <v>36</v>
      </c>
      <c r="K14" s="193" t="n">
        <v>2</v>
      </c>
      <c r="L14" s="193" t="n">
        <v>2</v>
      </c>
      <c r="M14" s="193" t="n">
        <v>2</v>
      </c>
      <c r="N14" s="193" t="n">
        <v>2</v>
      </c>
      <c r="O14" s="193" t="n">
        <v>2</v>
      </c>
      <c r="P14" s="193" t="s">
        <v>36</v>
      </c>
      <c r="Q14" s="193" t="s">
        <v>36</v>
      </c>
      <c r="R14" s="193" t="n">
        <v>2</v>
      </c>
      <c r="S14" s="193" t="n">
        <v>2</v>
      </c>
      <c r="T14" s="193" t="n">
        <v>2</v>
      </c>
      <c r="U14" s="193" t="n">
        <v>2</v>
      </c>
      <c r="V14" s="193" t="n">
        <v>2</v>
      </c>
      <c r="W14" s="193" t="s">
        <v>36</v>
      </c>
      <c r="X14" s="193" t="s">
        <v>36</v>
      </c>
      <c r="Y14" s="193" t="n">
        <v>2</v>
      </c>
      <c r="Z14" s="193" t="n">
        <v>2</v>
      </c>
      <c r="AA14" s="193" t="n">
        <v>2</v>
      </c>
      <c r="AB14" s="193" t="n">
        <v>1</v>
      </c>
      <c r="AC14" s="193" t="n">
        <v>1</v>
      </c>
      <c r="AD14" s="193" t="s">
        <v>36</v>
      </c>
      <c r="AE14" s="193" t="s">
        <v>36</v>
      </c>
      <c r="AF14" s="193" t="n">
        <v>2</v>
      </c>
      <c r="AG14" s="194" t="n">
        <v>2</v>
      </c>
      <c r="AH14" s="66" t="n">
        <f aca="false">COUNTIF(C14:AG14,1)</f>
        <v>2</v>
      </c>
      <c r="AI14" s="57" t="n">
        <f aca="false">COUNTIF(C14:AG14,2)</f>
        <v>20</v>
      </c>
      <c r="AJ14" s="58" t="n">
        <f aca="false">COUNTIF(C14:AG14,3)</f>
        <v>0</v>
      </c>
      <c r="AK14" s="59" t="n">
        <f aca="false">COUNTIF(J14:AG14,5)</f>
        <v>0</v>
      </c>
      <c r="AL14" s="57" t="n">
        <f aca="false">SUM(AH14:AK14)</f>
        <v>22</v>
      </c>
      <c r="AM14" s="57" t="n">
        <f aca="false">SUM(AH14:AK14)+COUNTIF(C14:AG14,"ОТ")</f>
        <v>22</v>
      </c>
      <c r="AN14" s="57" t="n">
        <f aca="false">COUNTIF(C14:AG14,"в")</f>
        <v>9</v>
      </c>
      <c r="AO14" s="60"/>
      <c r="AP14" s="61"/>
    </row>
    <row r="15" customFormat="false" ht="28.5" hidden="false" customHeight="true" outlineLevel="0" collapsed="false">
      <c r="A15" s="67" t="s">
        <v>37</v>
      </c>
      <c r="B15" s="68" t="s">
        <v>82</v>
      </c>
      <c r="C15" s="138" t="n">
        <v>1</v>
      </c>
      <c r="D15" s="65" t="s">
        <v>36</v>
      </c>
      <c r="E15" s="65" t="n">
        <v>1</v>
      </c>
      <c r="F15" s="65" t="n">
        <v>1</v>
      </c>
      <c r="G15" s="65" t="s">
        <v>36</v>
      </c>
      <c r="H15" s="65" t="s">
        <v>36</v>
      </c>
      <c r="I15" s="65" t="n">
        <v>1</v>
      </c>
      <c r="J15" s="65" t="n">
        <v>1</v>
      </c>
      <c r="K15" s="65" t="n">
        <v>1</v>
      </c>
      <c r="L15" s="65" t="n">
        <v>1</v>
      </c>
      <c r="M15" s="65" t="n">
        <v>1</v>
      </c>
      <c r="N15" s="65" t="s">
        <v>36</v>
      </c>
      <c r="O15" s="65" t="s">
        <v>36</v>
      </c>
      <c r="P15" s="65" t="n">
        <v>1</v>
      </c>
      <c r="Q15" s="65" t="n">
        <v>1</v>
      </c>
      <c r="R15" s="65" t="n">
        <v>1</v>
      </c>
      <c r="S15" s="65" t="n">
        <v>1</v>
      </c>
      <c r="T15" s="65" t="s">
        <v>36</v>
      </c>
      <c r="U15" s="65" t="n">
        <v>3</v>
      </c>
      <c r="V15" s="65" t="s">
        <v>36</v>
      </c>
      <c r="W15" s="65" t="n">
        <v>1</v>
      </c>
      <c r="X15" s="65" t="n">
        <v>3</v>
      </c>
      <c r="Y15" s="65" t="n">
        <v>1</v>
      </c>
      <c r="Z15" s="65" t="n">
        <v>1</v>
      </c>
      <c r="AA15" s="65" t="n">
        <v>1</v>
      </c>
      <c r="AB15" s="65" t="s">
        <v>36</v>
      </c>
      <c r="AC15" s="65" t="s">
        <v>36</v>
      </c>
      <c r="AD15" s="65" t="n">
        <v>1</v>
      </c>
      <c r="AE15" s="65" t="n">
        <v>1</v>
      </c>
      <c r="AF15" s="65" t="n">
        <v>3</v>
      </c>
      <c r="AG15" s="65" t="n">
        <v>3</v>
      </c>
      <c r="AH15" s="66" t="n">
        <f aca="false">COUNTIF(C15:AG15,1)</f>
        <v>18</v>
      </c>
      <c r="AI15" s="57" t="n">
        <f aca="false">COUNTIF(C15:AG15,2)</f>
        <v>0</v>
      </c>
      <c r="AJ15" s="58" t="n">
        <f aca="false">COUNTIF(C15:AG15,3)</f>
        <v>4</v>
      </c>
      <c r="AK15" s="59" t="n">
        <f aca="false">COUNTIF(E15:AG15,5)</f>
        <v>0</v>
      </c>
      <c r="AL15" s="57" t="n">
        <f aca="false">SUM(AH15:AK15)</f>
        <v>22</v>
      </c>
      <c r="AM15" s="57" t="n">
        <f aca="false">SUM(AH15:AK15)+COUNTIF(C15:AG15,"ОТ")</f>
        <v>22</v>
      </c>
      <c r="AN15" s="57" t="n">
        <f aca="false">COUNTIF(C15:AG15,"в")</f>
        <v>9</v>
      </c>
      <c r="AO15" s="60"/>
      <c r="AP15" s="61"/>
    </row>
    <row r="16" customFormat="false" ht="28.5" hidden="false" customHeight="true" outlineLevel="0" collapsed="false">
      <c r="A16" s="69" t="s">
        <v>39</v>
      </c>
      <c r="B16" s="70" t="s">
        <v>83</v>
      </c>
      <c r="C16" s="146" t="s">
        <v>36</v>
      </c>
      <c r="D16" s="64" t="n">
        <v>1</v>
      </c>
      <c r="E16" s="64" t="n">
        <v>1</v>
      </c>
      <c r="F16" s="64" t="n">
        <v>1</v>
      </c>
      <c r="G16" s="64" t="n">
        <v>1</v>
      </c>
      <c r="H16" s="64" t="n">
        <v>1</v>
      </c>
      <c r="I16" s="64" t="s">
        <v>36</v>
      </c>
      <c r="J16" s="64" t="s">
        <v>36</v>
      </c>
      <c r="K16" s="64" t="n">
        <v>1</v>
      </c>
      <c r="L16" s="64" t="n">
        <v>1</v>
      </c>
      <c r="M16" s="64" t="n">
        <v>1</v>
      </c>
      <c r="N16" s="64" t="n">
        <v>1</v>
      </c>
      <c r="O16" s="64" t="n">
        <v>1</v>
      </c>
      <c r="P16" s="64" t="s">
        <v>36</v>
      </c>
      <c r="Q16" s="64" t="s">
        <v>36</v>
      </c>
      <c r="R16" s="64" t="n">
        <v>1</v>
      </c>
      <c r="S16" s="64" t="n">
        <v>3</v>
      </c>
      <c r="T16" s="64" t="n">
        <v>2</v>
      </c>
      <c r="U16" s="64" t="n">
        <v>1</v>
      </c>
      <c r="V16" s="64" t="n">
        <v>1</v>
      </c>
      <c r="W16" s="64" t="s">
        <v>36</v>
      </c>
      <c r="X16" s="64" t="s">
        <v>36</v>
      </c>
      <c r="Y16" s="64" t="n">
        <v>3</v>
      </c>
      <c r="Z16" s="64" t="n">
        <v>3</v>
      </c>
      <c r="AA16" s="64" t="n">
        <v>3</v>
      </c>
      <c r="AB16" s="64" t="n">
        <v>3</v>
      </c>
      <c r="AC16" s="64" t="n">
        <v>3</v>
      </c>
      <c r="AD16" s="64" t="s">
        <v>36</v>
      </c>
      <c r="AE16" s="64" t="s">
        <v>36</v>
      </c>
      <c r="AF16" s="64" t="n">
        <v>1</v>
      </c>
      <c r="AG16" s="147" t="n">
        <v>1</v>
      </c>
      <c r="AH16" s="66" t="n">
        <f aca="false">COUNTIF(C16:AG16,1)</f>
        <v>15</v>
      </c>
      <c r="AI16" s="57" t="n">
        <f aca="false">COUNTIF(C16:AG16,2)</f>
        <v>1</v>
      </c>
      <c r="AJ16" s="58" t="n">
        <f aca="false">COUNTIF(C16:AG16,3)</f>
        <v>6</v>
      </c>
      <c r="AK16" s="59" t="n">
        <f aca="false">COUNTIF(E16:AG16,5)</f>
        <v>0</v>
      </c>
      <c r="AL16" s="57" t="n">
        <f aca="false">SUM(AH16:AK16)</f>
        <v>22</v>
      </c>
      <c r="AM16" s="57" t="n">
        <f aca="false">SUM(AH16:AK16)+COUNTIF(C16:AG16,"ОТ")</f>
        <v>22</v>
      </c>
      <c r="AN16" s="57" t="n">
        <f aca="false">COUNTIF(C16:AG16,"в")</f>
        <v>9</v>
      </c>
      <c r="AO16" s="60"/>
      <c r="AP16" s="71"/>
    </row>
    <row r="17" customFormat="false" ht="28.5" hidden="false" customHeight="true" outlineLevel="0" collapsed="false">
      <c r="A17" s="72" t="s">
        <v>41</v>
      </c>
      <c r="B17" s="73" t="s">
        <v>84</v>
      </c>
      <c r="C17" s="146" t="n">
        <v>1</v>
      </c>
      <c r="D17" s="64" t="n">
        <v>1</v>
      </c>
      <c r="E17" s="64" t="s">
        <v>36</v>
      </c>
      <c r="F17" s="64" t="s">
        <v>36</v>
      </c>
      <c r="G17" s="64" t="n">
        <v>1</v>
      </c>
      <c r="H17" s="64" t="n">
        <v>1</v>
      </c>
      <c r="I17" s="64" t="n">
        <v>1</v>
      </c>
      <c r="J17" s="64" t="n">
        <v>1</v>
      </c>
      <c r="K17" s="64" t="n">
        <v>1</v>
      </c>
      <c r="L17" s="64" t="s">
        <v>36</v>
      </c>
      <c r="M17" s="64" t="s">
        <v>36</v>
      </c>
      <c r="N17" s="64" t="n">
        <v>1</v>
      </c>
      <c r="O17" s="64" t="n">
        <v>1</v>
      </c>
      <c r="P17" s="64" t="n">
        <v>1</v>
      </c>
      <c r="Q17" s="64" t="n">
        <v>1</v>
      </c>
      <c r="R17" s="64" t="n">
        <v>1</v>
      </c>
      <c r="S17" s="64" t="s">
        <v>36</v>
      </c>
      <c r="T17" s="64" t="s">
        <v>36</v>
      </c>
      <c r="U17" s="64" t="n">
        <v>1</v>
      </c>
      <c r="V17" s="64" t="n">
        <v>1</v>
      </c>
      <c r="W17" s="64" t="n">
        <v>1</v>
      </c>
      <c r="X17" s="64" t="n">
        <v>1</v>
      </c>
      <c r="Y17" s="64" t="n">
        <v>1</v>
      </c>
      <c r="Z17" s="64" t="s">
        <v>36</v>
      </c>
      <c r="AA17" s="64" t="s">
        <v>36</v>
      </c>
      <c r="AB17" s="64" t="n">
        <v>1</v>
      </c>
      <c r="AC17" s="64" t="n">
        <v>1</v>
      </c>
      <c r="AD17" s="64" t="n">
        <v>1</v>
      </c>
      <c r="AE17" s="64" t="n">
        <v>1</v>
      </c>
      <c r="AF17" s="64" t="n">
        <v>1</v>
      </c>
      <c r="AG17" s="147" t="s">
        <v>36</v>
      </c>
      <c r="AH17" s="66" t="n">
        <f aca="false">COUNTIF(C17:AG17,1)</f>
        <v>22</v>
      </c>
      <c r="AI17" s="57" t="n">
        <f aca="false">COUNTIF(C17:AG17,2)</f>
        <v>0</v>
      </c>
      <c r="AJ17" s="58" t="n">
        <f aca="false">COUNTIF(C17:AG17,3)</f>
        <v>0</v>
      </c>
      <c r="AK17" s="59" t="n">
        <f aca="false">COUNTIF(E17:AG17,5)</f>
        <v>0</v>
      </c>
      <c r="AL17" s="57" t="n">
        <f aca="false">SUM(AH17:AK17)</f>
        <v>22</v>
      </c>
      <c r="AM17" s="57" t="n">
        <f aca="false">SUM(AH17:AK17)+COUNTIF(C17:AG17,"ОТ")</f>
        <v>22</v>
      </c>
      <c r="AN17" s="57" t="n">
        <f aca="false">COUNTIF(C17:AG17,"в")</f>
        <v>9</v>
      </c>
      <c r="AO17" s="60"/>
      <c r="AP17" s="71"/>
    </row>
    <row r="18" customFormat="false" ht="28.5" hidden="false" customHeight="true" outlineLevel="0" collapsed="false">
      <c r="A18" s="74" t="s">
        <v>43</v>
      </c>
      <c r="B18" s="75" t="s">
        <v>85</v>
      </c>
      <c r="C18" s="146" t="n">
        <v>1</v>
      </c>
      <c r="D18" s="64" t="s">
        <v>36</v>
      </c>
      <c r="E18" s="64" t="n">
        <v>1</v>
      </c>
      <c r="F18" s="64" t="n">
        <v>1</v>
      </c>
      <c r="G18" s="64" t="s">
        <v>36</v>
      </c>
      <c r="H18" s="64" t="s">
        <v>36</v>
      </c>
      <c r="I18" s="64" t="n">
        <v>1</v>
      </c>
      <c r="J18" s="64" t="n">
        <v>1</v>
      </c>
      <c r="K18" s="64" t="s">
        <v>36</v>
      </c>
      <c r="L18" s="64" t="n">
        <v>1</v>
      </c>
      <c r="M18" s="64" t="n">
        <v>1</v>
      </c>
      <c r="N18" s="64" t="s">
        <v>36</v>
      </c>
      <c r="O18" s="64" t="n">
        <v>1</v>
      </c>
      <c r="P18" s="64" t="n">
        <v>1</v>
      </c>
      <c r="Q18" s="64" t="n">
        <v>1</v>
      </c>
      <c r="R18" s="64" t="s">
        <v>36</v>
      </c>
      <c r="S18" s="64" t="n">
        <v>1</v>
      </c>
      <c r="T18" s="64" t="n">
        <v>1</v>
      </c>
      <c r="U18" s="64" t="s">
        <v>36</v>
      </c>
      <c r="V18" s="64" t="n">
        <v>1</v>
      </c>
      <c r="W18" s="64" t="n">
        <v>1</v>
      </c>
      <c r="X18" s="64" t="n">
        <v>1</v>
      </c>
      <c r="Y18" s="64" t="s">
        <v>36</v>
      </c>
      <c r="Z18" s="64" t="n">
        <v>1</v>
      </c>
      <c r="AA18" s="64" t="n">
        <v>1</v>
      </c>
      <c r="AB18" s="64" t="s">
        <v>36</v>
      </c>
      <c r="AC18" s="64" t="n">
        <v>1</v>
      </c>
      <c r="AD18" s="64" t="n">
        <v>1</v>
      </c>
      <c r="AE18" s="64" t="n">
        <v>1</v>
      </c>
      <c r="AF18" s="64" t="s">
        <v>36</v>
      </c>
      <c r="AG18" s="147" t="n">
        <v>1</v>
      </c>
      <c r="AH18" s="66" t="n">
        <f aca="false">COUNTIF(C18:AG18,1)</f>
        <v>21</v>
      </c>
      <c r="AI18" s="57" t="n">
        <f aca="false">COUNTIF(C18:AG18,2)</f>
        <v>0</v>
      </c>
      <c r="AJ18" s="58" t="n">
        <f aca="false">COUNTIF(C18:AG18,3)</f>
        <v>0</v>
      </c>
      <c r="AK18" s="59" t="n">
        <f aca="false">COUNTIF(E18:AG18,5)</f>
        <v>0</v>
      </c>
      <c r="AL18" s="57" t="n">
        <f aca="false">SUM(AH18:AK18)</f>
        <v>21</v>
      </c>
      <c r="AM18" s="57" t="n">
        <f aca="false">SUM(AH18:AK18)+COUNTIF(C18:AG18,"ОТ")</f>
        <v>21</v>
      </c>
      <c r="AN18" s="57" t="n">
        <f aca="false">COUNTIF(C18:AG18,"в")</f>
        <v>10</v>
      </c>
      <c r="AO18" s="60"/>
      <c r="AP18" s="71"/>
    </row>
    <row r="19" customFormat="false" ht="28.5" hidden="true" customHeight="true" outlineLevel="0" collapsed="false">
      <c r="A19" s="74" t="s">
        <v>45</v>
      </c>
      <c r="B19" s="76" t="s">
        <v>86</v>
      </c>
      <c r="C19" s="149" t="n">
        <v>2</v>
      </c>
      <c r="D19" s="77" t="n">
        <v>2</v>
      </c>
      <c r="E19" s="77" t="n">
        <v>2</v>
      </c>
      <c r="F19" s="77" t="n">
        <v>2</v>
      </c>
      <c r="G19" s="77" t="s">
        <v>36</v>
      </c>
      <c r="H19" s="77" t="s">
        <v>36</v>
      </c>
      <c r="I19" s="77" t="n">
        <v>2</v>
      </c>
      <c r="J19" s="77" t="n">
        <v>2</v>
      </c>
      <c r="K19" s="77" t="n">
        <v>2</v>
      </c>
      <c r="L19" s="77" t="n">
        <v>3</v>
      </c>
      <c r="M19" s="77" t="n">
        <v>3</v>
      </c>
      <c r="N19" s="77" t="s">
        <v>36</v>
      </c>
      <c r="O19" s="64" t="s">
        <v>36</v>
      </c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6"/>
      <c r="AH19" s="66" t="n">
        <f aca="false">COUNTIF(C19:AG19,1)</f>
        <v>0</v>
      </c>
      <c r="AI19" s="57" t="n">
        <f aca="false">COUNTIF(C19:AG19,2)</f>
        <v>7</v>
      </c>
      <c r="AJ19" s="58" t="n">
        <f aca="false">COUNTIF(C19:AG19,3)</f>
        <v>2</v>
      </c>
      <c r="AK19" s="59" t="n">
        <f aca="false">COUNTIF(E19:AG19,5)</f>
        <v>0</v>
      </c>
      <c r="AL19" s="57" t="n">
        <f aca="false">SUM(AH19:AK19)</f>
        <v>9</v>
      </c>
      <c r="AM19" s="57" t="n">
        <f aca="false">SUM(AH19:AK19)+COUNTIF(C19:AG19,"ОТ")</f>
        <v>9</v>
      </c>
      <c r="AN19" s="57" t="n">
        <f aca="false">COUNTIF(C19:AG19,"в")</f>
        <v>4</v>
      </c>
      <c r="AO19" s="60"/>
      <c r="AP19" s="71"/>
    </row>
    <row r="20" customFormat="false" ht="28.5" hidden="false" customHeight="true" outlineLevel="0" collapsed="false">
      <c r="A20" s="74" t="s">
        <v>47</v>
      </c>
      <c r="B20" s="73" t="s">
        <v>48</v>
      </c>
      <c r="C20" s="146" t="n">
        <v>3</v>
      </c>
      <c r="D20" s="64" t="s">
        <v>36</v>
      </c>
      <c r="E20" s="64" t="s">
        <v>36</v>
      </c>
      <c r="F20" s="64" t="n">
        <v>3</v>
      </c>
      <c r="G20" s="64" t="n">
        <v>3</v>
      </c>
      <c r="H20" s="64" t="n">
        <v>3</v>
      </c>
      <c r="I20" s="64" t="n">
        <v>3</v>
      </c>
      <c r="J20" s="64" t="n">
        <v>3</v>
      </c>
      <c r="K20" s="64" t="s">
        <v>36</v>
      </c>
      <c r="L20" s="64" t="s">
        <v>36</v>
      </c>
      <c r="M20" s="64" t="n">
        <v>3</v>
      </c>
      <c r="N20" s="64" t="n">
        <v>3</v>
      </c>
      <c r="O20" s="64" t="n">
        <v>3</v>
      </c>
      <c r="P20" s="64" t="n">
        <v>3</v>
      </c>
      <c r="Q20" s="64" t="n">
        <v>3</v>
      </c>
      <c r="R20" s="64" t="s">
        <v>36</v>
      </c>
      <c r="S20" s="64" t="s">
        <v>36</v>
      </c>
      <c r="T20" s="64" t="n">
        <v>3</v>
      </c>
      <c r="U20" s="64" t="n">
        <v>3</v>
      </c>
      <c r="V20" s="64" t="n">
        <v>3</v>
      </c>
      <c r="W20" s="64" t="n">
        <v>3</v>
      </c>
      <c r="X20" s="64" t="n">
        <v>3</v>
      </c>
      <c r="Y20" s="64" t="s">
        <v>36</v>
      </c>
      <c r="Z20" s="195"/>
      <c r="AA20" s="195"/>
      <c r="AB20" s="195"/>
      <c r="AC20" s="195"/>
      <c r="AD20" s="195"/>
      <c r="AE20" s="195"/>
      <c r="AF20" s="195"/>
      <c r="AG20" s="196"/>
      <c r="AH20" s="78" t="n">
        <f aca="false">COUNTIF(C20:AG20,1)</f>
        <v>0</v>
      </c>
      <c r="AI20" s="79" t="n">
        <f aca="false">COUNTIF(C20:AG20,2)</f>
        <v>0</v>
      </c>
      <c r="AJ20" s="80" t="n">
        <f aca="false">COUNTIF(C20:AG20,3)</f>
        <v>16</v>
      </c>
      <c r="AK20" s="80" t="n">
        <f aca="false">COUNTIF(E20:AG20,5)</f>
        <v>0</v>
      </c>
      <c r="AL20" s="79" t="n">
        <f aca="false">SUM(AH20:AK20)</f>
        <v>16</v>
      </c>
      <c r="AM20" s="79" t="n">
        <f aca="false">SUM(AH20:AK20)+COUNTIF(C20:AG20,"ОТ")</f>
        <v>16</v>
      </c>
      <c r="AN20" s="79" t="n">
        <f aca="false">COUNTIF(C20:AG20,"в")</f>
        <v>7</v>
      </c>
      <c r="AO20" s="60"/>
      <c r="AP20" s="71"/>
    </row>
    <row r="21" customFormat="false" ht="28.5" hidden="false" customHeight="true" outlineLevel="0" collapsed="false">
      <c r="A21" s="172" t="s">
        <v>73</v>
      </c>
      <c r="B21" s="188" t="s">
        <v>87</v>
      </c>
      <c r="C21" s="146" t="s">
        <v>36</v>
      </c>
      <c r="D21" s="64" t="n">
        <v>2</v>
      </c>
      <c r="E21" s="64" t="n">
        <v>3</v>
      </c>
      <c r="F21" s="64" t="n">
        <v>3</v>
      </c>
      <c r="G21" s="64" t="n">
        <v>3</v>
      </c>
      <c r="H21" s="146" t="s">
        <v>36</v>
      </c>
      <c r="I21" s="146" t="s">
        <v>36</v>
      </c>
      <c r="J21" s="64" t="n">
        <v>2</v>
      </c>
      <c r="K21" s="64" t="n">
        <v>2</v>
      </c>
      <c r="L21" s="64" t="n">
        <v>2</v>
      </c>
      <c r="M21" s="64" t="n">
        <v>2</v>
      </c>
      <c r="N21" s="64" t="s">
        <v>36</v>
      </c>
      <c r="O21" s="64" t="s">
        <v>36</v>
      </c>
      <c r="P21" s="64" t="n">
        <v>3</v>
      </c>
      <c r="Q21" s="64" t="n">
        <v>2</v>
      </c>
      <c r="R21" s="64" t="n">
        <v>2</v>
      </c>
      <c r="S21" s="64" t="n">
        <v>1</v>
      </c>
      <c r="T21" s="64" t="n">
        <v>1</v>
      </c>
      <c r="U21" s="64" t="s">
        <v>36</v>
      </c>
      <c r="V21" s="64" t="s">
        <v>36</v>
      </c>
      <c r="W21" s="64" t="n">
        <v>2</v>
      </c>
      <c r="X21" s="64" t="n">
        <v>3</v>
      </c>
      <c r="Y21" s="64" t="n">
        <v>3</v>
      </c>
      <c r="Z21" s="64" t="n">
        <v>3</v>
      </c>
      <c r="AA21" s="64" t="s">
        <v>36</v>
      </c>
      <c r="AB21" s="64" t="n">
        <v>3</v>
      </c>
      <c r="AC21" s="64" t="n">
        <v>3</v>
      </c>
      <c r="AD21" s="64" t="n">
        <v>3</v>
      </c>
      <c r="AE21" s="64" t="s">
        <v>36</v>
      </c>
      <c r="AF21" s="64" t="s">
        <v>36</v>
      </c>
      <c r="AG21" s="147" t="n">
        <v>3</v>
      </c>
      <c r="AH21" s="78" t="n">
        <f aca="false">COUNTIF(C21:AG21,1)</f>
        <v>2</v>
      </c>
      <c r="AI21" s="79" t="n">
        <f aca="false">COUNTIF(C21:AG21,2)</f>
        <v>8</v>
      </c>
      <c r="AJ21" s="80" t="n">
        <f aca="false">COUNTIF(C21:AG21,3)</f>
        <v>11</v>
      </c>
      <c r="AK21" s="80" t="n">
        <f aca="false">COUNTIF(E21:AG21,5)</f>
        <v>0</v>
      </c>
      <c r="AL21" s="79" t="n">
        <f aca="false">SUM(AH21:AK21)</f>
        <v>21</v>
      </c>
      <c r="AM21" s="79" t="n">
        <f aca="false">SUM(AH21:AK21)+COUNTIF(C21:AG21,"ОТ")</f>
        <v>21</v>
      </c>
      <c r="AN21" s="79" t="n">
        <f aca="false">COUNTIF(C21:AG21,"в")</f>
        <v>10</v>
      </c>
      <c r="AO21" s="60"/>
      <c r="AP21" s="71"/>
    </row>
    <row r="22" customFormat="false" ht="28.5" hidden="false" customHeight="true" outlineLevel="0" collapsed="false">
      <c r="A22" s="74" t="s">
        <v>49</v>
      </c>
      <c r="B22" s="81" t="s">
        <v>88</v>
      </c>
      <c r="C22" s="146" t="s">
        <v>36</v>
      </c>
      <c r="D22" s="64" t="n">
        <v>3</v>
      </c>
      <c r="E22" s="64" t="n">
        <v>3</v>
      </c>
      <c r="F22" s="64" t="n">
        <v>3</v>
      </c>
      <c r="G22" s="64" t="n">
        <v>3</v>
      </c>
      <c r="H22" s="64" t="n">
        <v>3</v>
      </c>
      <c r="I22" s="64" t="s">
        <v>36</v>
      </c>
      <c r="J22" s="64" t="s">
        <v>36</v>
      </c>
      <c r="K22" s="64" t="n">
        <v>3</v>
      </c>
      <c r="L22" s="64" t="n">
        <v>3</v>
      </c>
      <c r="M22" s="64" t="n">
        <v>3</v>
      </c>
      <c r="N22" s="64" t="n">
        <v>3</v>
      </c>
      <c r="O22" s="64" t="n">
        <v>3</v>
      </c>
      <c r="P22" s="64" t="s">
        <v>36</v>
      </c>
      <c r="Q22" s="64" t="s">
        <v>36</v>
      </c>
      <c r="R22" s="64" t="n">
        <v>3</v>
      </c>
      <c r="S22" s="64" t="n">
        <v>3</v>
      </c>
      <c r="T22" s="64" t="n">
        <v>3</v>
      </c>
      <c r="U22" s="64" t="n">
        <v>3</v>
      </c>
      <c r="V22" s="64" t="n">
        <v>3</v>
      </c>
      <c r="W22" s="64" t="s">
        <v>36</v>
      </c>
      <c r="X22" s="64" t="s">
        <v>36</v>
      </c>
      <c r="Y22" s="64" t="n">
        <v>3</v>
      </c>
      <c r="Z22" s="64" t="n">
        <v>3</v>
      </c>
      <c r="AA22" s="64" t="n">
        <v>3</v>
      </c>
      <c r="AB22" s="64" t="n">
        <v>3</v>
      </c>
      <c r="AC22" s="64" t="n">
        <v>3</v>
      </c>
      <c r="AD22" s="64" t="s">
        <v>36</v>
      </c>
      <c r="AE22" s="64" t="s">
        <v>36</v>
      </c>
      <c r="AF22" s="64" t="n">
        <v>3</v>
      </c>
      <c r="AG22" s="147" t="n">
        <v>3</v>
      </c>
      <c r="AH22" s="78" t="n">
        <f aca="false">COUNTIF(C22:AG22,1)</f>
        <v>0</v>
      </c>
      <c r="AI22" s="79" t="n">
        <f aca="false">COUNTIF(C22:AG22,2)</f>
        <v>0</v>
      </c>
      <c r="AJ22" s="80" t="n">
        <f aca="false">COUNTIF(C22:AG22,3)</f>
        <v>22</v>
      </c>
      <c r="AK22" s="80" t="n">
        <f aca="false">COUNTIF(E22:AG22,5)</f>
        <v>0</v>
      </c>
      <c r="AL22" s="79" t="n">
        <f aca="false">SUM(AH22:AK22)</f>
        <v>22</v>
      </c>
      <c r="AM22" s="79" t="n">
        <f aca="false">SUM(AH22:AK22)+COUNTIF(C22:AG22,"ОТ")</f>
        <v>22</v>
      </c>
      <c r="AN22" s="79" t="n">
        <f aca="false">COUNTIF(C22:AG22,"в")</f>
        <v>9</v>
      </c>
      <c r="AO22" s="60"/>
      <c r="AP22" s="71"/>
    </row>
    <row r="23" customFormat="false" ht="28.5" hidden="false" customHeight="true" outlineLevel="0" collapsed="false">
      <c r="A23" s="74" t="s">
        <v>51</v>
      </c>
      <c r="B23" s="82" t="s">
        <v>89</v>
      </c>
      <c r="C23" s="146" t="n">
        <v>3</v>
      </c>
      <c r="D23" s="64" t="n">
        <v>3</v>
      </c>
      <c r="E23" s="64" t="s">
        <v>36</v>
      </c>
      <c r="F23" s="64" t="s">
        <v>36</v>
      </c>
      <c r="G23" s="64" t="n">
        <v>2</v>
      </c>
      <c r="H23" s="64" t="n">
        <v>2</v>
      </c>
      <c r="I23" s="64" t="n">
        <v>3</v>
      </c>
      <c r="J23" s="64" t="n">
        <v>3</v>
      </c>
      <c r="K23" s="64" t="n">
        <v>3</v>
      </c>
      <c r="L23" s="64" t="s">
        <v>36</v>
      </c>
      <c r="M23" s="64" t="s">
        <v>36</v>
      </c>
      <c r="N23" s="64" t="n">
        <v>2</v>
      </c>
      <c r="O23" s="64" t="n">
        <v>2</v>
      </c>
      <c r="P23" s="64" t="n">
        <v>3</v>
      </c>
      <c r="Q23" s="64" t="n">
        <v>3</v>
      </c>
      <c r="R23" s="64" t="n">
        <v>3</v>
      </c>
      <c r="S23" s="64" t="s">
        <v>36</v>
      </c>
      <c r="T23" s="64" t="s">
        <v>36</v>
      </c>
      <c r="U23" s="64" t="n">
        <v>3</v>
      </c>
      <c r="V23" s="64" t="n">
        <v>3</v>
      </c>
      <c r="W23" s="64" t="n">
        <v>3</v>
      </c>
      <c r="X23" s="77" t="n">
        <v>3</v>
      </c>
      <c r="Y23" s="77" t="n">
        <v>3</v>
      </c>
      <c r="Z23" s="77" t="s">
        <v>36</v>
      </c>
      <c r="AA23" s="77" t="s">
        <v>36</v>
      </c>
      <c r="AB23" s="77" t="n">
        <v>2</v>
      </c>
      <c r="AC23" s="77" t="n">
        <v>2</v>
      </c>
      <c r="AD23" s="77" t="n">
        <v>3</v>
      </c>
      <c r="AE23" s="64" t="n">
        <v>3</v>
      </c>
      <c r="AF23" s="64" t="n">
        <v>3</v>
      </c>
      <c r="AG23" s="147" t="s">
        <v>36</v>
      </c>
      <c r="AH23" s="66" t="n">
        <f aca="false">COUNTIF(D23:AG23,1)</f>
        <v>0</v>
      </c>
      <c r="AI23" s="57" t="n">
        <f aca="false">COUNTIF(D23:AG23,2)</f>
        <v>6</v>
      </c>
      <c r="AJ23" s="58" t="n">
        <f aca="false">COUNTIF(D23:AG23,3)</f>
        <v>15</v>
      </c>
      <c r="AK23" s="58" t="n">
        <f aca="false">COUNTIF(F23:AG23,5)</f>
        <v>0</v>
      </c>
      <c r="AL23" s="57" t="n">
        <f aca="false">SUM(AH23:AK23)</f>
        <v>21</v>
      </c>
      <c r="AM23" s="57" t="n">
        <f aca="false">SUM(AH23:AK23)+COUNTIF(D23:AG23,"ОТ")</f>
        <v>21</v>
      </c>
      <c r="AN23" s="84" t="n">
        <f aca="false">COUNTIF(C23:AG23,"в")</f>
        <v>9</v>
      </c>
      <c r="AO23" s="60"/>
      <c r="AP23" s="71"/>
    </row>
    <row r="24" customFormat="false" ht="28.5" hidden="false" customHeight="true" outlineLevel="0" collapsed="false">
      <c r="A24" s="85" t="s">
        <v>53</v>
      </c>
      <c r="B24" s="153" t="s">
        <v>54</v>
      </c>
      <c r="C24" s="141" t="s">
        <v>36</v>
      </c>
      <c r="D24" s="87" t="n">
        <v>1</v>
      </c>
      <c r="E24" s="87" t="n">
        <v>1</v>
      </c>
      <c r="F24" s="87" t="s">
        <v>36</v>
      </c>
      <c r="G24" s="87" t="n">
        <v>1</v>
      </c>
      <c r="H24" s="87" t="n">
        <v>1</v>
      </c>
      <c r="I24" s="87" t="s">
        <v>36</v>
      </c>
      <c r="J24" s="87" t="n">
        <v>3</v>
      </c>
      <c r="K24" s="87" t="n">
        <v>3</v>
      </c>
      <c r="L24" s="87" t="n">
        <v>3</v>
      </c>
      <c r="M24" s="87" t="s">
        <v>36</v>
      </c>
      <c r="N24" s="87" t="n">
        <v>1</v>
      </c>
      <c r="O24" s="87" t="n">
        <v>2</v>
      </c>
      <c r="P24" s="87" t="n">
        <v>1</v>
      </c>
      <c r="Q24" s="87" t="s">
        <v>36</v>
      </c>
      <c r="R24" s="87" t="n">
        <v>1</v>
      </c>
      <c r="S24" s="87" t="n">
        <v>3</v>
      </c>
      <c r="T24" s="87" t="s">
        <v>36</v>
      </c>
      <c r="U24" s="87" t="n">
        <v>1</v>
      </c>
      <c r="V24" s="87" t="n">
        <v>2</v>
      </c>
      <c r="W24" s="87" t="n">
        <v>2</v>
      </c>
      <c r="X24" s="87" t="s">
        <v>36</v>
      </c>
      <c r="Y24" s="87" t="n">
        <v>1</v>
      </c>
      <c r="Z24" s="87" t="n">
        <v>1</v>
      </c>
      <c r="AA24" s="87" t="s">
        <v>36</v>
      </c>
      <c r="AB24" s="87" t="n">
        <v>1</v>
      </c>
      <c r="AC24" s="87" t="n">
        <v>3</v>
      </c>
      <c r="AD24" s="87" t="n">
        <v>3</v>
      </c>
      <c r="AE24" s="87" t="n">
        <v>3</v>
      </c>
      <c r="AF24" s="87" t="s">
        <v>36</v>
      </c>
      <c r="AG24" s="142" t="n">
        <v>1</v>
      </c>
      <c r="AH24" s="66" t="n">
        <f aca="false">COUNTIF(D24:AG24,1)</f>
        <v>12</v>
      </c>
      <c r="AI24" s="57" t="n">
        <f aca="false">COUNTIF(D24:AG24,2)</f>
        <v>3</v>
      </c>
      <c r="AJ24" s="58" t="n">
        <f aca="false">COUNTIF(D24:AG24,3)</f>
        <v>7</v>
      </c>
      <c r="AK24" s="58" t="n">
        <f aca="false">COUNTIF(F24:AG24,5)</f>
        <v>0</v>
      </c>
      <c r="AL24" s="57" t="n">
        <f aca="false">SUM(AH24:AK24)</f>
        <v>22</v>
      </c>
      <c r="AM24" s="57" t="n">
        <f aca="false">SUM(AH24:AK24)+COUNTIF(D24:AG24,"ОТ")</f>
        <v>22</v>
      </c>
      <c r="AN24" s="84" t="n">
        <f aca="false">COUNTIF(C24:AG24,"в")</f>
        <v>9</v>
      </c>
      <c r="AO24" s="60"/>
      <c r="AP24" s="71"/>
    </row>
    <row r="25" customFormat="false" ht="15" hidden="false" customHeight="false" outlineLevel="0" collapsed="false">
      <c r="B25" s="88"/>
      <c r="C25" s="1"/>
      <c r="D25" s="1"/>
      <c r="E25" s="1"/>
      <c r="F25" s="1"/>
      <c r="G25" s="1"/>
      <c r="H25" s="1"/>
      <c r="I25" s="1"/>
      <c r="J25" s="89" t="s">
        <v>55</v>
      </c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90"/>
      <c r="AI25" s="90"/>
      <c r="AJ25" s="90"/>
      <c r="AK25" s="90"/>
      <c r="AL25" s="90"/>
      <c r="AM25" s="90"/>
      <c r="AN25" s="90"/>
      <c r="AO25" s="1"/>
      <c r="AP25" s="1"/>
    </row>
    <row r="27" customFormat="false" ht="15" hidden="false" customHeight="false" outlineLevel="0" collapsed="false">
      <c r="B27" s="91"/>
      <c r="C27" s="92" t="s">
        <v>56</v>
      </c>
      <c r="D27" s="92"/>
      <c r="E27" s="92"/>
      <c r="F27" s="92"/>
      <c r="G27" s="93" t="s">
        <v>57</v>
      </c>
      <c r="H27" s="93"/>
      <c r="I27" s="93"/>
      <c r="J27" s="94" t="s">
        <v>58</v>
      </c>
      <c r="K27" s="94"/>
      <c r="L27" s="95" t="s">
        <v>59</v>
      </c>
      <c r="M27" s="95"/>
      <c r="N27" s="95" t="s">
        <v>60</v>
      </c>
      <c r="O27" s="95"/>
      <c r="P27" s="95"/>
      <c r="Q27" s="95"/>
      <c r="R27" s="95" t="s">
        <v>58</v>
      </c>
      <c r="S27" s="95"/>
      <c r="T27" s="95" t="s">
        <v>59</v>
      </c>
      <c r="U27" s="95"/>
      <c r="V27" s="95" t="s">
        <v>60</v>
      </c>
      <c r="W27" s="95"/>
      <c r="X27" s="95"/>
      <c r="Y27" s="95"/>
      <c r="Z27" s="95" t="s">
        <v>58</v>
      </c>
      <c r="AA27" s="95"/>
      <c r="AB27" s="95" t="s">
        <v>59</v>
      </c>
      <c r="AC27" s="95"/>
      <c r="AD27" s="95"/>
      <c r="AE27" s="95"/>
      <c r="AF27" s="95"/>
    </row>
    <row r="28" customFormat="false" ht="15.75" hidden="false" customHeight="false" outlineLevel="0" collapsed="false">
      <c r="B28" s="91" t="s">
        <v>61</v>
      </c>
      <c r="C28" s="96" t="n">
        <v>0.291666666666667</v>
      </c>
      <c r="D28" s="96"/>
      <c r="E28" s="96"/>
      <c r="F28" s="96"/>
      <c r="G28" s="97" t="n">
        <v>0.666666666666667</v>
      </c>
      <c r="H28" s="97"/>
      <c r="I28" s="97"/>
      <c r="J28" s="96" t="n">
        <v>0.416666666666667</v>
      </c>
      <c r="K28" s="96"/>
      <c r="L28" s="98" t="n">
        <v>0.458333333333333</v>
      </c>
      <c r="M28" s="98"/>
      <c r="N28" s="99" t="n">
        <v>15</v>
      </c>
      <c r="O28" s="99"/>
      <c r="P28" s="99"/>
      <c r="Q28" s="99"/>
      <c r="R28" s="98" t="n">
        <v>0.5</v>
      </c>
      <c r="S28" s="98"/>
      <c r="T28" s="98" t="n">
        <v>0.583333333333333</v>
      </c>
      <c r="U28" s="98"/>
      <c r="V28" s="99" t="n">
        <v>30</v>
      </c>
      <c r="W28" s="99"/>
      <c r="X28" s="99"/>
      <c r="Y28" s="99"/>
      <c r="Z28" s="98" t="n">
        <v>0.625</v>
      </c>
      <c r="AA28" s="98"/>
      <c r="AB28" s="98" t="n">
        <v>0.666666666666667</v>
      </c>
      <c r="AC28" s="98"/>
      <c r="AD28" s="98"/>
      <c r="AE28" s="98"/>
      <c r="AF28" s="98"/>
    </row>
    <row r="29" customFormat="false" ht="15" hidden="false" customHeight="false" outlineLevel="0" collapsed="false">
      <c r="B29" s="91" t="s">
        <v>62</v>
      </c>
      <c r="C29" s="112" t="n">
        <v>0.5</v>
      </c>
      <c r="D29" s="112"/>
      <c r="E29" s="112"/>
      <c r="F29" s="112"/>
      <c r="G29" s="97" t="n">
        <v>0.875</v>
      </c>
      <c r="H29" s="97"/>
      <c r="I29" s="97"/>
      <c r="J29" s="96" t="n">
        <v>0.583333333333333</v>
      </c>
      <c r="K29" s="96"/>
      <c r="L29" s="98" t="n">
        <v>0.625</v>
      </c>
      <c r="M29" s="98"/>
      <c r="N29" s="99" t="n">
        <v>30</v>
      </c>
      <c r="O29" s="99"/>
      <c r="P29" s="99"/>
      <c r="Q29" s="99"/>
      <c r="R29" s="98" t="n">
        <v>0.708333333333333</v>
      </c>
      <c r="S29" s="98"/>
      <c r="T29" s="98" t="n">
        <v>0.75</v>
      </c>
      <c r="U29" s="98"/>
      <c r="V29" s="99" t="n">
        <v>15</v>
      </c>
      <c r="W29" s="99"/>
      <c r="X29" s="99"/>
      <c r="Y29" s="99"/>
      <c r="Z29" s="98" t="n">
        <v>0.791666666666667</v>
      </c>
      <c r="AA29" s="98"/>
      <c r="AB29" s="189" t="n">
        <v>0.833333333333333</v>
      </c>
      <c r="AC29" s="189"/>
      <c r="AD29" s="189"/>
      <c r="AE29" s="189"/>
      <c r="AF29" s="189"/>
    </row>
    <row r="30" customFormat="false" ht="15" hidden="false" customHeight="false" outlineLevel="0" collapsed="false">
      <c r="B30" s="101" t="s">
        <v>63</v>
      </c>
      <c r="C30" s="102" t="n">
        <v>0.625</v>
      </c>
      <c r="D30" s="102"/>
      <c r="E30" s="102"/>
      <c r="F30" s="102"/>
      <c r="G30" s="103" t="n">
        <v>1</v>
      </c>
      <c r="H30" s="103"/>
      <c r="I30" s="103"/>
      <c r="J30" s="96" t="n">
        <v>0.666666666666667</v>
      </c>
      <c r="K30" s="96"/>
      <c r="L30" s="98" t="n">
        <v>0.6875</v>
      </c>
      <c r="M30" s="98"/>
      <c r="N30" s="99" t="n">
        <v>15</v>
      </c>
      <c r="O30" s="99"/>
      <c r="P30" s="99"/>
      <c r="Q30" s="99"/>
      <c r="R30" s="98" t="n">
        <v>0.75</v>
      </c>
      <c r="S30" s="98"/>
      <c r="T30" s="98" t="n">
        <v>0.760416666666667</v>
      </c>
      <c r="U30" s="98"/>
      <c r="V30" s="99" t="n">
        <v>30</v>
      </c>
      <c r="W30" s="99"/>
      <c r="X30" s="99"/>
      <c r="Y30" s="99"/>
      <c r="Z30" s="98" t="n">
        <v>0.854166666666667</v>
      </c>
      <c r="AA30" s="98"/>
      <c r="AB30" s="98" t="n">
        <v>0.864583333333333</v>
      </c>
      <c r="AC30" s="98"/>
      <c r="AD30" s="98"/>
      <c r="AE30" s="98"/>
      <c r="AF30" s="98"/>
    </row>
    <row r="31" customFormat="false" ht="15" hidden="false" customHeight="true" outlineLevel="0" collapsed="false">
      <c r="B31" s="120"/>
      <c r="C31" s="121"/>
      <c r="D31" s="121"/>
      <c r="E31" s="121"/>
      <c r="F31" s="121"/>
      <c r="G31" s="121"/>
      <c r="H31" s="121"/>
      <c r="I31" s="121"/>
      <c r="J31" s="122"/>
      <c r="K31" s="122"/>
      <c r="L31" s="123"/>
      <c r="M31" s="124" t="s">
        <v>71</v>
      </c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3"/>
      <c r="Z31" s="122"/>
      <c r="AA31" s="122"/>
      <c r="AB31" s="122"/>
      <c r="AC31" s="122"/>
      <c r="AD31" s="122"/>
      <c r="AE31" s="122"/>
      <c r="AF31" s="122"/>
    </row>
    <row r="32" customFormat="false" ht="15" hidden="false" customHeight="false" outlineLevel="0" collapsed="false">
      <c r="B32" s="127"/>
      <c r="C32" s="128"/>
      <c r="D32" s="128"/>
      <c r="E32" s="128"/>
      <c r="F32" s="128"/>
      <c r="G32" s="128"/>
      <c r="H32" s="128"/>
      <c r="I32" s="128"/>
      <c r="J32" s="128"/>
      <c r="K32" s="128"/>
      <c r="L32" s="123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3"/>
      <c r="Z32" s="123"/>
      <c r="AA32" s="123"/>
      <c r="AB32" s="123"/>
      <c r="AC32" s="123"/>
      <c r="AD32" s="123"/>
      <c r="AE32" s="123"/>
      <c r="AF32" s="123"/>
    </row>
    <row r="1048576" customFormat="false" ht="15" hidden="false" customHeight="false" outlineLevel="0" collapsed="false"/>
  </sheetData>
  <mergeCells count="72">
    <mergeCell ref="B1:AN1"/>
    <mergeCell ref="B2:AN2"/>
    <mergeCell ref="B3:AN3"/>
    <mergeCell ref="B4:AN4"/>
    <mergeCell ref="G5:T5"/>
    <mergeCell ref="V5:AE5"/>
    <mergeCell ref="AF5:AL5"/>
    <mergeCell ref="G6:T6"/>
    <mergeCell ref="V6:AE6"/>
    <mergeCell ref="AF6:AL6"/>
    <mergeCell ref="W7:AG7"/>
    <mergeCell ref="AH7:AN7"/>
    <mergeCell ref="W8:AM8"/>
    <mergeCell ref="W9:AM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AP10:AP12"/>
    <mergeCell ref="J25:AG25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F28"/>
    <mergeCell ref="C29:F29"/>
    <mergeCell ref="G29:I29"/>
    <mergeCell ref="J29:K29"/>
    <mergeCell ref="L29:M29"/>
    <mergeCell ref="N29:Q29"/>
    <mergeCell ref="R29:S29"/>
    <mergeCell ref="T29:U29"/>
    <mergeCell ref="V29:Y29"/>
    <mergeCell ref="Z29:AA29"/>
    <mergeCell ref="AB29:AF29"/>
    <mergeCell ref="C30:F30"/>
    <mergeCell ref="G30:I30"/>
    <mergeCell ref="J30:K30"/>
    <mergeCell ref="L30:M30"/>
    <mergeCell ref="N30:Q30"/>
    <mergeCell ref="R30:S30"/>
    <mergeCell ref="T30:U30"/>
    <mergeCell ref="V30:Y30"/>
    <mergeCell ref="Z30:AA30"/>
    <mergeCell ref="AB30:AF30"/>
    <mergeCell ref="C31:F31"/>
    <mergeCell ref="G31:I31"/>
    <mergeCell ref="J31:K31"/>
    <mergeCell ref="M31:X32"/>
    <mergeCell ref="Z31:AA31"/>
    <mergeCell ref="AB31:AF31"/>
  </mergeCells>
  <conditionalFormatting sqref="AJ13:AK24">
    <cfRule type="cellIs" priority="2" operator="greaterThan" aboveAverage="0" equalAverage="0" bottom="0" percent="0" rank="0" text="" dxfId="0">
      <formula>3</formula>
    </cfRule>
  </conditionalFormatting>
  <conditionalFormatting sqref="C10:AG10">
    <cfRule type="cellIs" priority="3" operator="equal" aboveAverage="0" equalAverage="0" bottom="0" percent="0" rank="0" text="" dxfId="1">
      <formula>"сб"</formula>
    </cfRule>
  </conditionalFormatting>
  <conditionalFormatting sqref="M14,D18:E19,C22:C24,I23:J23,E20:E21,K21:L21,K19:L19,N18:O18,J16:J17,F23,U18:V18,O14:R14,T14:X14,C20,C23:D23,C14:K14,E21:F21,R21:S21,W21:Z21,H19:I19,K16,Q16:R16,X16,G16:H16,N16:O16,U16:V16,E19:F19,C16:D17,I17:K17,P17:R17,W17:X17,F16:G18,M16:N17,T16:U17,H20:J20,P20:Q21,W20:X20,F20,L18:M21,S20:T20,D22,J22:K22,Q22:R22,F22:H22,M22:O22,T22:V22,D24,J24:K24,Q24:R24,F24:H24,M24:O24,T24:V24,O18:P20,R18:T19,AG14,Z14:AE14,AB18:AC18,AE16:AF16,AB16:AC16,Y16:Y17,AD17:AF17,AA16:AB17,AD20:AE20,Z20:AA20,AG20,AC18:AD21,Y18:AA19,AF18:AG19,I18,X22:Y22,AE22:AF22,AA22:AC22,X24:Y24,AA24:AC24,O21,V18:W21,AE24:AF24"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"в"</formula>
    </cfRule>
    <cfRule type="cellIs" priority="6" operator="equal" aboveAverage="0" equalAverage="0" bottom="0" percent="0" rank="0" text="" dxfId="4">
      <formula>"от"</formula>
    </cfRule>
  </conditionalFormatting>
  <conditionalFormatting sqref="C12:AG12">
    <cfRule type="cellIs" priority="7" operator="equal" aboveAverage="0" equalAverage="0" bottom="0" percent="0" rank="0" text="" dxfId="5">
      <formula>"сб"</formula>
    </cfRule>
    <cfRule type="cellIs" priority="8" operator="equal" aboveAverage="0" equalAverage="0" bottom="0" percent="0" rank="0" text="" dxfId="6">
      <formula>"вс"</formula>
    </cfRule>
  </conditionalFormatting>
  <conditionalFormatting sqref="C15:F15,H15:M15,O15:S15,V15:AA15,AC15:AG15">
    <cfRule type="cellIs" priority="9" operator="equal" aboveAverage="0" equalAverage="0" bottom="0" percent="0" rank="0" text="" dxfId="7">
      <formula>2</formula>
    </cfRule>
    <cfRule type="cellIs" priority="10" operator="equal" aboveAverage="0" equalAverage="0" bottom="0" percent="0" rank="0" text="" dxfId="8">
      <formula>"в"</formula>
    </cfRule>
    <cfRule type="cellIs" priority="11" operator="equal" aboveAverage="0" equalAverage="0" bottom="0" percent="0" rank="0" text="" dxfId="9">
      <formula>"от"</formula>
    </cfRule>
  </conditionalFormatting>
  <conditionalFormatting sqref="D14,L14,T14"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G14,O14,W14,AD14">
    <cfRule type="cellIs" priority="15" operator="equal" aboveAverage="0" equalAverage="0" bottom="0" percent="0" rank="0" text="" dxfId="13">
      <formula>2</formula>
    </cfRule>
    <cfRule type="cellIs" priority="16" operator="equal" aboveAverage="0" equalAverage="0" bottom="0" percent="0" rank="0" text="" dxfId="14">
      <formula>"в"</formula>
    </cfRule>
    <cfRule type="cellIs" priority="17" operator="equal" aboveAverage="0" equalAverage="0" bottom="0" percent="0" rank="0" text="" dxfId="15">
      <formula>"от"</formula>
    </cfRule>
  </conditionalFormatting>
  <conditionalFormatting sqref="D16:F16,K16:M16,R16:T16,Y16:AA16,AF16:AG16">
    <cfRule type="cellIs" priority="18" operator="equal" aboveAverage="0" equalAverage="0" bottom="0" percent="0" rank="0" text="" dxfId="16">
      <formula>2</formula>
    </cfRule>
    <cfRule type="cellIs" priority="19" operator="equal" aboveAverage="0" equalAverage="0" bottom="0" percent="0" rank="0" text="" dxfId="17">
      <formula>"в"</formula>
    </cfRule>
    <cfRule type="cellIs" priority="20" operator="equal" aboveAverage="0" equalAverage="0" bottom="0" percent="0" rank="0" text="" dxfId="18">
      <formula>"от"</formula>
    </cfRule>
  </conditionalFormatting>
  <conditionalFormatting sqref="G17:I17,N17:P17,U17:W17,AB17:AD17">
    <cfRule type="cellIs" priority="21" operator="equal" aboveAverage="0" equalAverage="0" bottom="0" percent="0" rank="0" text="" dxfId="19">
      <formula>2</formula>
    </cfRule>
    <cfRule type="cellIs" priority="22" operator="equal" aboveAverage="0" equalAverage="0" bottom="0" percent="0" rank="0" text="" dxfId="20">
      <formula>"в"</formula>
    </cfRule>
    <cfRule type="cellIs" priority="23" operator="equal" aboveAverage="0" equalAverage="0" bottom="0" percent="0" rank="0" text="" dxfId="21">
      <formula>"от"</formula>
    </cfRule>
  </conditionalFormatting>
  <conditionalFormatting sqref="C19">
    <cfRule type="cellIs" priority="24" operator="equal" aboveAverage="0" equalAverage="0" bottom="0" percent="0" rank="0" text="" dxfId="22">
      <formula>2</formula>
    </cfRule>
    <cfRule type="cellIs" priority="25" operator="equal" aboveAverage="0" equalAverage="0" bottom="0" percent="0" rank="0" text="" dxfId="23">
      <formula>"в"</formula>
    </cfRule>
    <cfRule type="cellIs" priority="26" operator="equal" aboveAverage="0" equalAverage="0" bottom="0" percent="0" rank="0" text="" dxfId="24">
      <formula>"от"</formula>
    </cfRule>
  </conditionalFormatting>
  <conditionalFormatting sqref="I18,P18,W18,AD18">
    <cfRule type="cellIs" priority="27" operator="equal" aboveAverage="0" equalAverage="0" bottom="0" percent="0" rank="0" text="" dxfId="25">
      <formula>2</formula>
    </cfRule>
    <cfRule type="cellIs" priority="28" operator="equal" aboveAverage="0" equalAverage="0" bottom="0" percent="0" rank="0" text="" dxfId="26">
      <formula>"в"</formula>
    </cfRule>
    <cfRule type="cellIs" priority="29" operator="equal" aboveAverage="0" equalAverage="0" bottom="0" percent="0" rank="0" text="" dxfId="27">
      <formula>"от"</formula>
    </cfRule>
  </conditionalFormatting>
  <conditionalFormatting sqref="H23">
    <cfRule type="cellIs" priority="30" operator="equal" aboveAverage="0" equalAverage="0" bottom="0" percent="0" rank="0" text="" dxfId="28">
      <formula>2</formula>
    </cfRule>
    <cfRule type="cellIs" priority="31" operator="equal" aboveAverage="0" equalAverage="0" bottom="0" percent="0" rank="0" text="" dxfId="29">
      <formula>"в"</formula>
    </cfRule>
    <cfRule type="cellIs" priority="32" operator="equal" aboveAverage="0" equalAverage="0" bottom="0" percent="0" rank="0" text="" dxfId="30">
      <formula>"от"</formula>
    </cfRule>
  </conditionalFormatting>
  <conditionalFormatting sqref="F20:F21,M20:M21,T20,AA20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G20:G21,N20,U20,AB20:AB21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D22:F22,K22:M22,R22:T22,Y22:AA22,AF22:AG22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C19:D19,I19:K19,P19:R19,W19:Y19,AD19:AF19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G23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H24,O24,V24,AC24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D24,K24,R24,Y24,AF24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K14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N14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R14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S14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Y14,AF14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J21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D21">
    <cfRule type="cellIs" priority="72" operator="equal" aboveAverage="0" equalAverage="0" bottom="0" percent="0" rank="0" text="" dxfId="70">
      <formula>2</formula>
    </cfRule>
    <cfRule type="cellIs" priority="73" operator="equal" aboveAverage="0" equalAverage="0" bottom="0" percent="0" rank="0" text="" dxfId="71">
      <formula>"в"</formula>
    </cfRule>
    <cfRule type="cellIs" priority="74" operator="equal" aboveAverage="0" equalAverage="0" bottom="0" percent="0" rank="0" text="" dxfId="72">
      <formula>"от"</formula>
    </cfRule>
  </conditionalFormatting>
  <conditionalFormatting sqref="P21">
    <cfRule type="cellIs" priority="75" operator="equal" aboveAverage="0" equalAverage="0" bottom="0" percent="0" rank="0" text="" dxfId="73">
      <formula>2</formula>
    </cfRule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Q21">
    <cfRule type="cellIs" priority="78" operator="equal" aboveAverage="0" equalAverage="0" bottom="0" percent="0" rank="0" text="" dxfId="76">
      <formula>2</formula>
    </cfRule>
    <cfRule type="cellIs" priority="79" operator="equal" aboveAverage="0" equalAverage="0" bottom="0" percent="0" rank="0" text="" dxfId="77">
      <formula>"в"</formula>
    </cfRule>
    <cfRule type="cellIs" priority="80" operator="equal" aboveAverage="0" equalAverage="0" bottom="0" percent="0" rank="0" text="" dxfId="78">
      <formula>"от"</formula>
    </cfRule>
  </conditionalFormatting>
  <conditionalFormatting sqref="T21">
    <cfRule type="cellIs" priority="81" operator="equal" aboveAverage="0" equalAverage="0" bottom="0" percent="0" rank="0" text="" dxfId="79">
      <formula>2</formula>
    </cfRule>
    <cfRule type="cellIs" priority="82" operator="equal" aboveAverage="0" equalAverage="0" bottom="0" percent="0" rank="0" text="" dxfId="80">
      <formula>"в"</formula>
    </cfRule>
    <cfRule type="cellIs" priority="83" operator="equal" aboveAverage="0" equalAverage="0" bottom="0" percent="0" rank="0" text="" dxfId="81">
      <formula>"от"</formula>
    </cfRule>
  </conditionalFormatting>
  <conditionalFormatting sqref="X21">
    <cfRule type="cellIs" priority="84" operator="equal" aboveAverage="0" equalAverage="0" bottom="0" percent="0" rank="0" text="" dxfId="82">
      <formula>2</formula>
    </cfRule>
    <cfRule type="cellIs" priority="85" operator="equal" aboveAverage="0" equalAverage="0" bottom="0" percent="0" rank="0" text="" dxfId="83">
      <formula>"в"</formula>
    </cfRule>
    <cfRule type="cellIs" priority="86" operator="equal" aboveAverage="0" equalAverage="0" bottom="0" percent="0" rank="0" text="" dxfId="84">
      <formula>"от"</formula>
    </cfRule>
  </conditionalFormatting>
  <conditionalFormatting sqref="Z21">
    <cfRule type="cellIs" priority="87" operator="equal" aboveAverage="0" equalAverage="0" bottom="0" percent="0" rank="0" text="" dxfId="85">
      <formula>2</formula>
    </cfRule>
    <cfRule type="cellIs" priority="88" operator="equal" aboveAverage="0" equalAverage="0" bottom="0" percent="0" rank="0" text="" dxfId="86">
      <formula>"в"</formula>
    </cfRule>
    <cfRule type="cellIs" priority="89" operator="equal" aboveAverage="0" equalAverage="0" bottom="0" percent="0" rank="0" text="" dxfId="87">
      <formula>"от"</formula>
    </cfRule>
  </conditionalFormatting>
  <conditionalFormatting sqref="AG21">
    <cfRule type="cellIs" priority="90" operator="equal" aboveAverage="0" equalAverage="0" bottom="0" percent="0" rank="0" text="" dxfId="88">
      <formula>2</formula>
    </cfRule>
    <cfRule type="cellIs" priority="91" operator="equal" aboveAverage="0" equalAverage="0" bottom="0" percent="0" rank="0" text="" dxfId="89">
      <formula>"в"</formula>
    </cfRule>
    <cfRule type="cellIs" priority="92" operator="equal" aboveAverage="0" equalAverage="0" bottom="0" percent="0" rank="0" text="" dxfId="90">
      <formula>"от"</formula>
    </cfRule>
  </conditionalFormatting>
  <conditionalFormatting sqref="F19">
    <cfRule type="cellIs" priority="93" operator="equal" aboveAverage="0" equalAverage="0" bottom="0" percent="0" rank="0" text="" dxfId="91">
      <formula>2</formula>
    </cfRule>
    <cfRule type="cellIs" priority="94" operator="equal" aboveAverage="0" equalAverage="0" bottom="0" percent="0" rank="0" text="" dxfId="92">
      <formula>"в"</formula>
    </cfRule>
    <cfRule type="cellIs" priority="95" operator="equal" aboveAverage="0" equalAverage="0" bottom="0" percent="0" rank="0" text="" dxfId="93">
      <formula>"от"</formula>
    </cfRule>
  </conditionalFormatting>
  <conditionalFormatting sqref="G19">
    <cfRule type="cellIs" priority="96" operator="equal" aboveAverage="0" equalAverage="0" bottom="0" percent="0" rank="0" text="" dxfId="94">
      <formula>2</formula>
    </cfRule>
    <cfRule type="cellIs" priority="97" operator="equal" aboveAverage="0" equalAverage="0" bottom="0" percent="0" rank="0" text="" dxfId="95">
      <formula>"в"</formula>
    </cfRule>
    <cfRule type="cellIs" priority="98" operator="equal" aboveAverage="0" equalAverage="0" bottom="0" percent="0" rank="0" text="" dxfId="96">
      <formula>"от"</formula>
    </cfRule>
  </conditionalFormatting>
  <conditionalFormatting sqref="M19">
    <cfRule type="cellIs" priority="99" operator="equal" aboveAverage="0" equalAverage="0" bottom="0" percent="0" rank="0" text="" dxfId="97">
      <formula>2</formula>
    </cfRule>
    <cfRule type="cellIs" priority="100" operator="equal" aboveAverage="0" equalAverage="0" bottom="0" percent="0" rank="0" text="" dxfId="98">
      <formula>"в"</formula>
    </cfRule>
    <cfRule type="cellIs" priority="101" operator="equal" aboveAverage="0" equalAverage="0" bottom="0" percent="0" rank="0" text="" dxfId="99">
      <formula>"от"</formula>
    </cfRule>
  </conditionalFormatting>
  <conditionalFormatting sqref="N19">
    <cfRule type="cellIs" priority="102" operator="equal" aboveAverage="0" equalAverage="0" bottom="0" percent="0" rank="0" text="" dxfId="100">
      <formula>2</formula>
    </cfRule>
    <cfRule type="cellIs" priority="103" operator="equal" aboveAverage="0" equalAverage="0" bottom="0" percent="0" rank="0" text="" dxfId="101">
      <formula>"в"</formula>
    </cfRule>
    <cfRule type="cellIs" priority="104" operator="equal" aboveAverage="0" equalAverage="0" bottom="0" percent="0" rank="0" text="" dxfId="102">
      <formula>"от"</formula>
    </cfRule>
  </conditionalFormatting>
  <conditionalFormatting sqref="F15">
    <cfRule type="cellIs" priority="105" operator="equal" aboveAverage="0" equalAverage="0" bottom="0" percent="0" rank="0" text="" dxfId="103">
      <formula>2</formula>
    </cfRule>
    <cfRule type="cellIs" priority="106" operator="equal" aboveAverage="0" equalAverage="0" bottom="0" percent="0" rank="0" text="" dxfId="104">
      <formula>"в"</formula>
    </cfRule>
    <cfRule type="cellIs" priority="107" operator="equal" aboveAverage="0" equalAverage="0" bottom="0" percent="0" rank="0" text="" dxfId="105">
      <formula>"от"</formula>
    </cfRule>
  </conditionalFormatting>
  <conditionalFormatting sqref="G15">
    <cfRule type="cellIs" priority="108" operator="equal" aboveAverage="0" equalAverage="0" bottom="0" percent="0" rank="0" text="" dxfId="106">
      <formula>2</formula>
    </cfRule>
    <cfRule type="cellIs" priority="109" operator="equal" aboveAverage="0" equalAverage="0" bottom="0" percent="0" rank="0" text="" dxfId="107">
      <formula>"в"</formula>
    </cfRule>
    <cfRule type="cellIs" priority="110" operator="equal" aboveAverage="0" equalAverage="0" bottom="0" percent="0" rank="0" text="" dxfId="108">
      <formula>"от"</formula>
    </cfRule>
  </conditionalFormatting>
  <conditionalFormatting sqref="M15,AA15">
    <cfRule type="cellIs" priority="111" operator="equal" aboveAverage="0" equalAverage="0" bottom="0" percent="0" rank="0" text="" dxfId="109">
      <formula>2</formula>
    </cfRule>
    <cfRule type="cellIs" priority="112" operator="equal" aboveAverage="0" equalAverage="0" bottom="0" percent="0" rank="0" text="" dxfId="110">
      <formula>"в"</formula>
    </cfRule>
    <cfRule type="cellIs" priority="113" operator="equal" aboveAverage="0" equalAverage="0" bottom="0" percent="0" rank="0" text="" dxfId="111">
      <formula>"от"</formula>
    </cfRule>
  </conditionalFormatting>
  <conditionalFormatting sqref="N15,U15,AB15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H16,O16,V16,AC16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I16,P16,W16,AD16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D17,K17,R17,Y17,AF17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E17,L17,S17,Z17,AG17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C20,Q20,X20,AE20">
    <cfRule type="cellIs" priority="129" operator="equal" aboveAverage="0" equalAverage="0" bottom="0" percent="0" rank="0" text="" dxfId="127">
      <formula>2</formula>
    </cfRule>
    <cfRule type="cellIs" priority="130" operator="equal" aboveAverage="0" equalAverage="0" bottom="0" percent="0" rank="0" text="" dxfId="128">
      <formula>"в"</formula>
    </cfRule>
    <cfRule type="cellIs" priority="131" operator="equal" aboveAverage="0" equalAverage="0" bottom="0" percent="0" rank="0" text="" dxfId="129">
      <formula>"от"</formula>
    </cfRule>
  </conditionalFormatting>
  <conditionalFormatting sqref="D20,K20,R20,Y20,AF20">
    <cfRule type="cellIs" priority="132" operator="equal" aboveAverage="0" equalAverage="0" bottom="0" percent="0" rank="0" text="" dxfId="130">
      <formula>2</formula>
    </cfRule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C18,J18,Q18,X18,AE18">
    <cfRule type="cellIs" priority="135" operator="equal" aboveAverage="0" equalAverage="0" bottom="0" percent="0" rank="0" text="" dxfId="133">
      <formula>2</formula>
    </cfRule>
    <cfRule type="cellIs" priority="136" operator="equal" aboveAverage="0" equalAverage="0" bottom="0" percent="0" rank="0" text="" dxfId="134">
      <formula>"в"</formula>
    </cfRule>
    <cfRule type="cellIs" priority="137" operator="equal" aboveAverage="0" equalAverage="0" bottom="0" percent="0" rank="0" text="" dxfId="135">
      <formula>"от"</formula>
    </cfRule>
  </conditionalFormatting>
  <conditionalFormatting sqref="F18,M18,T18,AA18">
    <cfRule type="cellIs" priority="138" operator="equal" aboveAverage="0" equalAverage="0" bottom="0" percent="0" rank="0" text="" dxfId="136">
      <formula>2</formula>
    </cfRule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K18">
    <cfRule type="cellIs" priority="141" operator="equal" aboveAverage="0" equalAverage="0" bottom="0" percent="0" rank="0" text="" dxfId="139">
      <formula>2</formula>
    </cfRule>
    <cfRule type="cellIs" priority="142" operator="equal" aboveAverage="0" equalAverage="0" bottom="0" percent="0" rank="0" text="" dxfId="140">
      <formula>"в"</formula>
    </cfRule>
    <cfRule type="cellIs" priority="143" operator="equal" aboveAverage="0" equalAverage="0" bottom="0" percent="0" rank="0" text="" dxfId="141">
      <formula>"от"</formula>
    </cfRule>
  </conditionalFormatting>
  <conditionalFormatting sqref="J20">
    <cfRule type="cellIs" priority="144" operator="equal" aboveAverage="0" equalAverage="0" bottom="0" percent="0" rank="0" text="" dxfId="142">
      <formula>2</formula>
    </cfRule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H22,O22,V22,AC22">
    <cfRule type="cellIs" priority="147" operator="equal" aboveAverage="0" equalAverage="0" bottom="0" percent="0" rank="0" text="" dxfId="145">
      <formula>2</formula>
    </cfRule>
    <cfRule type="cellIs" priority="148" operator="equal" aboveAverage="0" equalAverage="0" bottom="0" percent="0" rank="0" text="" dxfId="146">
      <formula>"в"</formula>
    </cfRule>
    <cfRule type="cellIs" priority="149" operator="equal" aboveAverage="0" equalAverage="0" bottom="0" percent="0" rank="0" text="" dxfId="147">
      <formula>"от"</formula>
    </cfRule>
  </conditionalFormatting>
  <conditionalFormatting sqref="I22,P22,W22,AD22">
    <cfRule type="cellIs" priority="150" operator="equal" aboveAverage="0" equalAverage="0" bottom="0" percent="0" rank="0" text="" dxfId="148">
      <formula>2</formula>
    </cfRule>
    <cfRule type="cellIs" priority="151" operator="equal" aboveAverage="0" equalAverage="0" bottom="0" percent="0" rank="0" text="" dxfId="149">
      <formula>"в"</formula>
    </cfRule>
    <cfRule type="cellIs" priority="152" operator="equal" aboveAverage="0" equalAverage="0" bottom="0" percent="0" rank="0" text="" dxfId="150">
      <formula>"от"</formula>
    </cfRule>
  </conditionalFormatting>
  <conditionalFormatting sqref="E24,L24,S24,Z24,AG24">
    <cfRule type="cellIs" priority="153" operator="equal" aboveAverage="0" equalAverage="0" bottom="0" percent="0" rank="0" text="" dxfId="151">
      <formula>2</formula>
    </cfRule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P24,W24">
    <cfRule type="cellIs" priority="156" operator="equal" aboveAverage="0" equalAverage="0" bottom="0" percent="0" rank="0" text="" dxfId="154">
      <formula>2</formula>
    </cfRule>
    <cfRule type="cellIs" priority="157" operator="equal" aboveAverage="0" equalAverage="0" bottom="0" percent="0" rank="0" text="" dxfId="155">
      <formula>"в"</formula>
    </cfRule>
    <cfRule type="cellIs" priority="158" operator="equal" aboveAverage="0" equalAverage="0" bottom="0" percent="0" rank="0" text="" dxfId="156">
      <formula>"от"</formula>
    </cfRule>
  </conditionalFormatting>
  <conditionalFormatting sqref="D23,K23,R23,Y23,AF23">
    <cfRule type="cellIs" priority="159" operator="equal" aboveAverage="0" equalAverage="0" bottom="0" percent="0" rank="0" text="" dxfId="157">
      <formula>2</formula>
    </cfRule>
    <cfRule type="cellIs" priority="160" operator="equal" aboveAverage="0" equalAverage="0" bottom="0" percent="0" rank="0" text="" dxfId="158">
      <formula>"в"</formula>
    </cfRule>
    <cfRule type="cellIs" priority="161" operator="equal" aboveAverage="0" equalAverage="0" bottom="0" percent="0" rank="0" text="" dxfId="159">
      <formula>"от"</formula>
    </cfRule>
  </conditionalFormatting>
  <conditionalFormatting sqref="E23,L23,S23,Z23,AG23">
    <cfRule type="cellIs" priority="162" operator="equal" aboveAverage="0" equalAverage="0" bottom="0" percent="0" rank="0" text="" dxfId="160">
      <formula>2</formula>
    </cfRule>
    <cfRule type="cellIs" priority="163" operator="equal" aboveAverage="0" equalAverage="0" bottom="0" percent="0" rank="0" text="" dxfId="161">
      <formula>"в"</formula>
    </cfRule>
    <cfRule type="cellIs" priority="164" operator="equal" aboveAverage="0" equalAverage="0" bottom="0" percent="0" rank="0" text="" dxfId="162">
      <formula>"от"</formula>
    </cfRule>
  </conditionalFormatting>
  <conditionalFormatting sqref="P23:Q23,M23">
    <cfRule type="cellIs" priority="165" operator="equal" aboveAverage="0" equalAverage="0" bottom="0" percent="0" rank="0" text="" dxfId="163">
      <formula>2</formula>
    </cfRule>
    <cfRule type="cellIs" priority="166" operator="equal" aboveAverage="0" equalAverage="0" bottom="0" percent="0" rank="0" text="" dxfId="164">
      <formula>"в"</formula>
    </cfRule>
    <cfRule type="cellIs" priority="167" operator="equal" aboveAverage="0" equalAverage="0" bottom="0" percent="0" rank="0" text="" dxfId="165">
      <formula>"от"</formula>
    </cfRule>
  </conditionalFormatting>
  <conditionalFormatting sqref="O23">
    <cfRule type="cellIs" priority="168" operator="equal" aboveAverage="0" equalAverage="0" bottom="0" percent="0" rank="0" text="" dxfId="166">
      <formula>2</formula>
    </cfRule>
    <cfRule type="cellIs" priority="169" operator="equal" aboveAverage="0" equalAverage="0" bottom="0" percent="0" rank="0" text="" dxfId="167">
      <formula>"в"</formula>
    </cfRule>
    <cfRule type="cellIs" priority="170" operator="equal" aboveAverage="0" equalAverage="0" bottom="0" percent="0" rank="0" text="" dxfId="168">
      <formula>"от"</formula>
    </cfRule>
  </conditionalFormatting>
  <conditionalFormatting sqref="N23">
    <cfRule type="cellIs" priority="171" operator="equal" aboveAverage="0" equalAverage="0" bottom="0" percent="0" rank="0" text="" dxfId="169">
      <formula>2</formula>
    </cfRule>
    <cfRule type="cellIs" priority="172" operator="equal" aboveAverage="0" equalAverage="0" bottom="0" percent="0" rank="0" text="" dxfId="170">
      <formula>"в"</formula>
    </cfRule>
    <cfRule type="cellIs" priority="173" operator="equal" aboveAverage="0" equalAverage="0" bottom="0" percent="0" rank="0" text="" dxfId="171">
      <formula>"от"</formula>
    </cfRule>
  </conditionalFormatting>
  <conditionalFormatting sqref="W23:X23,T23,AD23:AE23,AA23">
    <cfRule type="cellIs" priority="174" operator="equal" aboveAverage="0" equalAverage="0" bottom="0" percent="0" rank="0" text="" dxfId="172">
      <formula>2</formula>
    </cfRule>
    <cfRule type="cellIs" priority="175" operator="equal" aboveAverage="0" equalAverage="0" bottom="0" percent="0" rank="0" text="" dxfId="173">
      <formula>"в"</formula>
    </cfRule>
    <cfRule type="cellIs" priority="176" operator="equal" aboveAverage="0" equalAverage="0" bottom="0" percent="0" rank="0" text="" dxfId="174">
      <formula>"от"</formula>
    </cfRule>
  </conditionalFormatting>
  <conditionalFormatting sqref="V23,AC23">
    <cfRule type="cellIs" priority="177" operator="equal" aboveAverage="0" equalAverage="0" bottom="0" percent="0" rank="0" text="" dxfId="175">
      <formula>2</formula>
    </cfRule>
    <cfRule type="cellIs" priority="178" operator="equal" aboveAverage="0" equalAverage="0" bottom="0" percent="0" rank="0" text="" dxfId="176">
      <formula>"в"</formula>
    </cfRule>
    <cfRule type="cellIs" priority="179" operator="equal" aboveAverage="0" equalAverage="0" bottom="0" percent="0" rank="0" text="" dxfId="177">
      <formula>"от"</formula>
    </cfRule>
  </conditionalFormatting>
  <conditionalFormatting sqref="U23,AB23">
    <cfRule type="cellIs" priority="180" operator="equal" aboveAverage="0" equalAverage="0" bottom="0" percent="0" rank="0" text="" dxfId="178">
      <formula>2</formula>
    </cfRule>
    <cfRule type="cellIs" priority="181" operator="equal" aboveAverage="0" equalAverage="0" bottom="0" percent="0" rank="0" text="" dxfId="179">
      <formula>"в"</formula>
    </cfRule>
    <cfRule type="cellIs" priority="182" operator="equal" aboveAverage="0" equalAverage="0" bottom="0" percent="0" rank="0" text="" dxfId="180">
      <formula>"от"</formula>
    </cfRule>
  </conditionalFormatting>
  <conditionalFormatting sqref="T19,AA19">
    <cfRule type="cellIs" priority="183" operator="equal" aboveAverage="0" equalAverage="0" bottom="0" percent="0" rank="0" text="" dxfId="181">
      <formula>2</formula>
    </cfRule>
    <cfRule type="cellIs" priority="184" operator="equal" aboveAverage="0" equalAverage="0" bottom="0" percent="0" rank="0" text="" dxfId="182">
      <formula>"в"</formula>
    </cfRule>
    <cfRule type="cellIs" priority="185" operator="equal" aboveAverage="0" equalAverage="0" bottom="0" percent="0" rank="0" text="" dxfId="183">
      <formula>"от"</formula>
    </cfRule>
  </conditionalFormatting>
  <conditionalFormatting sqref="U19,AB19">
    <cfRule type="cellIs" priority="186" operator="equal" aboveAverage="0" equalAverage="0" bottom="0" percent="0" rank="0" text="" dxfId="184">
      <formula>2</formula>
    </cfRule>
    <cfRule type="cellIs" priority="187" operator="equal" aboveAverage="0" equalAverage="0" bottom="0" percent="0" rank="0" text="" dxfId="185">
      <formula>"в"</formula>
    </cfRule>
    <cfRule type="cellIs" priority="188" operator="equal" aboveAverage="0" equalAverage="0" bottom="0" percent="0" rank="0" text="" dxfId="186">
      <formula>"от"</formula>
    </cfRule>
  </conditionalFormatting>
  <conditionalFormatting sqref="F14,N14,V14,AC14">
    <cfRule type="cellIs" priority="189" operator="equal" aboveAverage="0" equalAverage="0" bottom="0" percent="0" rank="0" text="" dxfId="187">
      <formula>2</formula>
    </cfRule>
    <cfRule type="cellIs" priority="190" operator="equal" aboveAverage="0" equalAverage="0" bottom="0" percent="0" rank="0" text="" dxfId="188">
      <formula>"в"</formula>
    </cfRule>
    <cfRule type="cellIs" priority="191" operator="equal" aboveAverage="0" equalAverage="0" bottom="0" percent="0" rank="0" text="" dxfId="189">
      <formula>"от"</formula>
    </cfRule>
  </conditionalFormatting>
  <conditionalFormatting sqref="I14,Q14,Y14,AF14">
    <cfRule type="cellIs" priority="192" operator="equal" aboveAverage="0" equalAverage="0" bottom="0" percent="0" rank="0" text="" dxfId="190">
      <formula>2</formula>
    </cfRule>
    <cfRule type="cellIs" priority="193" operator="equal" aboveAverage="0" equalAverage="0" bottom="0" percent="0" rank="0" text="" dxfId="191">
      <formula>"в"</formula>
    </cfRule>
    <cfRule type="cellIs" priority="194" operator="equal" aboveAverage="0" equalAverage="0" bottom="0" percent="0" rank="0" text="" dxfId="192">
      <formula>"от"</formula>
    </cfRule>
  </conditionalFormatting>
  <conditionalFormatting sqref="C18,J18,Q18,X18,AE18">
    <cfRule type="cellIs" priority="195" operator="equal" aboveAverage="0" equalAverage="0" bottom="0" percent="0" rank="0" text="" dxfId="193">
      <formula>2</formula>
    </cfRule>
    <cfRule type="cellIs" priority="196" operator="equal" aboveAverage="0" equalAverage="0" bottom="0" percent="0" rank="0" text="" dxfId="194">
      <formula>"в"</formula>
    </cfRule>
    <cfRule type="cellIs" priority="197" operator="equal" aboveAverage="0" equalAverage="0" bottom="0" percent="0" rank="0" text="" dxfId="195">
      <formula>"от"</formula>
    </cfRule>
  </conditionalFormatting>
  <conditionalFormatting sqref="G20:G21,N20,U20,AB20">
    <cfRule type="cellIs" priority="198" operator="equal" aboveAverage="0" equalAverage="0" bottom="0" percent="0" rank="0" text="" dxfId="196">
      <formula>2</formula>
    </cfRule>
    <cfRule type="cellIs" priority="199" operator="equal" aboveAverage="0" equalAverage="0" bottom="0" percent="0" rank="0" text="" dxfId="197">
      <formula>"в"</formula>
    </cfRule>
    <cfRule type="cellIs" priority="200" operator="equal" aboveAverage="0" equalAverage="0" bottom="0" percent="0" rank="0" text="" dxfId="198">
      <formula>"от"</formula>
    </cfRule>
  </conditionalFormatting>
  <conditionalFormatting sqref="H20,O20:O21,AC20,V20:V21">
    <cfRule type="cellIs" priority="201" operator="equal" aboveAverage="0" equalAverage="0" bottom="0" percent="0" rank="0" text="" dxfId="199">
      <formula>2</formula>
    </cfRule>
    <cfRule type="cellIs" priority="202" operator="equal" aboveAverage="0" equalAverage="0" bottom="0" percent="0" rank="0" text="" dxfId="200">
      <formula>"в"</formula>
    </cfRule>
    <cfRule type="cellIs" priority="203" operator="equal" aboveAverage="0" equalAverage="0" bottom="0" percent="0" rank="0" text="" dxfId="201">
      <formula>"от"</formula>
    </cfRule>
  </conditionalFormatting>
  <conditionalFormatting sqref="P24,W24">
    <cfRule type="cellIs" priority="204" operator="equal" aboveAverage="0" equalAverage="0" bottom="0" percent="0" rank="0" text="" dxfId="202">
      <formula>2</formula>
    </cfRule>
    <cfRule type="cellIs" priority="205" operator="equal" aboveAverage="0" equalAverage="0" bottom="0" percent="0" rank="0" text="" dxfId="203">
      <formula>"в"</formula>
    </cfRule>
    <cfRule type="cellIs" priority="206" operator="equal" aboveAverage="0" equalAverage="0" bottom="0" percent="0" rank="0" text="" dxfId="204">
      <formula>"от"</formula>
    </cfRule>
  </conditionalFormatting>
  <conditionalFormatting sqref="E24,L24,S24,Z24,AG24">
    <cfRule type="cellIs" priority="207" operator="equal" aboveAverage="0" equalAverage="0" bottom="0" percent="0" rank="0" text="" dxfId="205">
      <formula>2</formula>
    </cfRule>
    <cfRule type="cellIs" priority="208" operator="equal" aboveAverage="0" equalAverage="0" bottom="0" percent="0" rank="0" text="" dxfId="206">
      <formula>"в"</formula>
    </cfRule>
    <cfRule type="cellIs" priority="209" operator="equal" aboveAverage="0" equalAverage="0" bottom="0" percent="0" rank="0" text="" dxfId="207">
      <formula>"от"</formula>
    </cfRule>
  </conditionalFormatting>
  <conditionalFormatting sqref="E14">
    <cfRule type="cellIs" priority="210" operator="equal" aboveAverage="0" equalAverage="0" bottom="0" percent="0" rank="0" text="" dxfId="208">
      <formula>2</formula>
    </cfRule>
    <cfRule type="cellIs" priority="211" operator="equal" aboveAverage="0" equalAverage="0" bottom="0" percent="0" rank="0" text="" dxfId="209">
      <formula>"в"</formula>
    </cfRule>
    <cfRule type="cellIs" priority="212" operator="equal" aboveAverage="0" equalAverage="0" bottom="0" percent="0" rank="0" text="" dxfId="210">
      <formula>"от"</formula>
    </cfRule>
  </conditionalFormatting>
  <conditionalFormatting sqref="H14">
    <cfRule type="cellIs" priority="213" operator="equal" aboveAverage="0" equalAverage="0" bottom="0" percent="0" rank="0" text="" dxfId="211">
      <formula>2</formula>
    </cfRule>
    <cfRule type="cellIs" priority="214" operator="equal" aboveAverage="0" equalAverage="0" bottom="0" percent="0" rank="0" text="" dxfId="212">
      <formula>"в"</formula>
    </cfRule>
    <cfRule type="cellIs" priority="215" operator="equal" aboveAverage="0" equalAverage="0" bottom="0" percent="0" rank="0" text="" dxfId="213">
      <formula>"от"</formula>
    </cfRule>
  </conditionalFormatting>
  <conditionalFormatting sqref="L14">
    <cfRule type="cellIs" priority="216" operator="equal" aboveAverage="0" equalAverage="0" bottom="0" percent="0" rank="0" text="" dxfId="214">
      <formula>2</formula>
    </cfRule>
    <cfRule type="cellIs" priority="217" operator="equal" aboveAverage="0" equalAverage="0" bottom="0" percent="0" rank="0" text="" dxfId="215">
      <formula>"в"</formula>
    </cfRule>
    <cfRule type="cellIs" priority="218" operator="equal" aboveAverage="0" equalAverage="0" bottom="0" percent="0" rank="0" text="" dxfId="216">
      <formula>"от"</formula>
    </cfRule>
  </conditionalFormatting>
  <conditionalFormatting sqref="M14">
    <cfRule type="cellIs" priority="219" operator="equal" aboveAverage="0" equalAverage="0" bottom="0" percent="0" rank="0" text="" dxfId="217">
      <formula>2</formula>
    </cfRule>
    <cfRule type="cellIs" priority="220" operator="equal" aboveAverage="0" equalAverage="0" bottom="0" percent="0" rank="0" text="" dxfId="218">
      <formula>"в"</formula>
    </cfRule>
    <cfRule type="cellIs" priority="221" operator="equal" aboveAverage="0" equalAverage="0" bottom="0" percent="0" rank="0" text="" dxfId="219">
      <formula>"от"</formula>
    </cfRule>
  </conditionalFormatting>
  <conditionalFormatting sqref="S14">
    <cfRule type="cellIs" priority="222" operator="equal" aboveAverage="0" equalAverage="0" bottom="0" percent="0" rank="0" text="" dxfId="220">
      <formula>2</formula>
    </cfRule>
    <cfRule type="cellIs" priority="223" operator="equal" aboveAverage="0" equalAverage="0" bottom="0" percent="0" rank="0" text="" dxfId="221">
      <formula>"в"</formula>
    </cfRule>
    <cfRule type="cellIs" priority="224" operator="equal" aboveAverage="0" equalAverage="0" bottom="0" percent="0" rank="0" text="" dxfId="222">
      <formula>"от"</formula>
    </cfRule>
  </conditionalFormatting>
  <conditionalFormatting sqref="Z14,AG14">
    <cfRule type="cellIs" priority="225" operator="equal" aboveAverage="0" equalAverage="0" bottom="0" percent="0" rank="0" text="" dxfId="223">
      <formula>2</formula>
    </cfRule>
    <cfRule type="cellIs" priority="226" operator="equal" aboveAverage="0" equalAverage="0" bottom="0" percent="0" rank="0" text="" dxfId="224">
      <formula>"в"</formula>
    </cfRule>
    <cfRule type="cellIs" priority="227" operator="equal" aboveAverage="0" equalAverage="0" bottom="0" percent="0" rank="0" text="" dxfId="225">
      <formula>"от"</formula>
    </cfRule>
  </conditionalFormatting>
  <conditionalFormatting sqref="D21">
    <cfRule type="cellIs" priority="228" operator="equal" aboveAverage="0" equalAverage="0" bottom="0" percent="0" rank="0" text="" dxfId="226">
      <formula>2</formula>
    </cfRule>
    <cfRule type="cellIs" priority="229" operator="equal" aboveAverage="0" equalAverage="0" bottom="0" percent="0" rank="0" text="" dxfId="227">
      <formula>"в"</formula>
    </cfRule>
    <cfRule type="cellIs" priority="230" operator="equal" aboveAverage="0" equalAverage="0" bottom="0" percent="0" rank="0" text="" dxfId="228">
      <formula>"от"</formula>
    </cfRule>
  </conditionalFormatting>
  <conditionalFormatting sqref="J21">
    <cfRule type="cellIs" priority="231" operator="equal" aboveAverage="0" equalAverage="0" bottom="0" percent="0" rank="0" text="" dxfId="229">
      <formula>2</formula>
    </cfRule>
    <cfRule type="cellIs" priority="232" operator="equal" aboveAverage="0" equalAverage="0" bottom="0" percent="0" rank="0" text="" dxfId="230">
      <formula>"в"</formula>
    </cfRule>
    <cfRule type="cellIs" priority="233" operator="equal" aboveAverage="0" equalAverage="0" bottom="0" percent="0" rank="0" text="" dxfId="231">
      <formula>"от"</formula>
    </cfRule>
  </conditionalFormatting>
  <conditionalFormatting sqref="K21">
    <cfRule type="cellIs" priority="234" operator="equal" aboveAverage="0" equalAverage="0" bottom="0" percent="0" rank="0" text="" dxfId="232">
      <formula>2</formula>
    </cfRule>
    <cfRule type="cellIs" priority="235" operator="equal" aboveAverage="0" equalAverage="0" bottom="0" percent="0" rank="0" text="" dxfId="233">
      <formula>"в"</formula>
    </cfRule>
    <cfRule type="cellIs" priority="236" operator="equal" aboveAverage="0" equalAverage="0" bottom="0" percent="0" rank="0" text="" dxfId="234">
      <formula>"от"</formula>
    </cfRule>
  </conditionalFormatting>
  <conditionalFormatting sqref="R21">
    <cfRule type="cellIs" priority="237" operator="equal" aboveAverage="0" equalAverage="0" bottom="0" percent="0" rank="0" text="" dxfId="235">
      <formula>2</formula>
    </cfRule>
    <cfRule type="cellIs" priority="238" operator="equal" aboveAverage="0" equalAverage="0" bottom="0" percent="0" rank="0" text="" dxfId="236">
      <formula>"в"</formula>
    </cfRule>
    <cfRule type="cellIs" priority="239" operator="equal" aboveAverage="0" equalAverage="0" bottom="0" percent="0" rank="0" text="" dxfId="237">
      <formula>"от"</formula>
    </cfRule>
  </conditionalFormatting>
  <conditionalFormatting sqref="T21">
    <cfRule type="cellIs" priority="240" operator="equal" aboveAverage="0" equalAverage="0" bottom="0" percent="0" rank="0" text="" dxfId="238">
      <formula>2</formula>
    </cfRule>
    <cfRule type="cellIs" priority="241" operator="equal" aboveAverage="0" equalAverage="0" bottom="0" percent="0" rank="0" text="" dxfId="239">
      <formula>"в"</formula>
    </cfRule>
    <cfRule type="cellIs" priority="242" operator="equal" aboveAverage="0" equalAverage="0" bottom="0" percent="0" rank="0" text="" dxfId="240">
      <formula>"от"</formula>
    </cfRule>
  </conditionalFormatting>
  <conditionalFormatting sqref="G19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H19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G15,N15,U15,AB15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H15,O15,V15,AC15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I16,P16,W16,AD16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C16,J16,Q16,X16,AE16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E17,L17,S17,Z17,AG17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F17,M17,T17,AA17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K20,R20,Y20,AF20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E20,L20,S20,Z20,AG20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D18,K18,R18,Y18,AF18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G18,N18,U18,AB18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E18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D20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I22,P22,W22,AD22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C22,J22,Q22,X22,AE22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F24,M24,T24,AA24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C24,J24,Q24,X24,AE24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E23,L23,S23,Z23,AG23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F23,M23,T23,AA23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J23:K23,G23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I23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H23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Q23:R23,N23,Y23,AF23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P23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O23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X23,U23,AE23,AB23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W23,AD23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V23,AC23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N19,U19,AB19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O19,V19,AC19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C21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C21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H18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H18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H21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H21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I21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I21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N21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N21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O21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U21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U21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U21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V21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AA21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AA21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AA21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AE21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AE21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AE21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AF21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AF21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AF21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I24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I24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conditionalFormatting sqref="AD24">
    <cfRule type="cellIs" priority="414" operator="equal" aboveAverage="0" equalAverage="0" bottom="0" percent="0" rank="0" text="" dxfId="412">
      <formula>2</formula>
    </cfRule>
    <cfRule type="cellIs" priority="415" operator="equal" aboveAverage="0" equalAverage="0" bottom="0" percent="0" rank="0" text="" dxfId="413">
      <formula>"в"</formula>
    </cfRule>
    <cfRule type="cellIs" priority="416" operator="equal" aboveAverage="0" equalAverage="0" bottom="0" percent="0" rank="0" text="" dxfId="414">
      <formula>"от"</formula>
    </cfRule>
  </conditionalFormatting>
  <conditionalFormatting sqref="AD24">
    <cfRule type="cellIs" priority="417" operator="equal" aboveAverage="0" equalAverage="0" bottom="0" percent="0" rank="0" text="" dxfId="415">
      <formula>2</formula>
    </cfRule>
    <cfRule type="cellIs" priority="418" operator="equal" aboveAverage="0" equalAverage="0" bottom="0" percent="0" rank="0" text="" dxfId="416">
      <formula>"в"</formula>
    </cfRule>
    <cfRule type="cellIs" priority="419" operator="equal" aboveAverage="0" equalAverage="0" bottom="0" percent="0" rank="0" text="" dxfId="417">
      <formula>"от"</formula>
    </cfRule>
  </conditionalFormatting>
  <conditionalFormatting sqref="AG15">
    <cfRule type="cellIs" priority="420" operator="equal" aboveAverage="0" equalAverage="0" bottom="0" percent="0" rank="0" text="" dxfId="418">
      <formula>2</formula>
    </cfRule>
    <cfRule type="cellIs" priority="421" operator="equal" aboveAverage="0" equalAverage="0" bottom="0" percent="0" rank="0" text="" dxfId="419">
      <formula>"в"</formula>
    </cfRule>
    <cfRule type="cellIs" priority="422" operator="equal" aboveAverage="0" equalAverage="0" bottom="0" percent="0" rank="0" text="" dxfId="420">
      <formula>"от"</formula>
    </cfRule>
  </conditionalFormatting>
  <conditionalFormatting sqref="AF15">
    <cfRule type="cellIs" priority="423" operator="equal" aboveAverage="0" equalAverage="0" bottom="0" percent="0" rank="0" text="" dxfId="421">
      <formula>2</formula>
    </cfRule>
    <cfRule type="cellIs" priority="424" operator="equal" aboveAverage="0" equalAverage="0" bottom="0" percent="0" rank="0" text="" dxfId="422">
      <formula>"в"</formula>
    </cfRule>
    <cfRule type="cellIs" priority="425" operator="equal" aboveAverage="0" equalAverage="0" bottom="0" percent="0" rank="0" text="" dxfId="423">
      <formula>"от"</formula>
    </cfRule>
  </conditionalFormatting>
  <conditionalFormatting sqref="S13">
    <cfRule type="cellIs" priority="426" operator="equal" aboveAverage="0" equalAverage="0" bottom="0" percent="0" rank="0" text="" dxfId="424">
      <formula>"в"</formula>
    </cfRule>
    <cfRule type="cellIs" priority="427" operator="equal" aboveAverage="0" equalAverage="0" bottom="0" percent="0" rank="0" text="" dxfId="425">
      <formula>"от"</formula>
    </cfRule>
  </conditionalFormatting>
  <conditionalFormatting sqref="X13">
    <cfRule type="cellIs" priority="428" operator="equal" aboveAverage="0" equalAverage="0" bottom="0" percent="0" rank="0" text="" dxfId="426">
      <formula>"в"</formula>
    </cfRule>
    <cfRule type="cellIs" priority="429" operator="equal" aboveAverage="0" equalAverage="0" bottom="0" percent="0" rank="0" text="" dxfId="427">
      <formula>"от"</formula>
    </cfRule>
  </conditionalFormatting>
  <conditionalFormatting sqref="F13">
    <cfRule type="cellIs" priority="430" operator="equal" aboveAverage="0" equalAverage="0" bottom="0" percent="0" rank="0" text="" dxfId="428">
      <formula>"в"</formula>
    </cfRule>
    <cfRule type="cellIs" priority="431" operator="equal" aboveAverage="0" equalAverage="0" bottom="0" percent="0" rank="0" text="" dxfId="429">
      <formula>"от"</formula>
    </cfRule>
  </conditionalFormatting>
  <conditionalFormatting sqref="AE13">
    <cfRule type="cellIs" priority="432" operator="equal" aboveAverage="0" equalAverage="0" bottom="0" percent="0" rank="0" text="" dxfId="430">
      <formula>"в"</formula>
    </cfRule>
    <cfRule type="cellIs" priority="433" operator="equal" aboveAverage="0" equalAverage="0" bottom="0" percent="0" rank="0" text="" dxfId="431">
      <formula>"от"</formula>
    </cfRule>
  </conditionalFormatting>
  <conditionalFormatting sqref="AB13">
    <cfRule type="cellIs" priority="434" operator="equal" aboveAverage="0" equalAverage="0" bottom="0" percent="0" rank="0" text="" dxfId="432">
      <formula>"в"</formula>
    </cfRule>
    <cfRule type="cellIs" priority="435" operator="equal" aboveAverage="0" equalAverage="0" bottom="0" percent="0" rank="0" text="" dxfId="433">
      <formula>"от"</formula>
    </cfRule>
  </conditionalFormatting>
  <conditionalFormatting sqref="C13:D13">
    <cfRule type="cellIs" priority="436" operator="equal" aboveAverage="0" equalAverage="0" bottom="0" percent="0" rank="0" text="" dxfId="434">
      <formula>"в"</formula>
    </cfRule>
    <cfRule type="cellIs" priority="437" operator="equal" aboveAverage="0" equalAverage="0" bottom="0" percent="0" rank="0" text="" dxfId="435">
      <formula>"от"</formula>
    </cfRule>
  </conditionalFormatting>
  <conditionalFormatting sqref="K13:L13">
    <cfRule type="cellIs" priority="438" operator="equal" aboveAverage="0" equalAverage="0" bottom="0" percent="0" rank="0" text="" dxfId="436">
      <formula>"в"</formula>
    </cfRule>
    <cfRule type="cellIs" priority="439" operator="equal" aboveAverage="0" equalAverage="0" bottom="0" percent="0" rank="0" text="" dxfId="437">
      <formula>"от"</formula>
    </cfRule>
  </conditionalFormatting>
  <conditionalFormatting sqref="G13">
    <cfRule type="cellIs" priority="440" operator="equal" aboveAverage="0" equalAverage="0" bottom="0" percent="0" rank="0" text="" dxfId="438">
      <formula>"в"</formula>
    </cfRule>
    <cfRule type="cellIs" priority="441" operator="equal" aboveAverage="0" equalAverage="0" bottom="0" percent="0" rank="0" text="" dxfId="439">
      <formula>"от"</formula>
    </cfRule>
  </conditionalFormatting>
  <conditionalFormatting sqref="Q13:R13">
    <cfRule type="cellIs" priority="442" operator="equal" aboveAverage="0" equalAverage="0" bottom="0" percent="0" rank="0" text="" dxfId="440">
      <formula>"в"</formula>
    </cfRule>
    <cfRule type="cellIs" priority="443" operator="equal" aboveAverage="0" equalAverage="0" bottom="0" percent="0" rank="0" text="" dxfId="441">
      <formula>"от"</formula>
    </cfRule>
  </conditionalFormatting>
  <conditionalFormatting sqref="Y13">
    <cfRule type="cellIs" priority="444" operator="equal" aboveAverage="0" equalAverage="0" bottom="0" percent="0" rank="0" text="" dxfId="442">
      <formula>"в"</formula>
    </cfRule>
    <cfRule type="cellIs" priority="445" operator="equal" aboveAverage="0" equalAverage="0" bottom="0" percent="0" rank="0" text="" dxfId="443">
      <formula>"от"</formula>
    </cfRule>
  </conditionalFormatting>
  <conditionalFormatting sqref="J13">
    <cfRule type="cellIs" priority="446" operator="equal" aboveAverage="0" equalAverage="0" bottom="0" percent="0" rank="0" text="" dxfId="444">
      <formula>"в"</formula>
    </cfRule>
    <cfRule type="cellIs" priority="447" operator="equal" aboveAverage="0" equalAverage="0" bottom="0" percent="0" rank="0" text="" dxfId="445">
      <formula>"от"</formula>
    </cfRule>
  </conditionalFormatting>
  <conditionalFormatting sqref="M13:P13">
    <cfRule type="cellIs" priority="448" operator="equal" aboveAverage="0" equalAverage="0" bottom="0" percent="0" rank="0" text="" dxfId="446">
      <formula>"в"</formula>
    </cfRule>
    <cfRule type="cellIs" priority="449" operator="equal" aboveAverage="0" equalAverage="0" bottom="0" percent="0" rank="0" text="" dxfId="447">
      <formula>"от"</formula>
    </cfRule>
  </conditionalFormatting>
  <conditionalFormatting sqref="I13">
    <cfRule type="cellIs" priority="450" operator="equal" aboveAverage="0" equalAverage="0" bottom="0" percent="0" rank="0" text="" dxfId="448">
      <formula>"в"</formula>
    </cfRule>
    <cfRule type="cellIs" priority="451" operator="equal" aboveAverage="0" equalAverage="0" bottom="0" percent="0" rank="0" text="" dxfId="449">
      <formula>"от"</formula>
    </cfRule>
  </conditionalFormatting>
  <conditionalFormatting sqref="E13">
    <cfRule type="cellIs" priority="452" operator="equal" aboveAverage="0" equalAverage="0" bottom="0" percent="0" rank="0" text="" dxfId="450">
      <formula>"в"</formula>
    </cfRule>
    <cfRule type="cellIs" priority="453" operator="equal" aboveAverage="0" equalAverage="0" bottom="0" percent="0" rank="0" text="" dxfId="451">
      <formula>"от"</formula>
    </cfRule>
  </conditionalFormatting>
  <conditionalFormatting sqref="H13">
    <cfRule type="cellIs" priority="454" operator="equal" aboveAverage="0" equalAverage="0" bottom="0" percent="0" rank="0" text="" dxfId="452">
      <formula>"в"</formula>
    </cfRule>
    <cfRule type="cellIs" priority="455" operator="equal" aboveAverage="0" equalAverage="0" bottom="0" percent="0" rank="0" text="" dxfId="453">
      <formula>"от"</formula>
    </cfRule>
  </conditionalFormatting>
  <conditionalFormatting sqref="V13:W13">
    <cfRule type="cellIs" priority="456" operator="equal" aboveAverage="0" equalAverage="0" bottom="0" percent="0" rank="0" text="" dxfId="454">
      <formula>"в"</formula>
    </cfRule>
    <cfRule type="cellIs" priority="457" operator="equal" aboveAverage="0" equalAverage="0" bottom="0" percent="0" rank="0" text="" dxfId="455">
      <formula>"от"</formula>
    </cfRule>
  </conditionalFormatting>
  <conditionalFormatting sqref="AA13">
    <cfRule type="cellIs" priority="458" operator="equal" aboveAverage="0" equalAverage="0" bottom="0" percent="0" rank="0" text="" dxfId="456">
      <formula>"в"</formula>
    </cfRule>
    <cfRule type="cellIs" priority="459" operator="equal" aboveAverage="0" equalAverage="0" bottom="0" percent="0" rank="0" text="" dxfId="457">
      <formula>"от"</formula>
    </cfRule>
  </conditionalFormatting>
  <conditionalFormatting sqref="AG13">
    <cfRule type="cellIs" priority="460" operator="equal" aboveAverage="0" equalAverage="0" bottom="0" percent="0" rank="0" text="" dxfId="458">
      <formula>"в"</formula>
    </cfRule>
    <cfRule type="cellIs" priority="461" operator="equal" aboveAverage="0" equalAverage="0" bottom="0" percent="0" rank="0" text="" dxfId="459">
      <formula>"от"</formula>
    </cfRule>
  </conditionalFormatting>
  <conditionalFormatting sqref="U13">
    <cfRule type="cellIs" priority="462" operator="equal" aboveAverage="0" equalAverage="0" bottom="0" percent="0" rank="0" text="" dxfId="460">
      <formula>"в"</formula>
    </cfRule>
    <cfRule type="cellIs" priority="463" operator="equal" aboveAverage="0" equalAverage="0" bottom="0" percent="0" rank="0" text="" dxfId="461">
      <formula>"от"</formula>
    </cfRule>
  </conditionalFormatting>
  <conditionalFormatting sqref="AF13">
    <cfRule type="cellIs" priority="464" operator="equal" aboveAverage="0" equalAverage="0" bottom="0" percent="0" rank="0" text="" dxfId="462">
      <formula>"в"</formula>
    </cfRule>
    <cfRule type="cellIs" priority="465" operator="equal" aboveAverage="0" equalAverage="0" bottom="0" percent="0" rank="0" text="" dxfId="463">
      <formula>"от"</formula>
    </cfRule>
  </conditionalFormatting>
  <conditionalFormatting sqref="T15">
    <cfRule type="cellIs" priority="466" operator="equal" aboveAverage="0" equalAverage="0" bottom="0" percent="0" rank="0" text="" dxfId="464">
      <formula>2</formula>
    </cfRule>
    <cfRule type="cellIs" priority="467" operator="equal" aboveAverage="0" equalAverage="0" bottom="0" percent="0" rank="0" text="" dxfId="465">
      <formula>"в"</formula>
    </cfRule>
    <cfRule type="cellIs" priority="468" operator="equal" aboveAverage="0" equalAverage="0" bottom="0" percent="0" rank="0" text="" dxfId="466">
      <formula>"от"</formula>
    </cfRule>
  </conditionalFormatting>
  <conditionalFormatting sqref="T15">
    <cfRule type="cellIs" priority="469" operator="equal" aboveAverage="0" equalAverage="0" bottom="0" percent="0" rank="0" text="" dxfId="467">
      <formula>2</formula>
    </cfRule>
    <cfRule type="cellIs" priority="470" operator="equal" aboveAverage="0" equalAverage="0" bottom="0" percent="0" rank="0" text="" dxfId="468">
      <formula>"в"</formula>
    </cfRule>
    <cfRule type="cellIs" priority="471" operator="equal" aboveAverage="0" equalAverage="0" bottom="0" percent="0" rank="0" text="" dxfId="469">
      <formula>"от"</formula>
    </cfRule>
  </conditionalFormatting>
  <conditionalFormatting sqref="AF24">
    <cfRule type="cellIs" priority="472" operator="equal" aboveAverage="0" equalAverage="0" bottom="0" percent="0" rank="0" text="" dxfId="470">
      <formula>2</formula>
    </cfRule>
    <cfRule type="cellIs" priority="473" operator="equal" aboveAverage="0" equalAverage="0" bottom="0" percent="0" rank="0" text="" dxfId="471">
      <formula>"в"</formula>
    </cfRule>
    <cfRule type="cellIs" priority="474" operator="equal" aboveAverage="0" equalAverage="0" bottom="0" percent="0" rank="0" text="" dxfId="472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28" activeCellId="0" sqref="C28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2" min="31" style="0" width="3"/>
    <col collapsed="false" hidden="false" max="39" min="33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42887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6"/>
      <c r="G9" s="6"/>
      <c r="H9" s="6"/>
      <c r="I9" s="6"/>
      <c r="J9" s="6"/>
      <c r="K9" s="6"/>
      <c r="L9" s="6"/>
      <c r="M9" s="31"/>
      <c r="N9" s="31"/>
      <c r="O9" s="31"/>
      <c r="P9" s="25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36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9" t="s">
        <v>17</v>
      </c>
      <c r="AH10" s="40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2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39"/>
      <c r="AH11" s="40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30</v>
      </c>
      <c r="D12" s="158" t="s">
        <v>31</v>
      </c>
      <c r="E12" s="158" t="s">
        <v>32</v>
      </c>
      <c r="F12" s="158" t="s">
        <v>26</v>
      </c>
      <c r="G12" s="158" t="s">
        <v>27</v>
      </c>
      <c r="H12" s="158" t="s">
        <v>28</v>
      </c>
      <c r="I12" s="158" t="s">
        <v>29</v>
      </c>
      <c r="J12" s="158" t="s">
        <v>30</v>
      </c>
      <c r="K12" s="158" t="s">
        <v>31</v>
      </c>
      <c r="L12" s="158" t="s">
        <v>32</v>
      </c>
      <c r="M12" s="158" t="s">
        <v>26</v>
      </c>
      <c r="N12" s="158" t="s">
        <v>27</v>
      </c>
      <c r="O12" s="158" t="s">
        <v>28</v>
      </c>
      <c r="P12" s="158" t="s">
        <v>29</v>
      </c>
      <c r="Q12" s="158" t="s">
        <v>30</v>
      </c>
      <c r="R12" s="158" t="s">
        <v>31</v>
      </c>
      <c r="S12" s="158" t="s">
        <v>32</v>
      </c>
      <c r="T12" s="158" t="s">
        <v>26</v>
      </c>
      <c r="U12" s="158" t="s">
        <v>27</v>
      </c>
      <c r="V12" s="158" t="s">
        <v>28</v>
      </c>
      <c r="W12" s="158" t="s">
        <v>29</v>
      </c>
      <c r="X12" s="158" t="s">
        <v>30</v>
      </c>
      <c r="Y12" s="158" t="s">
        <v>31</v>
      </c>
      <c r="Z12" s="158" t="s">
        <v>32</v>
      </c>
      <c r="AA12" s="158" t="s">
        <v>26</v>
      </c>
      <c r="AB12" s="158" t="s">
        <v>27</v>
      </c>
      <c r="AC12" s="158" t="s">
        <v>28</v>
      </c>
      <c r="AD12" s="159" t="s">
        <v>29</v>
      </c>
      <c r="AE12" s="158" t="s">
        <v>30</v>
      </c>
      <c r="AF12" s="158" t="s">
        <v>31</v>
      </c>
      <c r="AG12" s="39"/>
      <c r="AH12" s="40"/>
      <c r="AI12" s="40"/>
      <c r="AJ12" s="40"/>
      <c r="AK12" s="40"/>
      <c r="AL12" s="40"/>
      <c r="AM12" s="40"/>
      <c r="AN12" s="41"/>
      <c r="AO12" s="41"/>
    </row>
    <row r="13" customFormat="false" ht="28.5" hidden="false" customHeight="true" outlineLevel="0" collapsed="false">
      <c r="A13" s="47" t="s">
        <v>33</v>
      </c>
      <c r="B13" s="197" t="s">
        <v>10</v>
      </c>
      <c r="C13" s="198" t="s">
        <v>76</v>
      </c>
      <c r="D13" s="198" t="s">
        <v>76</v>
      </c>
      <c r="E13" s="198" t="s">
        <v>76</v>
      </c>
      <c r="F13" s="198" t="s">
        <v>36</v>
      </c>
      <c r="G13" s="198" t="s">
        <v>36</v>
      </c>
      <c r="H13" s="198" t="s">
        <v>79</v>
      </c>
      <c r="I13" s="198" t="s">
        <v>79</v>
      </c>
      <c r="J13" s="198" t="s">
        <v>79</v>
      </c>
      <c r="K13" s="198" t="s">
        <v>36</v>
      </c>
      <c r="L13" s="198" t="s">
        <v>36</v>
      </c>
      <c r="M13" s="199" t="s">
        <v>75</v>
      </c>
      <c r="N13" s="198" t="s">
        <v>76</v>
      </c>
      <c r="O13" s="198" t="s">
        <v>76</v>
      </c>
      <c r="P13" s="198" t="s">
        <v>36</v>
      </c>
      <c r="Q13" s="198" t="s">
        <v>76</v>
      </c>
      <c r="R13" s="198" t="s">
        <v>76</v>
      </c>
      <c r="S13" s="198" t="s">
        <v>76</v>
      </c>
      <c r="T13" s="198" t="s">
        <v>36</v>
      </c>
      <c r="U13" s="198" t="s">
        <v>36</v>
      </c>
      <c r="V13" s="198" t="s">
        <v>79</v>
      </c>
      <c r="W13" s="198" t="s">
        <v>79</v>
      </c>
      <c r="X13" s="198" t="s">
        <v>79</v>
      </c>
      <c r="Y13" s="198" t="s">
        <v>36</v>
      </c>
      <c r="Z13" s="198" t="s">
        <v>36</v>
      </c>
      <c r="AA13" s="198" t="s">
        <v>76</v>
      </c>
      <c r="AB13" s="199" t="s">
        <v>75</v>
      </c>
      <c r="AC13" s="198" t="s">
        <v>76</v>
      </c>
      <c r="AD13" s="198" t="s">
        <v>36</v>
      </c>
      <c r="AE13" s="198" t="s">
        <v>36</v>
      </c>
      <c r="AF13" s="198" t="s">
        <v>79</v>
      </c>
      <c r="AG13" s="56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11</v>
      </c>
      <c r="AN13" s="60"/>
      <c r="AO13" s="61"/>
    </row>
    <row r="14" customFormat="false" ht="25.5" hidden="false" customHeight="true" outlineLevel="0" collapsed="false">
      <c r="A14" s="62" t="s">
        <v>90</v>
      </c>
      <c r="B14" s="200" t="s">
        <v>91</v>
      </c>
      <c r="C14" s="138" t="n">
        <v>2</v>
      </c>
      <c r="D14" s="65" t="n">
        <v>2</v>
      </c>
      <c r="E14" s="65" t="s">
        <v>36</v>
      </c>
      <c r="F14" s="65" t="n">
        <v>2</v>
      </c>
      <c r="G14" s="65" t="n">
        <v>2</v>
      </c>
      <c r="H14" s="65" t="n">
        <v>2</v>
      </c>
      <c r="I14" s="65" t="n">
        <v>2</v>
      </c>
      <c r="J14" s="65" t="s">
        <v>36</v>
      </c>
      <c r="K14" s="65" t="n">
        <v>2</v>
      </c>
      <c r="L14" s="65" t="n">
        <v>2</v>
      </c>
      <c r="M14" s="65" t="s">
        <v>36</v>
      </c>
      <c r="N14" s="65" t="s">
        <v>36</v>
      </c>
      <c r="O14" s="65" t="n">
        <v>2</v>
      </c>
      <c r="P14" s="65" t="n">
        <v>2</v>
      </c>
      <c r="Q14" s="65" t="n">
        <v>2</v>
      </c>
      <c r="R14" s="65" t="n">
        <v>2</v>
      </c>
      <c r="S14" s="65" t="n">
        <v>2</v>
      </c>
      <c r="T14" s="65" t="s">
        <v>36</v>
      </c>
      <c r="U14" s="65" t="s">
        <v>36</v>
      </c>
      <c r="V14" s="65" t="n">
        <v>2</v>
      </c>
      <c r="W14" s="65" t="n">
        <v>2</v>
      </c>
      <c r="X14" s="65" t="n">
        <v>2</v>
      </c>
      <c r="Y14" s="65" t="n">
        <v>2</v>
      </c>
      <c r="Z14" s="65" t="n">
        <v>2</v>
      </c>
      <c r="AA14" s="65" t="s">
        <v>36</v>
      </c>
      <c r="AB14" s="65" t="s">
        <v>36</v>
      </c>
      <c r="AC14" s="65" t="n">
        <v>2</v>
      </c>
      <c r="AD14" s="65" t="n">
        <v>2</v>
      </c>
      <c r="AE14" s="65" t="n">
        <v>2</v>
      </c>
      <c r="AF14" s="139" t="n">
        <v>2</v>
      </c>
      <c r="AG14" s="66" t="n">
        <f aca="false">COUNTIF(C14:AF14,1)</f>
        <v>0</v>
      </c>
      <c r="AH14" s="57" t="n">
        <f aca="false">COUNTIF(C14:AF14,2)</f>
        <v>22</v>
      </c>
      <c r="AI14" s="58" t="n">
        <f aca="false">COUNTIF(C14:AF14,3)</f>
        <v>0</v>
      </c>
      <c r="AJ14" s="59" t="n">
        <f aca="false">COUNTIF(J14:AF14,5)</f>
        <v>0</v>
      </c>
      <c r="AK14" s="57" t="n">
        <f aca="false">SUM(AG14:AJ14)</f>
        <v>22</v>
      </c>
      <c r="AL14" s="57" t="n">
        <f aca="false">SUM(AG14:AJ14)+COUNTIF(C14:AF14,"ОТ")</f>
        <v>22</v>
      </c>
      <c r="AM14" s="57" t="n">
        <f aca="false">COUNTIF(C14:AF14,"в")</f>
        <v>8</v>
      </c>
      <c r="AN14" s="60"/>
      <c r="AO14" s="61"/>
    </row>
    <row r="15" customFormat="false" ht="28.5" hidden="false" customHeight="true" outlineLevel="0" collapsed="false">
      <c r="A15" s="67" t="s">
        <v>37</v>
      </c>
      <c r="B15" s="201" t="s">
        <v>38</v>
      </c>
      <c r="C15" s="192" t="n">
        <v>1</v>
      </c>
      <c r="D15" s="193" t="s">
        <v>36</v>
      </c>
      <c r="E15" s="193" t="s">
        <v>36</v>
      </c>
      <c r="F15" s="193" t="s">
        <v>36</v>
      </c>
      <c r="G15" s="193" t="n">
        <v>1</v>
      </c>
      <c r="H15" s="193" t="n">
        <v>1</v>
      </c>
      <c r="I15" s="193" t="n">
        <v>1</v>
      </c>
      <c r="J15" s="193" t="n">
        <v>1</v>
      </c>
      <c r="K15" s="193" t="s">
        <v>36</v>
      </c>
      <c r="L15" s="193" t="s">
        <v>36</v>
      </c>
      <c r="M15" s="193" t="n">
        <v>1</v>
      </c>
      <c r="N15" s="193" t="n">
        <v>1</v>
      </c>
      <c r="O15" s="193" t="n">
        <v>1</v>
      </c>
      <c r="P15" s="193" t="n">
        <v>1</v>
      </c>
      <c r="Q15" s="193" t="s">
        <v>36</v>
      </c>
      <c r="R15" s="193" t="s">
        <v>36</v>
      </c>
      <c r="S15" s="193" t="s">
        <v>36</v>
      </c>
      <c r="T15" s="193" t="n">
        <v>1</v>
      </c>
      <c r="U15" s="193" t="n">
        <v>1</v>
      </c>
      <c r="V15" s="193" t="n">
        <v>1</v>
      </c>
      <c r="W15" s="193" t="n">
        <v>1</v>
      </c>
      <c r="X15" s="193" t="n">
        <v>1</v>
      </c>
      <c r="Y15" s="193" t="s">
        <v>36</v>
      </c>
      <c r="Z15" s="193" t="s">
        <v>36</v>
      </c>
      <c r="AA15" s="193" t="n">
        <v>1</v>
      </c>
      <c r="AB15" s="193" t="n">
        <v>1</v>
      </c>
      <c r="AC15" s="193" t="n">
        <v>1</v>
      </c>
      <c r="AD15" s="193" t="n">
        <v>1</v>
      </c>
      <c r="AE15" s="193" t="n">
        <v>1</v>
      </c>
      <c r="AF15" s="194" t="s">
        <v>36</v>
      </c>
      <c r="AG15" s="66" t="n">
        <f aca="false">COUNTIF(C15:AF15,1)</f>
        <v>19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19</v>
      </c>
      <c r="AL15" s="57" t="n">
        <f aca="false">SUM(AG15:AJ15)+COUNTIF(C15:AF15,"ОТ")</f>
        <v>19</v>
      </c>
      <c r="AM15" s="57" t="n">
        <f aca="false">COUNTIF(C15:AF15,"в")</f>
        <v>11</v>
      </c>
      <c r="AN15" s="60"/>
      <c r="AO15" s="61"/>
    </row>
    <row r="16" customFormat="false" ht="28.5" hidden="false" customHeight="true" outlineLevel="0" collapsed="false">
      <c r="A16" s="69" t="s">
        <v>39</v>
      </c>
      <c r="B16" s="202" t="s">
        <v>40</v>
      </c>
      <c r="C16" s="138" t="n">
        <v>1</v>
      </c>
      <c r="D16" s="65" t="n">
        <v>1</v>
      </c>
      <c r="E16" s="65" t="n">
        <v>1</v>
      </c>
      <c r="F16" s="65" t="s">
        <v>36</v>
      </c>
      <c r="G16" s="65" t="s">
        <v>36</v>
      </c>
      <c r="H16" s="65" t="n">
        <v>1</v>
      </c>
      <c r="I16" s="65" t="n">
        <v>1</v>
      </c>
      <c r="J16" s="65" t="n">
        <v>1</v>
      </c>
      <c r="K16" s="65" t="n">
        <v>1</v>
      </c>
      <c r="L16" s="65" t="n">
        <v>1</v>
      </c>
      <c r="M16" s="65" t="s">
        <v>36</v>
      </c>
      <c r="N16" s="65" t="s">
        <v>36</v>
      </c>
      <c r="O16" s="65" t="n">
        <v>1</v>
      </c>
      <c r="P16" s="65" t="n">
        <v>1</v>
      </c>
      <c r="Q16" s="65" t="n">
        <v>1</v>
      </c>
      <c r="R16" s="65" t="n">
        <v>1</v>
      </c>
      <c r="S16" s="187" t="n">
        <v>1</v>
      </c>
      <c r="T16" s="187" t="s">
        <v>36</v>
      </c>
      <c r="U16" s="187" t="s">
        <v>36</v>
      </c>
      <c r="V16" s="187" t="n">
        <v>1</v>
      </c>
      <c r="W16" s="187" t="n">
        <v>1</v>
      </c>
      <c r="X16" s="187" t="n">
        <v>1</v>
      </c>
      <c r="Y16" s="187" t="n">
        <v>1</v>
      </c>
      <c r="Z16" s="187" t="n">
        <v>1</v>
      </c>
      <c r="AA16" s="187" t="s">
        <v>36</v>
      </c>
      <c r="AB16" s="187" t="s">
        <v>36</v>
      </c>
      <c r="AC16" s="187" t="n">
        <v>1</v>
      </c>
      <c r="AD16" s="187" t="n">
        <v>1</v>
      </c>
      <c r="AE16" s="187" t="n">
        <v>1</v>
      </c>
      <c r="AF16" s="203" t="n">
        <v>1</v>
      </c>
      <c r="AG16" s="66" t="n">
        <f aca="false">COUNTIF(C16:AF16,1)</f>
        <v>22</v>
      </c>
      <c r="AH16" s="57" t="n">
        <f aca="false">COUNTIF(C16:AF16,2)</f>
        <v>0</v>
      </c>
      <c r="AI16" s="58" t="n">
        <f aca="false">COUNTIF(C16:AF16,3)</f>
        <v>0</v>
      </c>
      <c r="AJ16" s="59" t="n">
        <f aca="false">COUNTIF(E16:AF16,5)</f>
        <v>0</v>
      </c>
      <c r="AK16" s="57" t="n">
        <f aca="false">SUM(AG16:AJ16)</f>
        <v>22</v>
      </c>
      <c r="AL16" s="57" t="n">
        <f aca="false">SUM(AG16:AJ16)+COUNTIF(C16:AF16,"ОТ")</f>
        <v>22</v>
      </c>
      <c r="AM16" s="57" t="n">
        <f aca="false">COUNTIF(C16:AF16,"в")</f>
        <v>8</v>
      </c>
      <c r="AN16" s="60"/>
      <c r="AO16" s="71"/>
    </row>
    <row r="17" customFormat="false" ht="28.5" hidden="false" customHeight="true" outlineLevel="0" collapsed="false">
      <c r="A17" s="72" t="s">
        <v>41</v>
      </c>
      <c r="B17" s="204" t="s">
        <v>42</v>
      </c>
      <c r="C17" s="146" t="s">
        <v>36</v>
      </c>
      <c r="D17" s="64" t="n">
        <v>1</v>
      </c>
      <c r="E17" s="64" t="n">
        <v>1</v>
      </c>
      <c r="F17" s="64" t="n">
        <v>1</v>
      </c>
      <c r="G17" s="64" t="n">
        <v>1</v>
      </c>
      <c r="H17" s="64" t="n">
        <v>1</v>
      </c>
      <c r="I17" s="64" t="s">
        <v>36</v>
      </c>
      <c r="J17" s="64" t="s">
        <v>36</v>
      </c>
      <c r="K17" s="64" t="n">
        <v>1</v>
      </c>
      <c r="L17" s="64" t="n">
        <v>1</v>
      </c>
      <c r="M17" s="64" t="n">
        <v>1</v>
      </c>
      <c r="N17" s="64" t="n">
        <v>1</v>
      </c>
      <c r="O17" s="64" t="n">
        <v>1</v>
      </c>
      <c r="P17" s="64" t="s">
        <v>36</v>
      </c>
      <c r="Q17" s="64" t="s">
        <v>36</v>
      </c>
      <c r="R17" s="64" t="n">
        <v>1</v>
      </c>
      <c r="S17" s="64" t="n">
        <v>1</v>
      </c>
      <c r="T17" s="64" t="n">
        <v>1</v>
      </c>
      <c r="U17" s="64" t="n">
        <v>1</v>
      </c>
      <c r="V17" s="64" t="n">
        <v>1</v>
      </c>
      <c r="W17" s="64" t="s">
        <v>36</v>
      </c>
      <c r="X17" s="64" t="s">
        <v>36</v>
      </c>
      <c r="Y17" s="64" t="n">
        <v>1</v>
      </c>
      <c r="Z17" s="64" t="n">
        <v>1</v>
      </c>
      <c r="AA17" s="64" t="n">
        <v>1</v>
      </c>
      <c r="AB17" s="64" t="n">
        <v>1</v>
      </c>
      <c r="AC17" s="64" t="n">
        <v>1</v>
      </c>
      <c r="AD17" s="64" t="s">
        <v>36</v>
      </c>
      <c r="AE17" s="64" t="s">
        <v>36</v>
      </c>
      <c r="AF17" s="147" t="n">
        <v>1</v>
      </c>
      <c r="AG17" s="66" t="n">
        <f aca="false">COUNTIF(C17:AF17,1)</f>
        <v>21</v>
      </c>
      <c r="AH17" s="57" t="n">
        <f aca="false">COUNTIF(C17:AF17,2)</f>
        <v>0</v>
      </c>
      <c r="AI17" s="58" t="n">
        <f aca="false">COUNTIF(C17:AF17,3)</f>
        <v>0</v>
      </c>
      <c r="AJ17" s="59" t="n">
        <f aca="false">COUNTIF(E17:AF17,5)</f>
        <v>0</v>
      </c>
      <c r="AK17" s="57" t="n">
        <f aca="false">SUM(AG17:AJ17)</f>
        <v>21</v>
      </c>
      <c r="AL17" s="57" t="n">
        <f aca="false">SUM(AG17:AJ17)+COUNTIF(C17:AF17,"ОТ")</f>
        <v>21</v>
      </c>
      <c r="AM17" s="57" t="n">
        <f aca="false">COUNTIF(C17:AF17,"в")</f>
        <v>9</v>
      </c>
      <c r="AN17" s="60"/>
      <c r="AO17" s="71"/>
    </row>
    <row r="18" customFormat="false" ht="27" hidden="false" customHeight="true" outlineLevel="0" collapsed="false">
      <c r="A18" s="74" t="s">
        <v>43</v>
      </c>
      <c r="B18" s="205" t="s">
        <v>44</v>
      </c>
      <c r="C18" s="146" t="n">
        <v>1</v>
      </c>
      <c r="D18" s="64" t="s">
        <v>36</v>
      </c>
      <c r="E18" s="64" t="n">
        <v>1</v>
      </c>
      <c r="F18" s="64" t="n">
        <v>1</v>
      </c>
      <c r="G18" s="64" t="n">
        <v>1</v>
      </c>
      <c r="H18" s="64" t="s">
        <v>36</v>
      </c>
      <c r="I18" s="64" t="n">
        <v>1</v>
      </c>
      <c r="J18" s="64" t="n">
        <v>1</v>
      </c>
      <c r="K18" s="64" t="s">
        <v>36</v>
      </c>
      <c r="L18" s="64" t="n">
        <v>1</v>
      </c>
      <c r="M18" s="64" t="n">
        <v>1</v>
      </c>
      <c r="N18" s="64" t="n">
        <v>1</v>
      </c>
      <c r="O18" s="64" t="s">
        <v>36</v>
      </c>
      <c r="P18" s="64" t="n">
        <v>1</v>
      </c>
      <c r="Q18" s="64" t="n">
        <v>1</v>
      </c>
      <c r="R18" s="64" t="s">
        <v>36</v>
      </c>
      <c r="S18" s="64" t="n">
        <v>1</v>
      </c>
      <c r="T18" s="64" t="n">
        <v>1</v>
      </c>
      <c r="U18" s="64" t="n">
        <v>1</v>
      </c>
      <c r="V18" s="64" t="s">
        <v>36</v>
      </c>
      <c r="W18" s="64" t="n">
        <v>1</v>
      </c>
      <c r="X18" s="64" t="n">
        <v>1</v>
      </c>
      <c r="Y18" s="64" t="s">
        <v>36</v>
      </c>
      <c r="Z18" s="64" t="n">
        <v>1</v>
      </c>
      <c r="AA18" s="64" t="n">
        <v>1</v>
      </c>
      <c r="AB18" s="64" t="n">
        <v>1</v>
      </c>
      <c r="AC18" s="64" t="s">
        <v>36</v>
      </c>
      <c r="AD18" s="64" t="n">
        <v>1</v>
      </c>
      <c r="AE18" s="64" t="n">
        <v>1</v>
      </c>
      <c r="AF18" s="147" t="s">
        <v>36</v>
      </c>
      <c r="AG18" s="66" t="n">
        <f aca="false">COUNTIF(C18:AF18,1)</f>
        <v>21</v>
      </c>
      <c r="AH18" s="57" t="n">
        <f aca="false">COUNTIF(C18:AF18,2)</f>
        <v>0</v>
      </c>
      <c r="AI18" s="58" t="n">
        <f aca="false">COUNTIF(C18:AF18,3)</f>
        <v>0</v>
      </c>
      <c r="AJ18" s="59" t="n">
        <f aca="false">COUNTIF(E18:AF18,5)</f>
        <v>0</v>
      </c>
      <c r="AK18" s="57" t="n">
        <f aca="false">SUM(AG18:AJ18)</f>
        <v>21</v>
      </c>
      <c r="AL18" s="57" t="n">
        <f aca="false">SUM(AG18:AJ18)+COUNTIF(C18:AF18,"ОТ")</f>
        <v>21</v>
      </c>
      <c r="AM18" s="57" t="n">
        <f aca="false">COUNTIF(C18:AF18,"в")</f>
        <v>9</v>
      </c>
      <c r="AN18" s="60"/>
      <c r="AO18" s="71"/>
    </row>
    <row r="19" customFormat="false" ht="27" hidden="false" customHeight="true" outlineLevel="0" collapsed="false">
      <c r="A19" s="206"/>
      <c r="B19" s="207" t="s">
        <v>92</v>
      </c>
      <c r="C19" s="146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 t="n">
        <v>1</v>
      </c>
      <c r="S19" s="64" t="s">
        <v>36</v>
      </c>
      <c r="T19" s="64" t="s">
        <v>36</v>
      </c>
      <c r="U19" s="64" t="n">
        <v>2</v>
      </c>
      <c r="V19" s="64" t="n">
        <v>2</v>
      </c>
      <c r="W19" s="64" t="n">
        <v>2</v>
      </c>
      <c r="X19" s="64" t="n">
        <v>2</v>
      </c>
      <c r="Y19" s="64" t="n">
        <v>2</v>
      </c>
      <c r="Z19" s="64" t="s">
        <v>36</v>
      </c>
      <c r="AA19" s="64" t="s">
        <v>36</v>
      </c>
      <c r="AB19" s="64" t="n">
        <v>2</v>
      </c>
      <c r="AC19" s="64" t="n">
        <v>2</v>
      </c>
      <c r="AD19" s="64" t="n">
        <v>2</v>
      </c>
      <c r="AE19" s="64" t="n">
        <v>2</v>
      </c>
      <c r="AF19" s="147" t="n">
        <v>2</v>
      </c>
      <c r="AG19" s="66" t="n">
        <f aca="false">COUNTIF(C19:AF19,1)</f>
        <v>1</v>
      </c>
      <c r="AH19" s="57" t="n">
        <f aca="false">COUNTIF(C19:AF19,2)</f>
        <v>10</v>
      </c>
      <c r="AI19" s="58" t="n">
        <f aca="false">COUNTIF(C19:AF19,3)</f>
        <v>0</v>
      </c>
      <c r="AJ19" s="59" t="n">
        <f aca="false">COUNTIF(E19:AF19,5)</f>
        <v>0</v>
      </c>
      <c r="AK19" s="57" t="n">
        <f aca="false">SUM(AG19:AJ19)</f>
        <v>11</v>
      </c>
      <c r="AL19" s="57" t="n">
        <f aca="false">SUM(AG19:AJ19)+COUNTIF(C19:AF19,"ОТ")</f>
        <v>11</v>
      </c>
      <c r="AM19" s="57" t="n">
        <f aca="false">COUNTIF(C19:AF19,"в")</f>
        <v>4</v>
      </c>
      <c r="AN19" s="60"/>
      <c r="AO19" s="71"/>
    </row>
    <row r="20" customFormat="false" ht="28.5" hidden="true" customHeight="true" outlineLevel="0" collapsed="false">
      <c r="A20" s="208" t="s">
        <v>47</v>
      </c>
      <c r="B20" s="209" t="s">
        <v>48</v>
      </c>
      <c r="C20" s="146" t="n">
        <v>3</v>
      </c>
      <c r="D20" s="64" t="n">
        <v>3</v>
      </c>
      <c r="E20" s="64" t="n">
        <v>3</v>
      </c>
      <c r="F20" s="64" t="n">
        <v>3</v>
      </c>
      <c r="G20" s="64" t="n">
        <v>3</v>
      </c>
      <c r="H20" s="64" t="s">
        <v>36</v>
      </c>
      <c r="I20" s="64" t="s">
        <v>36</v>
      </c>
      <c r="J20" s="64" t="n">
        <v>3</v>
      </c>
      <c r="K20" s="64" t="n">
        <v>3</v>
      </c>
      <c r="L20" s="64" t="n">
        <v>3</v>
      </c>
      <c r="M20" s="64" t="n">
        <v>3</v>
      </c>
      <c r="N20" s="64" t="n">
        <v>3</v>
      </c>
      <c r="O20" s="64" t="s">
        <v>36</v>
      </c>
      <c r="P20" s="64" t="s">
        <v>36</v>
      </c>
      <c r="Q20" s="64" t="n">
        <v>3</v>
      </c>
      <c r="R20" s="64" t="n">
        <v>3</v>
      </c>
      <c r="S20" s="64" t="n">
        <v>3</v>
      </c>
      <c r="T20" s="64" t="n">
        <v>3</v>
      </c>
      <c r="U20" s="64" t="n">
        <v>3</v>
      </c>
      <c r="V20" s="64" t="s">
        <v>36</v>
      </c>
      <c r="W20" s="64" t="s">
        <v>36</v>
      </c>
      <c r="X20" s="64" t="n">
        <v>3</v>
      </c>
      <c r="Y20" s="64" t="n">
        <v>3</v>
      </c>
      <c r="Z20" s="64" t="n">
        <v>3</v>
      </c>
      <c r="AA20" s="64" t="n">
        <v>3</v>
      </c>
      <c r="AB20" s="64" t="n">
        <v>3</v>
      </c>
      <c r="AC20" s="64" t="s">
        <v>36</v>
      </c>
      <c r="AD20" s="64" t="s">
        <v>36</v>
      </c>
      <c r="AE20" s="64" t="n">
        <v>3</v>
      </c>
      <c r="AF20" s="147" t="n">
        <v>3</v>
      </c>
      <c r="AG20" s="78" t="n">
        <f aca="false">COUNTIF(C20:AF20,1)</f>
        <v>0</v>
      </c>
      <c r="AH20" s="79" t="n">
        <f aca="false">COUNTIF(C20:AF20,2)</f>
        <v>0</v>
      </c>
      <c r="AI20" s="80" t="n">
        <f aca="false">COUNTIF(C20:AF20,3)</f>
        <v>22</v>
      </c>
      <c r="AJ20" s="80" t="n">
        <f aca="false">COUNTIF(E20:AF20,5)</f>
        <v>0</v>
      </c>
      <c r="AK20" s="79" t="n">
        <f aca="false">SUM(AG20:AJ20)</f>
        <v>22</v>
      </c>
      <c r="AL20" s="79" t="n">
        <f aca="false">SUM(AG20:AJ20)+COUNTIF(C20:AF20,"ОТ")</f>
        <v>22</v>
      </c>
      <c r="AM20" s="79" t="n">
        <f aca="false">COUNTIF(C20:AF20,"в")</f>
        <v>8</v>
      </c>
      <c r="AN20" s="60"/>
      <c r="AO20" s="71"/>
    </row>
    <row r="21" customFormat="false" ht="28.5" hidden="false" customHeight="true" outlineLevel="0" collapsed="false">
      <c r="A21" s="172" t="s">
        <v>73</v>
      </c>
      <c r="B21" s="210" t="s">
        <v>74</v>
      </c>
      <c r="C21" s="146" t="n">
        <v>3</v>
      </c>
      <c r="D21" s="64" t="n">
        <v>3</v>
      </c>
      <c r="E21" s="64" t="s">
        <v>36</v>
      </c>
      <c r="F21" s="64" t="n">
        <v>2</v>
      </c>
      <c r="G21" s="64" t="n">
        <v>2</v>
      </c>
      <c r="H21" s="64" t="s">
        <v>36</v>
      </c>
      <c r="I21" s="64" t="n">
        <v>2</v>
      </c>
      <c r="J21" s="64" t="n">
        <v>3</v>
      </c>
      <c r="K21" s="64" t="s">
        <v>36</v>
      </c>
      <c r="L21" s="64" t="s">
        <v>36</v>
      </c>
      <c r="M21" s="64" t="n">
        <v>2</v>
      </c>
      <c r="N21" s="64" t="n">
        <v>2</v>
      </c>
      <c r="O21" s="64" t="n">
        <v>2</v>
      </c>
      <c r="P21" s="64" t="n">
        <v>3</v>
      </c>
      <c r="Q21" s="64" t="n">
        <v>3</v>
      </c>
      <c r="R21" s="64" t="s">
        <v>36</v>
      </c>
      <c r="S21" s="64" t="s">
        <v>36</v>
      </c>
      <c r="T21" s="64" t="n">
        <v>3</v>
      </c>
      <c r="U21" s="64" t="n">
        <v>3</v>
      </c>
      <c r="V21" s="64" t="n">
        <v>3</v>
      </c>
      <c r="W21" s="64" t="n">
        <v>3</v>
      </c>
      <c r="X21" s="64" t="n">
        <v>3</v>
      </c>
      <c r="Y21" s="64" t="s">
        <v>36</v>
      </c>
      <c r="Z21" s="64" t="s">
        <v>36</v>
      </c>
      <c r="AA21" s="64" t="n">
        <v>3</v>
      </c>
      <c r="AB21" s="64" t="n">
        <v>3</v>
      </c>
      <c r="AC21" s="64" t="n">
        <v>3</v>
      </c>
      <c r="AD21" s="64" t="n">
        <v>3</v>
      </c>
      <c r="AE21" s="64" t="n">
        <v>3</v>
      </c>
      <c r="AF21" s="147" t="s">
        <v>36</v>
      </c>
      <c r="AG21" s="78" t="n">
        <f aca="false">COUNTIF(C21:AF21,1)</f>
        <v>0</v>
      </c>
      <c r="AH21" s="79" t="n">
        <f aca="false">COUNTIF(C21:AF21,2)</f>
        <v>6</v>
      </c>
      <c r="AI21" s="80" t="n">
        <f aca="false">COUNTIF(C21:AF21,3)</f>
        <v>15</v>
      </c>
      <c r="AJ21" s="80" t="n">
        <f aca="false">COUNTIF(E21:AF21,5)</f>
        <v>0</v>
      </c>
      <c r="AK21" s="79" t="n">
        <f aca="false">SUM(AG21:AJ21)</f>
        <v>21</v>
      </c>
      <c r="AL21" s="79" t="n">
        <f aca="false">SUM(AG21:AJ21)+COUNTIF(C21:AF21,"ОТ")</f>
        <v>21</v>
      </c>
      <c r="AM21" s="79" t="n">
        <f aca="false">COUNTIF(C21:AF21,"в")</f>
        <v>9</v>
      </c>
      <c r="AN21" s="60"/>
      <c r="AO21" s="71"/>
    </row>
    <row r="22" customFormat="false" ht="28.5" hidden="false" customHeight="true" outlineLevel="0" collapsed="false">
      <c r="A22" s="74" t="s">
        <v>49</v>
      </c>
      <c r="B22" s="211" t="s">
        <v>50</v>
      </c>
      <c r="C22" s="146" t="n">
        <v>3</v>
      </c>
      <c r="D22" s="64" t="n">
        <v>3</v>
      </c>
      <c r="E22" s="64" t="n">
        <v>3</v>
      </c>
      <c r="F22" s="64" t="s">
        <v>36</v>
      </c>
      <c r="G22" s="64" t="s">
        <v>36</v>
      </c>
      <c r="H22" s="64" t="n">
        <v>3</v>
      </c>
      <c r="I22" s="64" t="n">
        <v>3</v>
      </c>
      <c r="J22" s="64" t="s">
        <v>36</v>
      </c>
      <c r="K22" s="64" t="n">
        <v>3</v>
      </c>
      <c r="L22" s="64" t="n">
        <v>3</v>
      </c>
      <c r="M22" s="64" t="s">
        <v>36</v>
      </c>
      <c r="N22" s="64" t="s">
        <v>36</v>
      </c>
      <c r="O22" s="64" t="s">
        <v>36</v>
      </c>
      <c r="P22" s="77" t="n">
        <v>3</v>
      </c>
      <c r="Q22" s="77" t="n">
        <v>3</v>
      </c>
      <c r="R22" s="77" t="n">
        <v>3</v>
      </c>
      <c r="S22" s="77" t="n">
        <v>3</v>
      </c>
      <c r="T22" s="77" t="s">
        <v>36</v>
      </c>
      <c r="U22" s="77" t="s">
        <v>36</v>
      </c>
      <c r="V22" s="77" t="n">
        <v>3</v>
      </c>
      <c r="W22" s="77" t="n">
        <v>3</v>
      </c>
      <c r="X22" s="77" t="n">
        <v>3</v>
      </c>
      <c r="Y22" s="77" t="n">
        <v>3</v>
      </c>
      <c r="Z22" s="77" t="n">
        <v>3</v>
      </c>
      <c r="AA22" s="77" t="s">
        <v>36</v>
      </c>
      <c r="AB22" s="77" t="s">
        <v>36</v>
      </c>
      <c r="AC22" s="77" t="n">
        <v>3</v>
      </c>
      <c r="AD22" s="64" t="n">
        <v>3</v>
      </c>
      <c r="AE22" s="64" t="n">
        <v>3</v>
      </c>
      <c r="AF22" s="147" t="n">
        <v>3</v>
      </c>
      <c r="AG22" s="78" t="n">
        <f aca="false">COUNTIF(C22:AF22,1)</f>
        <v>0</v>
      </c>
      <c r="AH22" s="79" t="n">
        <f aca="false">COUNTIF(C22:AF22,2)</f>
        <v>0</v>
      </c>
      <c r="AI22" s="80" t="n">
        <f aca="false">COUNTIF(C22:AF22,3)</f>
        <v>20</v>
      </c>
      <c r="AJ22" s="80" t="n">
        <f aca="false">COUNTIF(E22:AF22,5)</f>
        <v>0</v>
      </c>
      <c r="AK22" s="79" t="n">
        <f aca="false">SUM(AG22:AJ22)</f>
        <v>20</v>
      </c>
      <c r="AL22" s="79" t="n">
        <f aca="false">SUM(AG22:AJ22)+COUNTIF(C22:AF22,"ОТ")</f>
        <v>20</v>
      </c>
      <c r="AM22" s="79" t="n">
        <f aca="false">COUNTIF(C22:AF22,"в")</f>
        <v>10</v>
      </c>
      <c r="AN22" s="60"/>
      <c r="AO22" s="71"/>
    </row>
    <row r="23" customFormat="false" ht="28.5" hidden="false" customHeight="true" outlineLevel="0" collapsed="false">
      <c r="A23" s="74" t="s">
        <v>51</v>
      </c>
      <c r="B23" s="210" t="s">
        <v>52</v>
      </c>
      <c r="C23" s="146" t="n">
        <v>2</v>
      </c>
      <c r="D23" s="64" t="s">
        <v>36</v>
      </c>
      <c r="E23" s="64" t="n">
        <v>3</v>
      </c>
      <c r="F23" s="64" t="n">
        <v>3</v>
      </c>
      <c r="G23" s="64" t="n">
        <v>3</v>
      </c>
      <c r="H23" s="64" t="n">
        <v>3</v>
      </c>
      <c r="I23" s="64" t="n">
        <v>3</v>
      </c>
      <c r="J23" s="64" t="s">
        <v>36</v>
      </c>
      <c r="K23" s="64" t="s">
        <v>36</v>
      </c>
      <c r="L23" s="64" t="n">
        <v>3</v>
      </c>
      <c r="M23" s="64" t="n">
        <v>3</v>
      </c>
      <c r="N23" s="64" t="n">
        <v>3</v>
      </c>
      <c r="O23" s="64" t="n">
        <v>3</v>
      </c>
      <c r="P23" s="64" t="n">
        <v>3</v>
      </c>
      <c r="Q23" s="64" t="s">
        <v>36</v>
      </c>
      <c r="R23" s="64" t="s">
        <v>36</v>
      </c>
      <c r="S23" s="64" t="n">
        <v>3</v>
      </c>
      <c r="T23" s="64" t="n">
        <v>2</v>
      </c>
      <c r="U23" s="64" t="n">
        <v>2</v>
      </c>
      <c r="V23" s="64" t="n">
        <v>3</v>
      </c>
      <c r="W23" s="64" t="n">
        <v>3</v>
      </c>
      <c r="X23" s="64" t="s">
        <v>36</v>
      </c>
      <c r="Y23" s="64" t="n">
        <v>3</v>
      </c>
      <c r="Z23" s="64" t="n">
        <v>3</v>
      </c>
      <c r="AA23" s="64" t="n">
        <v>3</v>
      </c>
      <c r="AB23" s="64" t="s">
        <v>36</v>
      </c>
      <c r="AC23" s="64" t="n">
        <v>3</v>
      </c>
      <c r="AD23" s="64" t="n">
        <v>3</v>
      </c>
      <c r="AE23" s="64" t="s">
        <v>36</v>
      </c>
      <c r="AF23" s="147" t="s">
        <v>36</v>
      </c>
      <c r="AG23" s="66" t="n">
        <f aca="false">COUNTIF(D23:AF23,1)</f>
        <v>0</v>
      </c>
      <c r="AH23" s="57" t="n">
        <f aca="false">COUNTIF(D23:AF23,2)</f>
        <v>2</v>
      </c>
      <c r="AI23" s="58" t="n">
        <f aca="false">COUNTIF(D23:AF23,3)</f>
        <v>18</v>
      </c>
      <c r="AJ23" s="58" t="n">
        <f aca="false">COUNTIF(F23:AF23,5)</f>
        <v>0</v>
      </c>
      <c r="AK23" s="57" t="n">
        <f aca="false">SUM(AG23:AJ23)</f>
        <v>20</v>
      </c>
      <c r="AL23" s="57" t="n">
        <f aca="false">SUM(AG23:AJ23)+COUNTIF(D23:AF23,"ОТ")</f>
        <v>20</v>
      </c>
      <c r="AM23" s="84" t="n">
        <f aca="false">COUNTIF(C23:AF23,"в")</f>
        <v>9</v>
      </c>
      <c r="AN23" s="60"/>
      <c r="AO23" s="71"/>
    </row>
    <row r="24" customFormat="false" ht="28.5" hidden="false" customHeight="true" outlineLevel="0" collapsed="false">
      <c r="A24" s="85" t="s">
        <v>53</v>
      </c>
      <c r="B24" s="212" t="s">
        <v>54</v>
      </c>
      <c r="C24" s="141" t="n">
        <v>1</v>
      </c>
      <c r="D24" s="87" t="n">
        <v>1</v>
      </c>
      <c r="E24" s="87" t="s">
        <v>36</v>
      </c>
      <c r="F24" s="87" t="n">
        <v>1</v>
      </c>
      <c r="G24" s="87" t="n">
        <v>1</v>
      </c>
      <c r="H24" s="87" t="n">
        <v>1</v>
      </c>
      <c r="I24" s="87" t="s">
        <v>36</v>
      </c>
      <c r="J24" s="87" t="n">
        <v>1</v>
      </c>
      <c r="K24" s="87" t="n">
        <v>1</v>
      </c>
      <c r="L24" s="87" t="s">
        <v>36</v>
      </c>
      <c r="M24" s="87" t="n">
        <v>1</v>
      </c>
      <c r="N24" s="87" t="n">
        <v>1</v>
      </c>
      <c r="O24" s="87" t="n">
        <v>3</v>
      </c>
      <c r="P24" s="87" t="s">
        <v>36</v>
      </c>
      <c r="Q24" s="87" t="n">
        <v>3</v>
      </c>
      <c r="R24" s="87" t="n">
        <v>3</v>
      </c>
      <c r="S24" s="87" t="s">
        <v>36</v>
      </c>
      <c r="T24" s="87" t="s">
        <v>36</v>
      </c>
      <c r="U24" s="87" t="n">
        <v>1</v>
      </c>
      <c r="V24" s="87" t="n">
        <v>1</v>
      </c>
      <c r="W24" s="87" t="n">
        <v>1</v>
      </c>
      <c r="X24" s="87" t="n">
        <v>1</v>
      </c>
      <c r="Y24" s="87" t="n">
        <v>1</v>
      </c>
      <c r="Z24" s="87" t="s">
        <v>36</v>
      </c>
      <c r="AA24" s="87" t="s">
        <v>36</v>
      </c>
      <c r="AB24" s="87" t="n">
        <v>1</v>
      </c>
      <c r="AC24" s="87" t="n">
        <v>1</v>
      </c>
      <c r="AD24" s="87" t="n">
        <v>1</v>
      </c>
      <c r="AE24" s="87" t="n">
        <v>1</v>
      </c>
      <c r="AF24" s="142" t="n">
        <v>1</v>
      </c>
      <c r="AG24" s="66" t="n">
        <f aca="false">COUNTIF(D24:AF24,1)</f>
        <v>18</v>
      </c>
      <c r="AH24" s="57" t="n">
        <f aca="false">COUNTIF(D24:AF24,2)</f>
        <v>0</v>
      </c>
      <c r="AI24" s="58" t="n">
        <f aca="false">COUNTIF(D24:AF24,3)</f>
        <v>3</v>
      </c>
      <c r="AJ24" s="58" t="n">
        <f aca="false">COUNTIF(F24:AF24,5)</f>
        <v>0</v>
      </c>
      <c r="AK24" s="57" t="n">
        <f aca="false">SUM(AG24:AJ24)</f>
        <v>21</v>
      </c>
      <c r="AL24" s="57" t="n">
        <f aca="false">SUM(AG24:AJ24)+COUNTIF(D24:AF24,"ОТ")</f>
        <v>21</v>
      </c>
      <c r="AM24" s="84" t="n">
        <f aca="false">COUNTIF(C24:AF24,"в")</f>
        <v>8</v>
      </c>
      <c r="AN24" s="60"/>
      <c r="AO24" s="71"/>
    </row>
    <row r="25" customFormat="false" ht="15" hidden="false" customHeight="false" outlineLevel="0" collapsed="false">
      <c r="B25" s="88"/>
      <c r="C25" s="1"/>
      <c r="D25" s="1"/>
      <c r="E25" s="1"/>
      <c r="F25" s="1"/>
      <c r="G25" s="1"/>
      <c r="H25" s="1"/>
      <c r="I25" s="1"/>
      <c r="J25" s="89" t="s">
        <v>55</v>
      </c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90"/>
      <c r="AH25" s="90"/>
      <c r="AI25" s="90"/>
      <c r="AJ25" s="90"/>
      <c r="AK25" s="90"/>
      <c r="AL25" s="90"/>
      <c r="AM25" s="90"/>
      <c r="AN25" s="1"/>
      <c r="AO25" s="1"/>
    </row>
    <row r="27" customFormat="false" ht="15" hidden="false" customHeight="false" outlineLevel="0" collapsed="false">
      <c r="B27" s="91"/>
      <c r="C27" s="92" t="s">
        <v>56</v>
      </c>
      <c r="D27" s="92"/>
      <c r="E27" s="92"/>
      <c r="F27" s="92"/>
      <c r="G27" s="93" t="s">
        <v>57</v>
      </c>
      <c r="H27" s="93"/>
      <c r="I27" s="93"/>
      <c r="J27" s="94" t="s">
        <v>58</v>
      </c>
      <c r="K27" s="94"/>
      <c r="L27" s="95" t="s">
        <v>59</v>
      </c>
      <c r="M27" s="95"/>
      <c r="N27" s="95" t="s">
        <v>60</v>
      </c>
      <c r="O27" s="95"/>
      <c r="P27" s="95"/>
      <c r="Q27" s="95"/>
      <c r="R27" s="95" t="s">
        <v>58</v>
      </c>
      <c r="S27" s="95"/>
      <c r="T27" s="95" t="s">
        <v>59</v>
      </c>
      <c r="U27" s="95"/>
      <c r="V27" s="95" t="s">
        <v>60</v>
      </c>
      <c r="W27" s="95"/>
      <c r="X27" s="95"/>
      <c r="Y27" s="95"/>
      <c r="Z27" s="95" t="s">
        <v>58</v>
      </c>
      <c r="AA27" s="95"/>
      <c r="AB27" s="95" t="s">
        <v>59</v>
      </c>
      <c r="AC27" s="95"/>
      <c r="AD27" s="95"/>
      <c r="AE27" s="95"/>
      <c r="AF27" s="95"/>
    </row>
    <row r="28" customFormat="false" ht="15.75" hidden="false" customHeight="false" outlineLevel="0" collapsed="false">
      <c r="B28" s="91" t="s">
        <v>61</v>
      </c>
      <c r="C28" s="96" t="n">
        <v>0.291666666666667</v>
      </c>
      <c r="D28" s="96"/>
      <c r="E28" s="96"/>
      <c r="F28" s="96"/>
      <c r="G28" s="97" t="n">
        <v>0.666666666666667</v>
      </c>
      <c r="H28" s="97"/>
      <c r="I28" s="97"/>
      <c r="J28" s="96" t="n">
        <v>0.416666666666667</v>
      </c>
      <c r="K28" s="96"/>
      <c r="L28" s="98" t="n">
        <v>0.458333333333333</v>
      </c>
      <c r="M28" s="98"/>
      <c r="N28" s="99" t="n">
        <v>15</v>
      </c>
      <c r="O28" s="99"/>
      <c r="P28" s="99"/>
      <c r="Q28" s="99"/>
      <c r="R28" s="98" t="n">
        <v>0.5</v>
      </c>
      <c r="S28" s="98"/>
      <c r="T28" s="98" t="n">
        <v>0.583333333333333</v>
      </c>
      <c r="U28" s="98"/>
      <c r="V28" s="99" t="n">
        <v>30</v>
      </c>
      <c r="W28" s="99"/>
      <c r="X28" s="99"/>
      <c r="Y28" s="99"/>
      <c r="Z28" s="98" t="n">
        <v>0.625</v>
      </c>
      <c r="AA28" s="98"/>
      <c r="AB28" s="98" t="n">
        <v>0.666666666666667</v>
      </c>
      <c r="AC28" s="98"/>
      <c r="AD28" s="98"/>
      <c r="AE28" s="98"/>
      <c r="AF28" s="98"/>
    </row>
    <row r="29" customFormat="false" ht="15" hidden="false" customHeight="false" outlineLevel="0" collapsed="false">
      <c r="B29" s="91" t="s">
        <v>62</v>
      </c>
      <c r="C29" s="112" t="n">
        <v>0.5</v>
      </c>
      <c r="D29" s="112"/>
      <c r="E29" s="112"/>
      <c r="F29" s="112"/>
      <c r="G29" s="97" t="n">
        <v>0.875</v>
      </c>
      <c r="H29" s="97"/>
      <c r="I29" s="97"/>
      <c r="J29" s="96" t="n">
        <v>0.583333333333333</v>
      </c>
      <c r="K29" s="96"/>
      <c r="L29" s="98" t="n">
        <v>0.625</v>
      </c>
      <c r="M29" s="98"/>
      <c r="N29" s="99" t="n">
        <v>30</v>
      </c>
      <c r="O29" s="99"/>
      <c r="P29" s="99"/>
      <c r="Q29" s="99"/>
      <c r="R29" s="98" t="n">
        <v>0.708333333333333</v>
      </c>
      <c r="S29" s="98"/>
      <c r="T29" s="98" t="n">
        <v>0.75</v>
      </c>
      <c r="U29" s="98"/>
      <c r="V29" s="99" t="n">
        <v>15</v>
      </c>
      <c r="W29" s="99"/>
      <c r="X29" s="99"/>
      <c r="Y29" s="99"/>
      <c r="Z29" s="98" t="n">
        <v>0.791666666666667</v>
      </c>
      <c r="AA29" s="98"/>
      <c r="AB29" s="189" t="n">
        <v>0.833333333333333</v>
      </c>
      <c r="AC29" s="189"/>
      <c r="AD29" s="189"/>
      <c r="AE29" s="189"/>
      <c r="AF29" s="189"/>
    </row>
    <row r="30" customFormat="false" ht="15" hidden="false" customHeight="false" outlineLevel="0" collapsed="false">
      <c r="B30" s="101" t="s">
        <v>63</v>
      </c>
      <c r="C30" s="102" t="n">
        <v>0.625</v>
      </c>
      <c r="D30" s="102"/>
      <c r="E30" s="102"/>
      <c r="F30" s="102"/>
      <c r="G30" s="103" t="n">
        <v>1</v>
      </c>
      <c r="H30" s="103"/>
      <c r="I30" s="103"/>
      <c r="J30" s="96" t="n">
        <v>0.666666666666667</v>
      </c>
      <c r="K30" s="96"/>
      <c r="L30" s="98" t="n">
        <v>0.6875</v>
      </c>
      <c r="M30" s="98"/>
      <c r="N30" s="99" t="n">
        <v>15</v>
      </c>
      <c r="O30" s="99"/>
      <c r="P30" s="99"/>
      <c r="Q30" s="99"/>
      <c r="R30" s="98" t="n">
        <v>0.75</v>
      </c>
      <c r="S30" s="98"/>
      <c r="T30" s="98" t="n">
        <v>0.760416666666667</v>
      </c>
      <c r="U30" s="98"/>
      <c r="V30" s="99" t="n">
        <v>30</v>
      </c>
      <c r="W30" s="99"/>
      <c r="X30" s="99"/>
      <c r="Y30" s="99"/>
      <c r="Z30" s="98" t="n">
        <v>0.854166666666667</v>
      </c>
      <c r="AA30" s="98"/>
      <c r="AB30" s="98" t="n">
        <v>0.864583333333333</v>
      </c>
      <c r="AC30" s="98"/>
      <c r="AD30" s="98"/>
      <c r="AE30" s="98"/>
      <c r="AF30" s="98"/>
    </row>
    <row r="31" customFormat="false" ht="15" hidden="false" customHeight="true" outlineLevel="0" collapsed="false">
      <c r="B31" s="120"/>
      <c r="C31" s="121"/>
      <c r="D31" s="121"/>
      <c r="E31" s="121"/>
      <c r="F31" s="121"/>
      <c r="G31" s="121"/>
      <c r="H31" s="121"/>
      <c r="I31" s="121"/>
      <c r="J31" s="122"/>
      <c r="K31" s="122"/>
      <c r="L31" s="123"/>
      <c r="M31" s="124" t="s">
        <v>71</v>
      </c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3"/>
      <c r="Z31" s="122"/>
      <c r="AA31" s="122"/>
      <c r="AB31" s="122"/>
      <c r="AC31" s="122"/>
      <c r="AD31" s="122"/>
      <c r="AE31" s="122"/>
      <c r="AF31" s="122"/>
    </row>
    <row r="32" customFormat="false" ht="15" hidden="false" customHeight="false" outlineLevel="0" collapsed="false">
      <c r="B32" s="127"/>
      <c r="C32" s="128"/>
      <c r="D32" s="128"/>
      <c r="E32" s="128"/>
      <c r="F32" s="128"/>
      <c r="G32" s="128"/>
      <c r="H32" s="128"/>
      <c r="I32" s="128"/>
      <c r="J32" s="128"/>
      <c r="K32" s="128"/>
      <c r="L32" s="123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3"/>
      <c r="Z32" s="123"/>
      <c r="AA32" s="123"/>
      <c r="AB32" s="123"/>
      <c r="AC32" s="123"/>
      <c r="AD32" s="123"/>
      <c r="AE32" s="123"/>
      <c r="AF32" s="123"/>
    </row>
    <row r="1048576" customFormat="false" ht="15" hidden="false" customHeight="false" outlineLevel="0" collapsed="false"/>
  </sheetData>
  <mergeCells count="72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G10:AG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J25:AF25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F28"/>
    <mergeCell ref="C29:F29"/>
    <mergeCell ref="G29:I29"/>
    <mergeCell ref="J29:K29"/>
    <mergeCell ref="L29:M29"/>
    <mergeCell ref="N29:Q29"/>
    <mergeCell ref="R29:S29"/>
    <mergeCell ref="T29:U29"/>
    <mergeCell ref="V29:Y29"/>
    <mergeCell ref="Z29:AA29"/>
    <mergeCell ref="AB29:AF29"/>
    <mergeCell ref="C30:F30"/>
    <mergeCell ref="G30:I30"/>
    <mergeCell ref="J30:K30"/>
    <mergeCell ref="L30:M30"/>
    <mergeCell ref="N30:Q30"/>
    <mergeCell ref="R30:S30"/>
    <mergeCell ref="T30:U30"/>
    <mergeCell ref="V30:Y30"/>
    <mergeCell ref="Z30:AA30"/>
    <mergeCell ref="AB30:AF30"/>
    <mergeCell ref="C31:F31"/>
    <mergeCell ref="G31:I31"/>
    <mergeCell ref="J31:K31"/>
    <mergeCell ref="M31:X32"/>
    <mergeCell ref="Z31:AA31"/>
    <mergeCell ref="AB31:AF31"/>
  </mergeCells>
  <conditionalFormatting sqref="AI13:AJ24">
    <cfRule type="cellIs" priority="2" operator="greaterThan" aboveAverage="0" equalAverage="0" bottom="0" percent="0" rank="0" text="" dxfId="0">
      <formula>3</formula>
    </cfRule>
  </conditionalFormatting>
  <conditionalFormatting sqref="C10:AF10">
    <cfRule type="cellIs" priority="3" operator="equal" aboveAverage="0" equalAverage="0" bottom="0" percent="0" rank="0" text="" dxfId="1">
      <formula>"сб"</formula>
    </cfRule>
  </conditionalFormatting>
  <conditionalFormatting sqref="I23,F23,C20,H19,J24:K24,Q24:R24,F24:H24,M24:O24,U24:V24,I18,X24:Y24,AE24:AF24,AB24:AC24,E18:G18,P18,W18,L18:N18,S18:U18,Z18:AB18,D24,E20:F20,F19,AD18,O19,V19,AC19,M19,J20,Q20,X20,AE20,L20:M20,S20:T20,Z20:AA20,F21,M21,T21,C14:AF14"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"в"</formula>
    </cfRule>
    <cfRule type="cellIs" priority="6" operator="equal" aboveAverage="0" equalAverage="0" bottom="0" percent="0" rank="0" text="" dxfId="4">
      <formula>"от"</formula>
    </cfRule>
  </conditionalFormatting>
  <conditionalFormatting sqref="C12:AF12">
    <cfRule type="cellIs" priority="7" operator="equal" aboveAverage="0" equalAverage="0" bottom="0" percent="0" rank="0" text="" dxfId="5">
      <formula>"сб"</formula>
    </cfRule>
    <cfRule type="cellIs" priority="8" operator="equal" aboveAverage="0" equalAverage="0" bottom="0" percent="0" rank="0" text="" dxfId="6">
      <formula>"вс"</formula>
    </cfRule>
  </conditionalFormatting>
  <conditionalFormatting sqref="D14,K14,R14,Y14,AF14">
    <cfRule type="cellIs" priority="9" operator="equal" aboveAverage="0" equalAverage="0" bottom="0" percent="0" rank="0" text="" dxfId="7">
      <formula>2</formula>
    </cfRule>
    <cfRule type="cellIs" priority="10" operator="equal" aboveAverage="0" equalAverage="0" bottom="0" percent="0" rank="0" text="" dxfId="8">
      <formula>"в"</formula>
    </cfRule>
    <cfRule type="cellIs" priority="11" operator="equal" aboveAverage="0" equalAverage="0" bottom="0" percent="0" rank="0" text="" dxfId="9">
      <formula>"от"</formula>
    </cfRule>
  </conditionalFormatting>
  <conditionalFormatting sqref="G14,N14,U14,AB14"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C19,I19:J19,P19:Q19,W19:Y19,AD19:AF19">
    <cfRule type="cellIs" priority="15" operator="equal" aboveAverage="0" equalAverage="0" bottom="0" percent="0" rank="0" text="" dxfId="13">
      <formula>2</formula>
    </cfRule>
    <cfRule type="cellIs" priority="16" operator="equal" aboveAverage="0" equalAverage="0" bottom="0" percent="0" rank="0" text="" dxfId="14">
      <formula>"в"</formula>
    </cfRule>
    <cfRule type="cellIs" priority="17" operator="equal" aboveAverage="0" equalAverage="0" bottom="0" percent="0" rank="0" text="" dxfId="15">
      <formula>"от"</formula>
    </cfRule>
  </conditionalFormatting>
  <conditionalFormatting sqref="I18,P18,W18,AD18">
    <cfRule type="cellIs" priority="18" operator="equal" aboveAverage="0" equalAverage="0" bottom="0" percent="0" rank="0" text="" dxfId="16">
      <formula>2</formula>
    </cfRule>
    <cfRule type="cellIs" priority="19" operator="equal" aboveAverage="0" equalAverage="0" bottom="0" percent="0" rank="0" text="" dxfId="17">
      <formula>"в"</formula>
    </cfRule>
    <cfRule type="cellIs" priority="20" operator="equal" aboveAverage="0" equalAverage="0" bottom="0" percent="0" rank="0" text="" dxfId="18">
      <formula>"от"</formula>
    </cfRule>
  </conditionalFormatting>
  <conditionalFormatting sqref="H23">
    <cfRule type="cellIs" priority="21" operator="equal" aboveAverage="0" equalAverage="0" bottom="0" percent="0" rank="0" text="" dxfId="19">
      <formula>2</formula>
    </cfRule>
    <cfRule type="cellIs" priority="22" operator="equal" aboveAverage="0" equalAverage="0" bottom="0" percent="0" rank="0" text="" dxfId="20">
      <formula>"в"</formula>
    </cfRule>
    <cfRule type="cellIs" priority="23" operator="equal" aboveAverage="0" equalAverage="0" bottom="0" percent="0" rank="0" text="" dxfId="21">
      <formula>"от"</formula>
    </cfRule>
  </conditionalFormatting>
  <conditionalFormatting sqref="F20:F21,M20:M21,T20:T21,AA20">
    <cfRule type="cellIs" priority="24" operator="equal" aboveAverage="0" equalAverage="0" bottom="0" percent="0" rank="0" text="" dxfId="22">
      <formula>2</formula>
    </cfRule>
    <cfRule type="cellIs" priority="25" operator="equal" aboveAverage="0" equalAverage="0" bottom="0" percent="0" rank="0" text="" dxfId="23">
      <formula>"в"</formula>
    </cfRule>
    <cfRule type="cellIs" priority="26" operator="equal" aboveAverage="0" equalAverage="0" bottom="0" percent="0" rank="0" text="" dxfId="24">
      <formula>"от"</formula>
    </cfRule>
  </conditionalFormatting>
  <conditionalFormatting sqref="G20:G21,N20:N21,U20:U21,AB20:AB21">
    <cfRule type="cellIs" priority="27" operator="equal" aboveAverage="0" equalAverage="0" bottom="0" percent="0" rank="0" text="" dxfId="25">
      <formula>2</formula>
    </cfRule>
    <cfRule type="cellIs" priority="28" operator="equal" aboveAverage="0" equalAverage="0" bottom="0" percent="0" rank="0" text="" dxfId="26">
      <formula>"в"</formula>
    </cfRule>
    <cfRule type="cellIs" priority="29" operator="equal" aboveAverage="0" equalAverage="0" bottom="0" percent="0" rank="0" text="" dxfId="27">
      <formula>"от"</formula>
    </cfRule>
  </conditionalFormatting>
  <conditionalFormatting sqref="C19,I19:J19,P19:Q19,W19:Y19,AD19:AF19">
    <cfRule type="cellIs" priority="30" operator="equal" aboveAverage="0" equalAverage="0" bottom="0" percent="0" rank="0" text="" dxfId="28">
      <formula>2</formula>
    </cfRule>
    <cfRule type="cellIs" priority="31" operator="equal" aboveAverage="0" equalAverage="0" bottom="0" percent="0" rank="0" text="" dxfId="29">
      <formula>"в"</formula>
    </cfRule>
    <cfRule type="cellIs" priority="32" operator="equal" aboveAverage="0" equalAverage="0" bottom="0" percent="0" rank="0" text="" dxfId="30">
      <formula>"от"</formula>
    </cfRule>
  </conditionalFormatting>
  <conditionalFormatting sqref="G23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H24,O24,V24,AC24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D24,K24,R24,Y24,AF24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D21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F19,M19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G19,N19,U19,AB19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C20,J20,Q20,X20,AE20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D20,K20,R20,Y20,AF20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C18,J18,Q18,X18,AE18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F18,M18,T18,AA18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E23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M14,T14,AA14,E14:F14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I14,P14,W14,AD14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C18,J18,Q18,X18,AE18">
    <cfRule type="cellIs" priority="72" operator="equal" aboveAverage="0" equalAverage="0" bottom="0" percent="0" rank="0" text="" dxfId="70">
      <formula>2</formula>
    </cfRule>
    <cfRule type="cellIs" priority="73" operator="equal" aboveAverage="0" equalAverage="0" bottom="0" percent="0" rank="0" text="" dxfId="71">
      <formula>"в"</formula>
    </cfRule>
    <cfRule type="cellIs" priority="74" operator="equal" aboveAverage="0" equalAverage="0" bottom="0" percent="0" rank="0" text="" dxfId="72">
      <formula>"от"</formula>
    </cfRule>
  </conditionalFormatting>
  <conditionalFormatting sqref="G20:G21,N20:N21,U20:U21,AB20:AB21">
    <cfRule type="cellIs" priority="75" operator="equal" aboveAverage="0" equalAverage="0" bottom="0" percent="0" rank="0" text="" dxfId="73">
      <formula>2</formula>
    </cfRule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L14,S14,Z14,E14:F14">
    <cfRule type="cellIs" priority="78" operator="equal" aboveAverage="0" equalAverage="0" bottom="0" percent="0" rank="0" text="" dxfId="76">
      <formula>2</formula>
    </cfRule>
    <cfRule type="cellIs" priority="79" operator="equal" aboveAverage="0" equalAverage="0" bottom="0" percent="0" rank="0" text="" dxfId="77">
      <formula>"в"</formula>
    </cfRule>
    <cfRule type="cellIs" priority="80" operator="equal" aboveAverage="0" equalAverage="0" bottom="0" percent="0" rank="0" text="" dxfId="78">
      <formula>"от"</formula>
    </cfRule>
  </conditionalFormatting>
  <conditionalFormatting sqref="O14,V14,AC14,F14:H14">
    <cfRule type="cellIs" priority="81" operator="equal" aboveAverage="0" equalAverage="0" bottom="0" percent="0" rank="0" text="" dxfId="79">
      <formula>2</formula>
    </cfRule>
    <cfRule type="cellIs" priority="82" operator="equal" aboveAverage="0" equalAverage="0" bottom="0" percent="0" rank="0" text="" dxfId="80">
      <formula>"в"</formula>
    </cfRule>
    <cfRule type="cellIs" priority="83" operator="equal" aboveAverage="0" equalAverage="0" bottom="0" percent="0" rank="0" text="" dxfId="81">
      <formula>"от"</formula>
    </cfRule>
  </conditionalFormatting>
  <conditionalFormatting sqref="D21">
    <cfRule type="cellIs" priority="84" operator="equal" aboveAverage="0" equalAverage="0" bottom="0" percent="0" rank="0" text="" dxfId="82">
      <formula>2</formula>
    </cfRule>
    <cfRule type="cellIs" priority="85" operator="equal" aboveAverage="0" equalAverage="0" bottom="0" percent="0" rank="0" text="" dxfId="83">
      <formula>"в"</formula>
    </cfRule>
    <cfRule type="cellIs" priority="86" operator="equal" aboveAverage="0" equalAverage="0" bottom="0" percent="0" rank="0" text="" dxfId="84">
      <formula>"от"</formula>
    </cfRule>
  </conditionalFormatting>
  <conditionalFormatting sqref="G19,N19,U19,AB19">
    <cfRule type="cellIs" priority="87" operator="equal" aboveAverage="0" equalAverage="0" bottom="0" percent="0" rank="0" text="" dxfId="85">
      <formula>2</formula>
    </cfRule>
    <cfRule type="cellIs" priority="88" operator="equal" aboveAverage="0" equalAverage="0" bottom="0" percent="0" rank="0" text="" dxfId="86">
      <formula>"в"</formula>
    </cfRule>
    <cfRule type="cellIs" priority="89" operator="equal" aboveAverage="0" equalAverage="0" bottom="0" percent="0" rank="0" text="" dxfId="87">
      <formula>"от"</formula>
    </cfRule>
  </conditionalFormatting>
  <conditionalFormatting sqref="H19,O19,V19,AC19">
    <cfRule type="cellIs" priority="90" operator="equal" aboveAverage="0" equalAverage="0" bottom="0" percent="0" rank="0" text="" dxfId="88">
      <formula>2</formula>
    </cfRule>
    <cfRule type="cellIs" priority="91" operator="equal" aboveAverage="0" equalAverage="0" bottom="0" percent="0" rank="0" text="" dxfId="89">
      <formula>"в"</formula>
    </cfRule>
    <cfRule type="cellIs" priority="92" operator="equal" aboveAverage="0" equalAverage="0" bottom="0" percent="0" rank="0" text="" dxfId="90">
      <formula>"от"</formula>
    </cfRule>
  </conditionalFormatting>
  <conditionalFormatting sqref="E20,L20,S20,Z20">
    <cfRule type="cellIs" priority="93" operator="equal" aboveAverage="0" equalAverage="0" bottom="0" percent="0" rank="0" text="" dxfId="91">
      <formula>2</formula>
    </cfRule>
    <cfRule type="cellIs" priority="94" operator="equal" aboveAverage="0" equalAverage="0" bottom="0" percent="0" rank="0" text="" dxfId="92">
      <formula>"в"</formula>
    </cfRule>
    <cfRule type="cellIs" priority="95" operator="equal" aboveAverage="0" equalAverage="0" bottom="0" percent="0" rank="0" text="" dxfId="93">
      <formula>"от"</formula>
    </cfRule>
  </conditionalFormatting>
  <conditionalFormatting sqref="G18,N18,U18,AB18">
    <cfRule type="cellIs" priority="96" operator="equal" aboveAverage="0" equalAverage="0" bottom="0" percent="0" rank="0" text="" dxfId="94">
      <formula>2</formula>
    </cfRule>
    <cfRule type="cellIs" priority="97" operator="equal" aboveAverage="0" equalAverage="0" bottom="0" percent="0" rank="0" text="" dxfId="95">
      <formula>"в"</formula>
    </cfRule>
    <cfRule type="cellIs" priority="98" operator="equal" aboveAverage="0" equalAverage="0" bottom="0" percent="0" rank="0" text="" dxfId="96">
      <formula>"от"</formula>
    </cfRule>
  </conditionalFormatting>
  <conditionalFormatting sqref="E18,L18,S18,Z18">
    <cfRule type="cellIs" priority="99" operator="equal" aboveAverage="0" equalAverage="0" bottom="0" percent="0" rank="0" text="" dxfId="97">
      <formula>2</formula>
    </cfRule>
    <cfRule type="cellIs" priority="100" operator="equal" aboveAverage="0" equalAverage="0" bottom="0" percent="0" rank="0" text="" dxfId="98">
      <formula>"в"</formula>
    </cfRule>
    <cfRule type="cellIs" priority="101" operator="equal" aboveAverage="0" equalAverage="0" bottom="0" percent="0" rank="0" text="" dxfId="99">
      <formula>"от"</formula>
    </cfRule>
  </conditionalFormatting>
  <conditionalFormatting sqref="D20,K20,R20,Y20,AF20">
    <cfRule type="cellIs" priority="102" operator="equal" aboveAverage="0" equalAverage="0" bottom="0" percent="0" rank="0" text="" dxfId="100">
      <formula>2</formula>
    </cfRule>
    <cfRule type="cellIs" priority="103" operator="equal" aboveAverage="0" equalAverage="0" bottom="0" percent="0" rank="0" text="" dxfId="101">
      <formula>"в"</formula>
    </cfRule>
    <cfRule type="cellIs" priority="104" operator="equal" aboveAverage="0" equalAverage="0" bottom="0" percent="0" rank="0" text="" dxfId="102">
      <formula>"от"</formula>
    </cfRule>
  </conditionalFormatting>
  <conditionalFormatting sqref="F24,M24">
    <cfRule type="cellIs" priority="105" operator="equal" aboveAverage="0" equalAverage="0" bottom="0" percent="0" rank="0" text="" dxfId="103">
      <formula>2</formula>
    </cfRule>
    <cfRule type="cellIs" priority="106" operator="equal" aboveAverage="0" equalAverage="0" bottom="0" percent="0" rank="0" text="" dxfId="104">
      <formula>"в"</formula>
    </cfRule>
    <cfRule type="cellIs" priority="107" operator="equal" aboveAverage="0" equalAverage="0" bottom="0" percent="0" rank="0" text="" dxfId="105">
      <formula>"от"</formula>
    </cfRule>
  </conditionalFormatting>
  <conditionalFormatting sqref="J24,Q24,X24,AE24">
    <cfRule type="cellIs" priority="108" operator="equal" aboveAverage="0" equalAverage="0" bottom="0" percent="0" rank="0" text="" dxfId="106">
      <formula>2</formula>
    </cfRule>
    <cfRule type="cellIs" priority="109" operator="equal" aboveAverage="0" equalAverage="0" bottom="0" percent="0" rank="0" text="" dxfId="107">
      <formula>"в"</formula>
    </cfRule>
    <cfRule type="cellIs" priority="110" operator="equal" aboveAverage="0" equalAverage="0" bottom="0" percent="0" rank="0" text="" dxfId="108">
      <formula>"от"</formula>
    </cfRule>
  </conditionalFormatting>
  <conditionalFormatting sqref="E23">
    <cfRule type="cellIs" priority="111" operator="equal" aboveAverage="0" equalAverage="0" bottom="0" percent="0" rank="0" text="" dxfId="109">
      <formula>2</formula>
    </cfRule>
    <cfRule type="cellIs" priority="112" operator="equal" aboveAverage="0" equalAverage="0" bottom="0" percent="0" rank="0" text="" dxfId="110">
      <formula>"в"</formula>
    </cfRule>
    <cfRule type="cellIs" priority="113" operator="equal" aboveAverage="0" equalAverage="0" bottom="0" percent="0" rank="0" text="" dxfId="111">
      <formula>"от"</formula>
    </cfRule>
  </conditionalFormatting>
  <conditionalFormatting sqref="F23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G23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I23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H23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C21,J21,Q21,X21,AE21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C21,J21,Q21,X21,AE21">
    <cfRule type="cellIs" priority="129" operator="equal" aboveAverage="0" equalAverage="0" bottom="0" percent="0" rank="0" text="" dxfId="127">
      <formula>2</formula>
    </cfRule>
    <cfRule type="cellIs" priority="130" operator="equal" aboveAverage="0" equalAverage="0" bottom="0" percent="0" rank="0" text="" dxfId="128">
      <formula>"в"</formula>
    </cfRule>
    <cfRule type="cellIs" priority="131" operator="equal" aboveAverage="0" equalAverage="0" bottom="0" percent="0" rank="0" text="" dxfId="129">
      <formula>"от"</formula>
    </cfRule>
  </conditionalFormatting>
  <conditionalFormatting sqref="S15:X15,Z15:AE15,C15:J15,L15:Q15">
    <cfRule type="cellIs" priority="132" operator="equal" aboveAverage="0" equalAverage="0" bottom="0" percent="0" rank="0" text="" dxfId="130">
      <formula>2</formula>
    </cfRule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J15,Q15,X15,AE15,F15">
    <cfRule type="cellIs" priority="135" operator="equal" aboveAverage="0" equalAverage="0" bottom="0" percent="0" rank="0" text="" dxfId="133">
      <formula>2</formula>
    </cfRule>
    <cfRule type="cellIs" priority="136" operator="equal" aboveAverage="0" equalAverage="0" bottom="0" percent="0" rank="0" text="" dxfId="134">
      <formula>"в"</formula>
    </cfRule>
    <cfRule type="cellIs" priority="137" operator="equal" aboveAverage="0" equalAverage="0" bottom="0" percent="0" rank="0" text="" dxfId="135">
      <formula>"от"</formula>
    </cfRule>
  </conditionalFormatting>
  <conditionalFormatting sqref="K15,R15,Y15,AF15">
    <cfRule type="cellIs" priority="138" operator="equal" aboveAverage="0" equalAverage="0" bottom="0" percent="0" rank="0" text="" dxfId="136">
      <formula>2</formula>
    </cfRule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K15,R15,Y15,AF15">
    <cfRule type="cellIs" priority="141" operator="equal" aboveAverage="0" equalAverage="0" bottom="0" percent="0" rank="0" text="" dxfId="139">
      <formula>2</formula>
    </cfRule>
    <cfRule type="cellIs" priority="142" operator="equal" aboveAverage="0" equalAverage="0" bottom="0" percent="0" rank="0" text="" dxfId="140">
      <formula>"в"</formula>
    </cfRule>
    <cfRule type="cellIs" priority="143" operator="equal" aboveAverage="0" equalAverage="0" bottom="0" percent="0" rank="0" text="" dxfId="141">
      <formula>"от"</formula>
    </cfRule>
  </conditionalFormatting>
  <conditionalFormatting sqref="L15,S15,Z15">
    <cfRule type="cellIs" priority="144" operator="equal" aboveAverage="0" equalAverage="0" bottom="0" percent="0" rank="0" text="" dxfId="142">
      <formula>2</formula>
    </cfRule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G16:H16,C16:E16,N16:O16,U16:V16,AB16:AC16,J16:L16,Q16:S16,X16:Z16,AE16:AF16">
    <cfRule type="cellIs" priority="147" operator="equal" aboveAverage="0" equalAverage="0" bottom="0" percent="0" rank="0" text="" dxfId="145">
      <formula>2</formula>
    </cfRule>
    <cfRule type="cellIs" priority="148" operator="equal" aboveAverage="0" equalAverage="0" bottom="0" percent="0" rank="0" text="" dxfId="146">
      <formula>"в"</formula>
    </cfRule>
    <cfRule type="cellIs" priority="149" operator="equal" aboveAverage="0" equalAverage="0" bottom="0" percent="0" rank="0" text="" dxfId="147">
      <formula>"от"</formula>
    </cfRule>
  </conditionalFormatting>
  <conditionalFormatting sqref="C16,H16:J16,O16:Q16,V16:X16,AC16:AE16">
    <cfRule type="cellIs" priority="150" operator="equal" aboveAverage="0" equalAverage="0" bottom="0" percent="0" rank="0" text="" dxfId="148">
      <formula>2</formula>
    </cfRule>
    <cfRule type="cellIs" priority="151" operator="equal" aboveAverage="0" equalAverage="0" bottom="0" percent="0" rank="0" text="" dxfId="149">
      <formula>"в"</formula>
    </cfRule>
    <cfRule type="cellIs" priority="152" operator="equal" aboveAverage="0" equalAverage="0" bottom="0" percent="0" rank="0" text="" dxfId="150">
      <formula>"от"</formula>
    </cfRule>
  </conditionalFormatting>
  <conditionalFormatting sqref="E16,L16,S16,Z16">
    <cfRule type="cellIs" priority="153" operator="equal" aboveAverage="0" equalAverage="0" bottom="0" percent="0" rank="0" text="" dxfId="151">
      <formula>2</formula>
    </cfRule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F16,M16,T16,AA16">
    <cfRule type="cellIs" priority="156" operator="equal" aboveAverage="0" equalAverage="0" bottom="0" percent="0" rank="0" text="" dxfId="154">
      <formula>2</formula>
    </cfRule>
    <cfRule type="cellIs" priority="157" operator="equal" aboveAverage="0" equalAverage="0" bottom="0" percent="0" rank="0" text="" dxfId="155">
      <formula>"в"</formula>
    </cfRule>
    <cfRule type="cellIs" priority="158" operator="equal" aboveAverage="0" equalAverage="0" bottom="0" percent="0" rank="0" text="" dxfId="156">
      <formula>"от"</formula>
    </cfRule>
  </conditionalFormatting>
  <conditionalFormatting sqref="F16,M16,T16,AA16">
    <cfRule type="cellIs" priority="159" operator="equal" aboveAverage="0" equalAverage="0" bottom="0" percent="0" rank="0" text="" dxfId="157">
      <formula>2</formula>
    </cfRule>
    <cfRule type="cellIs" priority="160" operator="equal" aboveAverage="0" equalAverage="0" bottom="0" percent="0" rank="0" text="" dxfId="158">
      <formula>"в"</formula>
    </cfRule>
    <cfRule type="cellIs" priority="161" operator="equal" aboveAverage="0" equalAverage="0" bottom="0" percent="0" rank="0" text="" dxfId="159">
      <formula>"от"</formula>
    </cfRule>
  </conditionalFormatting>
  <conditionalFormatting sqref="G16,N16,U16,AB16">
    <cfRule type="cellIs" priority="162" operator="equal" aboveAverage="0" equalAverage="0" bottom="0" percent="0" rank="0" text="" dxfId="160">
      <formula>2</formula>
    </cfRule>
    <cfRule type="cellIs" priority="163" operator="equal" aboveAverage="0" equalAverage="0" bottom="0" percent="0" rank="0" text="" dxfId="161">
      <formula>"в"</formula>
    </cfRule>
    <cfRule type="cellIs" priority="164" operator="equal" aboveAverage="0" equalAverage="0" bottom="0" percent="0" rank="0" text="" dxfId="162">
      <formula>"от"</formula>
    </cfRule>
  </conditionalFormatting>
  <conditionalFormatting sqref="H22,C22,N22,U22:V22,AB22:AC22,K22,Q22:S22,X22:Z22,AE22:AF22">
    <cfRule type="cellIs" priority="165" operator="equal" aboveAverage="0" equalAverage="0" bottom="0" percent="0" rank="0" text="" dxfId="163">
      <formula>2</formula>
    </cfRule>
    <cfRule type="cellIs" priority="166" operator="equal" aboveAverage="0" equalAverage="0" bottom="0" percent="0" rank="0" text="" dxfId="164">
      <formula>"в"</formula>
    </cfRule>
    <cfRule type="cellIs" priority="167" operator="equal" aboveAverage="0" equalAverage="0" bottom="0" percent="0" rank="0" text="" dxfId="165">
      <formula>"от"</formula>
    </cfRule>
  </conditionalFormatting>
  <conditionalFormatting sqref="C22,H22:I22,P22:Q22,V22:X22,AC22:AE22">
    <cfRule type="cellIs" priority="168" operator="equal" aboveAverage="0" equalAverage="0" bottom="0" percent="0" rank="0" text="" dxfId="166">
      <formula>2</formula>
    </cfRule>
    <cfRule type="cellIs" priority="169" operator="equal" aboveAverage="0" equalAverage="0" bottom="0" percent="0" rank="0" text="" dxfId="167">
      <formula>"в"</formula>
    </cfRule>
    <cfRule type="cellIs" priority="170" operator="equal" aboveAverage="0" equalAverage="0" bottom="0" percent="0" rank="0" text="" dxfId="168">
      <formula>"от"</formula>
    </cfRule>
  </conditionalFormatting>
  <conditionalFormatting sqref="S22,Z22">
    <cfRule type="cellIs" priority="171" operator="equal" aboveAverage="0" equalAverage="0" bottom="0" percent="0" rank="0" text="" dxfId="169">
      <formula>2</formula>
    </cfRule>
    <cfRule type="cellIs" priority="172" operator="equal" aboveAverage="0" equalAverage="0" bottom="0" percent="0" rank="0" text="" dxfId="170">
      <formula>"в"</formula>
    </cfRule>
    <cfRule type="cellIs" priority="173" operator="equal" aboveAverage="0" equalAverage="0" bottom="0" percent="0" rank="0" text="" dxfId="171">
      <formula>"от"</formula>
    </cfRule>
  </conditionalFormatting>
  <conditionalFormatting sqref="M22,T22,AA22">
    <cfRule type="cellIs" priority="174" operator="equal" aboveAverage="0" equalAverage="0" bottom="0" percent="0" rank="0" text="" dxfId="172">
      <formula>2</formula>
    </cfRule>
    <cfRule type="cellIs" priority="175" operator="equal" aboveAverage="0" equalAverage="0" bottom="0" percent="0" rank="0" text="" dxfId="173">
      <formula>"в"</formula>
    </cfRule>
    <cfRule type="cellIs" priority="176" operator="equal" aboveAverage="0" equalAverage="0" bottom="0" percent="0" rank="0" text="" dxfId="174">
      <formula>"от"</formula>
    </cfRule>
  </conditionalFormatting>
  <conditionalFormatting sqref="M22,T22,AA22">
    <cfRule type="cellIs" priority="177" operator="equal" aboveAverage="0" equalAverage="0" bottom="0" percent="0" rank="0" text="" dxfId="175">
      <formula>2</formula>
    </cfRule>
    <cfRule type="cellIs" priority="178" operator="equal" aboveAverage="0" equalAverage="0" bottom="0" percent="0" rank="0" text="" dxfId="176">
      <formula>"в"</formula>
    </cfRule>
    <cfRule type="cellIs" priority="179" operator="equal" aboveAverage="0" equalAverage="0" bottom="0" percent="0" rank="0" text="" dxfId="177">
      <formula>"от"</formula>
    </cfRule>
  </conditionalFormatting>
  <conditionalFormatting sqref="N22,U22,AB22">
    <cfRule type="cellIs" priority="180" operator="equal" aboveAverage="0" equalAverage="0" bottom="0" percent="0" rank="0" text="" dxfId="178">
      <formula>2</formula>
    </cfRule>
    <cfRule type="cellIs" priority="181" operator="equal" aboveAverage="0" equalAverage="0" bottom="0" percent="0" rank="0" text="" dxfId="179">
      <formula>"в"</formula>
    </cfRule>
    <cfRule type="cellIs" priority="182" operator="equal" aboveAverage="0" equalAverage="0" bottom="0" percent="0" rank="0" text="" dxfId="180">
      <formula>"от"</formula>
    </cfRule>
  </conditionalFormatting>
  <conditionalFormatting sqref="I21,P21,W21,AD21">
    <cfRule type="cellIs" priority="183" operator="equal" aboveAverage="0" equalAverage="0" bottom="0" percent="0" rank="0" text="" dxfId="181">
      <formula>2</formula>
    </cfRule>
    <cfRule type="cellIs" priority="184" operator="equal" aboveAverage="0" equalAverage="0" bottom="0" percent="0" rank="0" text="" dxfId="182">
      <formula>"в"</formula>
    </cfRule>
    <cfRule type="cellIs" priority="185" operator="equal" aboveAverage="0" equalAverage="0" bottom="0" percent="0" rank="0" text="" dxfId="183">
      <formula>"от"</formula>
    </cfRule>
  </conditionalFormatting>
  <conditionalFormatting sqref="H21,O21,V21,AC21">
    <cfRule type="cellIs" priority="186" operator="equal" aboveAverage="0" equalAverage="0" bottom="0" percent="0" rank="0" text="" dxfId="184">
      <formula>2</formula>
    </cfRule>
    <cfRule type="cellIs" priority="187" operator="equal" aboveAverage="0" equalAverage="0" bottom="0" percent="0" rank="0" text="" dxfId="185">
      <formula>"в"</formula>
    </cfRule>
    <cfRule type="cellIs" priority="188" operator="equal" aboveAverage="0" equalAverage="0" bottom="0" percent="0" rank="0" text="" dxfId="186">
      <formula>"от"</formula>
    </cfRule>
  </conditionalFormatting>
  <conditionalFormatting sqref="H21,O21,V21,AC21">
    <cfRule type="cellIs" priority="189" operator="equal" aboveAverage="0" equalAverage="0" bottom="0" percent="0" rank="0" text="" dxfId="187">
      <formula>2</formula>
    </cfRule>
    <cfRule type="cellIs" priority="190" operator="equal" aboveAverage="0" equalAverage="0" bottom="0" percent="0" rank="0" text="" dxfId="188">
      <formula>"в"</formula>
    </cfRule>
    <cfRule type="cellIs" priority="191" operator="equal" aboveAverage="0" equalAverage="0" bottom="0" percent="0" rank="0" text="" dxfId="189">
      <formula>"от"</formula>
    </cfRule>
  </conditionalFormatting>
  <conditionalFormatting sqref="I21,P21,W21,AD21">
    <cfRule type="cellIs" priority="192" operator="equal" aboveAverage="0" equalAverage="0" bottom="0" percent="0" rank="0" text="" dxfId="190">
      <formula>2</formula>
    </cfRule>
    <cfRule type="cellIs" priority="193" operator="equal" aboveAverage="0" equalAverage="0" bottom="0" percent="0" rank="0" text="" dxfId="191">
      <formula>"в"</formula>
    </cfRule>
    <cfRule type="cellIs" priority="194" operator="equal" aboveAverage="0" equalAverage="0" bottom="0" percent="0" rank="0" text="" dxfId="192">
      <formula>"от"</formula>
    </cfRule>
  </conditionalFormatting>
  <conditionalFormatting sqref="H18,O18,V18,AC18">
    <cfRule type="cellIs" priority="195" operator="equal" aboveAverage="0" equalAverage="0" bottom="0" percent="0" rank="0" text="" dxfId="193">
      <formula>2</formula>
    </cfRule>
    <cfRule type="cellIs" priority="196" operator="equal" aboveAverage="0" equalAverage="0" bottom="0" percent="0" rank="0" text="" dxfId="194">
      <formula>"в"</formula>
    </cfRule>
    <cfRule type="cellIs" priority="197" operator="equal" aboveAverage="0" equalAverage="0" bottom="0" percent="0" rank="0" text="" dxfId="195">
      <formula>"от"</formula>
    </cfRule>
  </conditionalFormatting>
  <conditionalFormatting sqref="H18,O18,V18,AC18">
    <cfRule type="cellIs" priority="198" operator="equal" aboveAverage="0" equalAverage="0" bottom="0" percent="0" rank="0" text="" dxfId="196">
      <formula>2</formula>
    </cfRule>
    <cfRule type="cellIs" priority="199" operator="equal" aboveAverage="0" equalAverage="0" bottom="0" percent="0" rank="0" text="" dxfId="197">
      <formula>"в"</formula>
    </cfRule>
    <cfRule type="cellIs" priority="200" operator="equal" aboveAverage="0" equalAverage="0" bottom="0" percent="0" rank="0" text="" dxfId="198">
      <formula>"от"</formula>
    </cfRule>
  </conditionalFormatting>
  <conditionalFormatting sqref="D18,K18,R18,Y18,AF18">
    <cfRule type="cellIs" priority="201" operator="equal" aboveAverage="0" equalAverage="0" bottom="0" percent="0" rank="0" text="" dxfId="199">
      <formula>2</formula>
    </cfRule>
    <cfRule type="cellIs" priority="202" operator="equal" aboveAverage="0" equalAverage="0" bottom="0" percent="0" rank="0" text="" dxfId="200">
      <formula>"в"</formula>
    </cfRule>
    <cfRule type="cellIs" priority="203" operator="equal" aboveAverage="0" equalAverage="0" bottom="0" percent="0" rank="0" text="" dxfId="201">
      <formula>"от"</formula>
    </cfRule>
  </conditionalFormatting>
  <conditionalFormatting sqref="D18,K18,R18,Y18,AF18">
    <cfRule type="cellIs" priority="204" operator="equal" aboveAverage="0" equalAverage="0" bottom="0" percent="0" rank="0" text="" dxfId="202">
      <formula>2</formula>
    </cfRule>
    <cfRule type="cellIs" priority="205" operator="equal" aboveAverage="0" equalAverage="0" bottom="0" percent="0" rank="0" text="" dxfId="203">
      <formula>"в"</formula>
    </cfRule>
    <cfRule type="cellIs" priority="206" operator="equal" aboveAverage="0" equalAverage="0" bottom="0" percent="0" rank="0" text="" dxfId="204">
      <formula>"от"</formula>
    </cfRule>
  </conditionalFormatting>
  <conditionalFormatting sqref="F17:H17,C17:D17,M17:O17,T17:V17,AA17:AC17,J17:K17,Q17:R17,X17:Y17,AE17:AF17">
    <cfRule type="cellIs" priority="207" operator="equal" aboveAverage="0" equalAverage="0" bottom="0" percent="0" rank="0" text="" dxfId="205">
      <formula>2</formula>
    </cfRule>
    <cfRule type="cellIs" priority="208" operator="equal" aboveAverage="0" equalAverage="0" bottom="0" percent="0" rank="0" text="" dxfId="206">
      <formula>"в"</formula>
    </cfRule>
    <cfRule type="cellIs" priority="209" operator="equal" aboveAverage="0" equalAverage="0" bottom="0" percent="0" rank="0" text="" dxfId="207">
      <formula>"от"</formula>
    </cfRule>
  </conditionalFormatting>
  <conditionalFormatting sqref="D17:F17,K17:M17,R17:T17,Y17:AA17,AF17">
    <cfRule type="cellIs" priority="210" operator="equal" aboveAverage="0" equalAverage="0" bottom="0" percent="0" rank="0" text="" dxfId="208">
      <formula>2</formula>
    </cfRule>
    <cfRule type="cellIs" priority="211" operator="equal" aboveAverage="0" equalAverage="0" bottom="0" percent="0" rank="0" text="" dxfId="209">
      <formula>"в"</formula>
    </cfRule>
    <cfRule type="cellIs" priority="212" operator="equal" aboveAverage="0" equalAverage="0" bottom="0" percent="0" rank="0" text="" dxfId="210">
      <formula>"от"</formula>
    </cfRule>
  </conditionalFormatting>
  <conditionalFormatting sqref="H17,O17,V17,AC17">
    <cfRule type="cellIs" priority="213" operator="equal" aboveAverage="0" equalAverage="0" bottom="0" percent="0" rank="0" text="" dxfId="211">
      <formula>2</formula>
    </cfRule>
    <cfRule type="cellIs" priority="214" operator="equal" aboveAverage="0" equalAverage="0" bottom="0" percent="0" rank="0" text="" dxfId="212">
      <formula>"в"</formula>
    </cfRule>
    <cfRule type="cellIs" priority="215" operator="equal" aboveAverage="0" equalAverage="0" bottom="0" percent="0" rank="0" text="" dxfId="213">
      <formula>"от"</formula>
    </cfRule>
  </conditionalFormatting>
  <conditionalFormatting sqref="I17,P17,W17,AD17">
    <cfRule type="cellIs" priority="216" operator="equal" aboveAverage="0" equalAverage="0" bottom="0" percent="0" rank="0" text="" dxfId="214">
      <formula>2</formula>
    </cfRule>
    <cfRule type="cellIs" priority="217" operator="equal" aboveAverage="0" equalAverage="0" bottom="0" percent="0" rank="0" text="" dxfId="215">
      <formula>"в"</formula>
    </cfRule>
    <cfRule type="cellIs" priority="218" operator="equal" aboveAverage="0" equalAverage="0" bottom="0" percent="0" rank="0" text="" dxfId="216">
      <formula>"от"</formula>
    </cfRule>
  </conditionalFormatting>
  <conditionalFormatting sqref="I17,P17,W17,AD17">
    <cfRule type="cellIs" priority="219" operator="equal" aboveAverage="0" equalAverage="0" bottom="0" percent="0" rank="0" text="" dxfId="217">
      <formula>2</formula>
    </cfRule>
    <cfRule type="cellIs" priority="220" operator="equal" aboveAverage="0" equalAverage="0" bottom="0" percent="0" rank="0" text="" dxfId="218">
      <formula>"в"</formula>
    </cfRule>
    <cfRule type="cellIs" priority="221" operator="equal" aboveAverage="0" equalAverage="0" bottom="0" percent="0" rank="0" text="" dxfId="219">
      <formula>"от"</formula>
    </cfRule>
  </conditionalFormatting>
  <conditionalFormatting sqref="C17,J17,Q17,X17,AE17">
    <cfRule type="cellIs" priority="222" operator="equal" aboveAverage="0" equalAverage="0" bottom="0" percent="0" rank="0" text="" dxfId="220">
      <formula>2</formula>
    </cfRule>
    <cfRule type="cellIs" priority="223" operator="equal" aboveAverage="0" equalAverage="0" bottom="0" percent="0" rank="0" text="" dxfId="221">
      <formula>"в"</formula>
    </cfRule>
    <cfRule type="cellIs" priority="224" operator="equal" aboveAverage="0" equalAverage="0" bottom="0" percent="0" rank="0" text="" dxfId="222">
      <formula>"от"</formula>
    </cfRule>
  </conditionalFormatting>
  <conditionalFormatting sqref="E24">
    <cfRule type="cellIs" priority="225" operator="equal" aboveAverage="0" equalAverage="0" bottom="0" percent="0" rank="0" text="" dxfId="223">
      <formula>2</formula>
    </cfRule>
    <cfRule type="cellIs" priority="226" operator="equal" aboveAverage="0" equalAverage="0" bottom="0" percent="0" rank="0" text="" dxfId="224">
      <formula>"в"</formula>
    </cfRule>
    <cfRule type="cellIs" priority="227" operator="equal" aboveAverage="0" equalAverage="0" bottom="0" percent="0" rank="0" text="" dxfId="225">
      <formula>"от"</formula>
    </cfRule>
  </conditionalFormatting>
  <conditionalFormatting sqref="E24">
    <cfRule type="cellIs" priority="228" operator="equal" aboveAverage="0" equalAverage="0" bottom="0" percent="0" rank="0" text="" dxfId="226">
      <formula>2</formula>
    </cfRule>
    <cfRule type="cellIs" priority="229" operator="equal" aboveAverage="0" equalAverage="0" bottom="0" percent="0" rank="0" text="" dxfId="227">
      <formula>"в"</formula>
    </cfRule>
    <cfRule type="cellIs" priority="230" operator="equal" aboveAverage="0" equalAverage="0" bottom="0" percent="0" rank="0" text="" dxfId="228">
      <formula>"от"</formula>
    </cfRule>
  </conditionalFormatting>
  <conditionalFormatting sqref="L24">
    <cfRule type="cellIs" priority="231" operator="equal" aboveAverage="0" equalAverage="0" bottom="0" percent="0" rank="0" text="" dxfId="229">
      <formula>2</formula>
    </cfRule>
    <cfRule type="cellIs" priority="232" operator="equal" aboveAverage="0" equalAverage="0" bottom="0" percent="0" rank="0" text="" dxfId="230">
      <formula>"в"</formula>
    </cfRule>
    <cfRule type="cellIs" priority="233" operator="equal" aboveAverage="0" equalAverage="0" bottom="0" percent="0" rank="0" text="" dxfId="231">
      <formula>"от"</formula>
    </cfRule>
  </conditionalFormatting>
  <conditionalFormatting sqref="L24">
    <cfRule type="cellIs" priority="234" operator="equal" aboveAverage="0" equalAverage="0" bottom="0" percent="0" rank="0" text="" dxfId="232">
      <formula>2</formula>
    </cfRule>
    <cfRule type="cellIs" priority="235" operator="equal" aboveAverage="0" equalAverage="0" bottom="0" percent="0" rank="0" text="" dxfId="233">
      <formula>"в"</formula>
    </cfRule>
    <cfRule type="cellIs" priority="236" operator="equal" aboveAverage="0" equalAverage="0" bottom="0" percent="0" rank="0" text="" dxfId="234">
      <formula>"от"</formula>
    </cfRule>
  </conditionalFormatting>
  <conditionalFormatting sqref="S24">
    <cfRule type="cellIs" priority="237" operator="equal" aboveAverage="0" equalAverage="0" bottom="0" percent="0" rank="0" text="" dxfId="235">
      <formula>2</formula>
    </cfRule>
    <cfRule type="cellIs" priority="238" operator="equal" aboveAverage="0" equalAverage="0" bottom="0" percent="0" rank="0" text="" dxfId="236">
      <formula>"в"</formula>
    </cfRule>
    <cfRule type="cellIs" priority="239" operator="equal" aboveAverage="0" equalAverage="0" bottom="0" percent="0" rank="0" text="" dxfId="237">
      <formula>"от"</formula>
    </cfRule>
  </conditionalFormatting>
  <conditionalFormatting sqref="S24">
    <cfRule type="cellIs" priority="240" operator="equal" aboveAverage="0" equalAverage="0" bottom="0" percent="0" rank="0" text="" dxfId="238">
      <formula>2</formula>
    </cfRule>
    <cfRule type="cellIs" priority="241" operator="equal" aboveAverage="0" equalAverage="0" bottom="0" percent="0" rank="0" text="" dxfId="239">
      <formula>"в"</formula>
    </cfRule>
    <cfRule type="cellIs" priority="242" operator="equal" aboveAverage="0" equalAverage="0" bottom="0" percent="0" rank="0" text="" dxfId="240">
      <formula>"от"</formula>
    </cfRule>
  </conditionalFormatting>
  <conditionalFormatting sqref="Z24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Z24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C24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C24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I24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I24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P24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P24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W24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W24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AD24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AD24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C23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C23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J23,Q23,X23,AE23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J23,Q23,X23,AE23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K23,R23,Y23,AF23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K23,R23,Y23,AF23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D23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D23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D19,K19,R19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D19,K19,R19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E19,L19,S19:T19,Z19:AA19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E19,L19,S19:T19,Z19:AA19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P23,M23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O23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N23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L23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L23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M23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N23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P23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O23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W23,T23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V23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U23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S23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S23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T23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U23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W23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V23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AD23,AA23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AC23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Z23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Z23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AA23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AD23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AC23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H20,O20,V20,AC20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H20,O20,V20,AC20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I20,P20,W20,AD20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I20,P20,W20,AD20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D22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D22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E22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E22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conditionalFormatting sqref="E21">
    <cfRule type="cellIs" priority="414" operator="equal" aboveAverage="0" equalAverage="0" bottom="0" percent="0" rank="0" text="" dxfId="412">
      <formula>2</formula>
    </cfRule>
    <cfRule type="cellIs" priority="415" operator="equal" aboveAverage="0" equalAverage="0" bottom="0" percent="0" rank="0" text="" dxfId="413">
      <formula>"в"</formula>
    </cfRule>
    <cfRule type="cellIs" priority="416" operator="equal" aboveAverage="0" equalAverage="0" bottom="0" percent="0" rank="0" text="" dxfId="414">
      <formula>"от"</formula>
    </cfRule>
  </conditionalFormatting>
  <conditionalFormatting sqref="E21">
    <cfRule type="cellIs" priority="417" operator="equal" aboveAverage="0" equalAverage="0" bottom="0" percent="0" rank="0" text="" dxfId="415">
      <formula>2</formula>
    </cfRule>
    <cfRule type="cellIs" priority="418" operator="equal" aboveAverage="0" equalAverage="0" bottom="0" percent="0" rank="0" text="" dxfId="416">
      <formula>"в"</formula>
    </cfRule>
    <cfRule type="cellIs" priority="419" operator="equal" aboveAverage="0" equalAverage="0" bottom="0" percent="0" rank="0" text="" dxfId="417">
      <formula>"от"</formula>
    </cfRule>
  </conditionalFormatting>
  <conditionalFormatting sqref="K21">
    <cfRule type="cellIs" priority="420" operator="equal" aboveAverage="0" equalAverage="0" bottom="0" percent="0" rank="0" text="" dxfId="418">
      <formula>2</formula>
    </cfRule>
    <cfRule type="cellIs" priority="421" operator="equal" aboveAverage="0" equalAverage="0" bottom="0" percent="0" rank="0" text="" dxfId="419">
      <formula>"в"</formula>
    </cfRule>
    <cfRule type="cellIs" priority="422" operator="equal" aboveAverage="0" equalAverage="0" bottom="0" percent="0" rank="0" text="" dxfId="420">
      <formula>"от"</formula>
    </cfRule>
  </conditionalFormatting>
  <conditionalFormatting sqref="K21">
    <cfRule type="cellIs" priority="423" operator="equal" aboveAverage="0" equalAverage="0" bottom="0" percent="0" rank="0" text="" dxfId="421">
      <formula>2</formula>
    </cfRule>
    <cfRule type="cellIs" priority="424" operator="equal" aboveAverage="0" equalAverage="0" bottom="0" percent="0" rank="0" text="" dxfId="422">
      <formula>"в"</formula>
    </cfRule>
    <cfRule type="cellIs" priority="425" operator="equal" aboveAverage="0" equalAverage="0" bottom="0" percent="0" rank="0" text="" dxfId="423">
      <formula>"от"</formula>
    </cfRule>
  </conditionalFormatting>
  <conditionalFormatting sqref="L21">
    <cfRule type="cellIs" priority="426" operator="equal" aboveAverage="0" equalAverage="0" bottom="0" percent="0" rank="0" text="" dxfId="424">
      <formula>2</formula>
    </cfRule>
    <cfRule type="cellIs" priority="427" operator="equal" aboveAverage="0" equalAverage="0" bottom="0" percent="0" rank="0" text="" dxfId="425">
      <formula>"в"</formula>
    </cfRule>
    <cfRule type="cellIs" priority="428" operator="equal" aboveAverage="0" equalAverage="0" bottom="0" percent="0" rank="0" text="" dxfId="426">
      <formula>"от"</formula>
    </cfRule>
  </conditionalFormatting>
  <conditionalFormatting sqref="L21">
    <cfRule type="cellIs" priority="429" operator="equal" aboveAverage="0" equalAverage="0" bottom="0" percent="0" rank="0" text="" dxfId="427">
      <formula>2</formula>
    </cfRule>
    <cfRule type="cellIs" priority="430" operator="equal" aboveAverage="0" equalAverage="0" bottom="0" percent="0" rank="0" text="" dxfId="428">
      <formula>"в"</formula>
    </cfRule>
    <cfRule type="cellIs" priority="431" operator="equal" aboveAverage="0" equalAverage="0" bottom="0" percent="0" rank="0" text="" dxfId="429">
      <formula>"от"</formula>
    </cfRule>
  </conditionalFormatting>
  <conditionalFormatting sqref="S21,Z21">
    <cfRule type="cellIs" priority="432" operator="equal" aboveAverage="0" equalAverage="0" bottom="0" percent="0" rank="0" text="" dxfId="430">
      <formula>2</formula>
    </cfRule>
    <cfRule type="cellIs" priority="433" operator="equal" aboveAverage="0" equalAverage="0" bottom="0" percent="0" rank="0" text="" dxfId="431">
      <formula>"в"</formula>
    </cfRule>
    <cfRule type="cellIs" priority="434" operator="equal" aboveAverage="0" equalAverage="0" bottom="0" percent="0" rank="0" text="" dxfId="432">
      <formula>"от"</formula>
    </cfRule>
  </conditionalFormatting>
  <conditionalFormatting sqref="R21,Y21,AF21">
    <cfRule type="cellIs" priority="435" operator="equal" aboveAverage="0" equalAverage="0" bottom="0" percent="0" rank="0" text="" dxfId="433">
      <formula>2</formula>
    </cfRule>
    <cfRule type="cellIs" priority="436" operator="equal" aboveAverage="0" equalAverage="0" bottom="0" percent="0" rank="0" text="" dxfId="434">
      <formula>"в"</formula>
    </cfRule>
    <cfRule type="cellIs" priority="437" operator="equal" aboveAverage="0" equalAverage="0" bottom="0" percent="0" rank="0" text="" dxfId="435">
      <formula>"от"</formula>
    </cfRule>
  </conditionalFormatting>
  <conditionalFormatting sqref="R21,Y21,AF21">
    <cfRule type="cellIs" priority="438" operator="equal" aboveAverage="0" equalAverage="0" bottom="0" percent="0" rank="0" text="" dxfId="436">
      <formula>2</formula>
    </cfRule>
    <cfRule type="cellIs" priority="439" operator="equal" aboveAverage="0" equalAverage="0" bottom="0" percent="0" rank="0" text="" dxfId="437">
      <formula>"в"</formula>
    </cfRule>
    <cfRule type="cellIs" priority="440" operator="equal" aboveAverage="0" equalAverage="0" bottom="0" percent="0" rank="0" text="" dxfId="438">
      <formula>"от"</formula>
    </cfRule>
  </conditionalFormatting>
  <conditionalFormatting sqref="S21,Z21">
    <cfRule type="cellIs" priority="441" operator="equal" aboveAverage="0" equalAverage="0" bottom="0" percent="0" rank="0" text="" dxfId="439">
      <formula>2</formula>
    </cfRule>
    <cfRule type="cellIs" priority="442" operator="equal" aboveAverage="0" equalAverage="0" bottom="0" percent="0" rank="0" text="" dxfId="440">
      <formula>"в"</formula>
    </cfRule>
    <cfRule type="cellIs" priority="443" operator="equal" aboveAverage="0" equalAverage="0" bottom="0" percent="0" rank="0" text="" dxfId="441">
      <formula>"от"</formula>
    </cfRule>
  </conditionalFormatting>
  <conditionalFormatting sqref="T24">
    <cfRule type="cellIs" priority="444" operator="equal" aboveAverage="0" equalAverage="0" bottom="0" percent="0" rank="0" text="" dxfId="442">
      <formula>2</formula>
    </cfRule>
    <cfRule type="cellIs" priority="445" operator="equal" aboveAverage="0" equalAverage="0" bottom="0" percent="0" rank="0" text="" dxfId="443">
      <formula>"в"</formula>
    </cfRule>
    <cfRule type="cellIs" priority="446" operator="equal" aboveAverage="0" equalAverage="0" bottom="0" percent="0" rank="0" text="" dxfId="444">
      <formula>"от"</formula>
    </cfRule>
  </conditionalFormatting>
  <conditionalFormatting sqref="T24">
    <cfRule type="cellIs" priority="447" operator="equal" aboveAverage="0" equalAverage="0" bottom="0" percent="0" rank="0" text="" dxfId="445">
      <formula>2</formula>
    </cfRule>
    <cfRule type="cellIs" priority="448" operator="equal" aboveAverage="0" equalAverage="0" bottom="0" percent="0" rank="0" text="" dxfId="446">
      <formula>"в"</formula>
    </cfRule>
    <cfRule type="cellIs" priority="449" operator="equal" aboveAverage="0" equalAverage="0" bottom="0" percent="0" rank="0" text="" dxfId="447">
      <formula>"от"</formula>
    </cfRule>
  </conditionalFormatting>
  <conditionalFormatting sqref="AA24">
    <cfRule type="cellIs" priority="450" operator="equal" aboveAverage="0" equalAverage="0" bottom="0" percent="0" rank="0" text="" dxfId="448">
      <formula>2</formula>
    </cfRule>
    <cfRule type="cellIs" priority="451" operator="equal" aboveAverage="0" equalAverage="0" bottom="0" percent="0" rank="0" text="" dxfId="449">
      <formula>"в"</formula>
    </cfRule>
    <cfRule type="cellIs" priority="452" operator="equal" aboveAverage="0" equalAverage="0" bottom="0" percent="0" rank="0" text="" dxfId="450">
      <formula>"от"</formula>
    </cfRule>
  </conditionalFormatting>
  <conditionalFormatting sqref="AA24">
    <cfRule type="cellIs" priority="453" operator="equal" aboveAverage="0" equalAverage="0" bottom="0" percent="0" rank="0" text="" dxfId="451">
      <formula>2</formula>
    </cfRule>
    <cfRule type="cellIs" priority="454" operator="equal" aboveAverage="0" equalAverage="0" bottom="0" percent="0" rank="0" text="" dxfId="452">
      <formula>"в"</formula>
    </cfRule>
    <cfRule type="cellIs" priority="455" operator="equal" aboveAverage="0" equalAverage="0" bottom="0" percent="0" rank="0" text="" dxfId="453">
      <formula>"от"</formula>
    </cfRule>
  </conditionalFormatting>
  <conditionalFormatting sqref="AB23">
    <cfRule type="cellIs" priority="456" operator="equal" aboveAverage="0" equalAverage="0" bottom="0" percent="0" rank="0" text="" dxfId="454">
      <formula>2</formula>
    </cfRule>
    <cfRule type="cellIs" priority="457" operator="equal" aboveAverage="0" equalAverage="0" bottom="0" percent="0" rank="0" text="" dxfId="455">
      <formula>"в"</formula>
    </cfRule>
    <cfRule type="cellIs" priority="458" operator="equal" aboveAverage="0" equalAverage="0" bottom="0" percent="0" rank="0" text="" dxfId="456">
      <formula>"от"</formula>
    </cfRule>
  </conditionalFormatting>
  <conditionalFormatting sqref="AB23">
    <cfRule type="cellIs" priority="459" operator="equal" aboveAverage="0" equalAverage="0" bottom="0" percent="0" rank="0" text="" dxfId="457">
      <formula>2</formula>
    </cfRule>
    <cfRule type="cellIs" priority="460" operator="equal" aboveAverage="0" equalAverage="0" bottom="0" percent="0" rank="0" text="" dxfId="458">
      <formula>"в"</formula>
    </cfRule>
    <cfRule type="cellIs" priority="461" operator="equal" aboveAverage="0" equalAverage="0" bottom="0" percent="0" rank="0" text="" dxfId="459">
      <formula>"от"</formula>
    </cfRule>
  </conditionalFormatting>
  <conditionalFormatting sqref="M14,T14,AA14,E14:F14">
    <cfRule type="cellIs" priority="462" operator="equal" aboveAverage="0" equalAverage="0" bottom="0" percent="0" rank="0" text="" dxfId="460">
      <formula>2</formula>
    </cfRule>
    <cfRule type="cellIs" priority="463" operator="equal" aboveAverage="0" equalAverage="0" bottom="0" percent="0" rank="0" text="" dxfId="461">
      <formula>"в"</formula>
    </cfRule>
    <cfRule type="cellIs" priority="464" operator="equal" aboveAverage="0" equalAverage="0" bottom="0" percent="0" rank="0" text="" dxfId="462">
      <formula>"от"</formula>
    </cfRule>
  </conditionalFormatting>
  <conditionalFormatting sqref="G14,N14,U14,AB14">
    <cfRule type="cellIs" priority="465" operator="equal" aboveAverage="0" equalAverage="0" bottom="0" percent="0" rank="0" text="" dxfId="463">
      <formula>2</formula>
    </cfRule>
    <cfRule type="cellIs" priority="466" operator="equal" aboveAverage="0" equalAverage="0" bottom="0" percent="0" rank="0" text="" dxfId="464">
      <formula>"в"</formula>
    </cfRule>
    <cfRule type="cellIs" priority="467" operator="equal" aboveAverage="0" equalAverage="0" bottom="0" percent="0" rank="0" text="" dxfId="465">
      <formula>"от"</formula>
    </cfRule>
  </conditionalFormatting>
  <conditionalFormatting sqref="L22">
    <cfRule type="cellIs" priority="468" operator="equal" aboveAverage="0" equalAverage="0" bottom="0" percent="0" rank="0" text="" dxfId="466">
      <formula>2</formula>
    </cfRule>
    <cfRule type="cellIs" priority="469" operator="equal" aboveAverage="0" equalAverage="0" bottom="0" percent="0" rank="0" text="" dxfId="467">
      <formula>"в"</formula>
    </cfRule>
    <cfRule type="cellIs" priority="470" operator="equal" aboveAverage="0" equalAverage="0" bottom="0" percent="0" rank="0" text="" dxfId="468">
      <formula>"от"</formula>
    </cfRule>
  </conditionalFormatting>
  <conditionalFormatting sqref="L22">
    <cfRule type="cellIs" priority="471" operator="equal" aboveAverage="0" equalAverage="0" bottom="0" percent="0" rank="0" text="" dxfId="469">
      <formula>2</formula>
    </cfRule>
    <cfRule type="cellIs" priority="472" operator="equal" aboveAverage="0" equalAverage="0" bottom="0" percent="0" rank="0" text="" dxfId="470">
      <formula>"в"</formula>
    </cfRule>
    <cfRule type="cellIs" priority="473" operator="equal" aboveAverage="0" equalAverage="0" bottom="0" percent="0" rank="0" text="" dxfId="471">
      <formula>"от"</formula>
    </cfRule>
  </conditionalFormatting>
  <conditionalFormatting sqref="F22">
    <cfRule type="cellIs" priority="474" operator="equal" aboveAverage="0" equalAverage="0" bottom="0" percent="0" rank="0" text="" dxfId="472">
      <formula>2</formula>
    </cfRule>
    <cfRule type="cellIs" priority="475" operator="equal" aboveAverage="0" equalAverage="0" bottom="0" percent="0" rank="0" text="" dxfId="473">
      <formula>"в"</formula>
    </cfRule>
    <cfRule type="cellIs" priority="476" operator="equal" aboveAverage="0" equalAverage="0" bottom="0" percent="0" rank="0" text="" dxfId="474">
      <formula>"от"</formula>
    </cfRule>
  </conditionalFormatting>
  <conditionalFormatting sqref="F22">
    <cfRule type="cellIs" priority="477" operator="equal" aboveAverage="0" equalAverage="0" bottom="0" percent="0" rank="0" text="" dxfId="475">
      <formula>2</formula>
    </cfRule>
    <cfRule type="cellIs" priority="478" operator="equal" aboveAverage="0" equalAverage="0" bottom="0" percent="0" rank="0" text="" dxfId="476">
      <formula>"в"</formula>
    </cfRule>
    <cfRule type="cellIs" priority="479" operator="equal" aboveAverage="0" equalAverage="0" bottom="0" percent="0" rank="0" text="" dxfId="477">
      <formula>"от"</formula>
    </cfRule>
  </conditionalFormatting>
  <conditionalFormatting sqref="G22">
    <cfRule type="cellIs" priority="480" operator="equal" aboveAverage="0" equalAverage="0" bottom="0" percent="0" rank="0" text="" dxfId="478">
      <formula>2</formula>
    </cfRule>
    <cfRule type="cellIs" priority="481" operator="equal" aboveAverage="0" equalAverage="0" bottom="0" percent="0" rank="0" text="" dxfId="479">
      <formula>"в"</formula>
    </cfRule>
    <cfRule type="cellIs" priority="482" operator="equal" aboveAverage="0" equalAverage="0" bottom="0" percent="0" rank="0" text="" dxfId="480">
      <formula>"от"</formula>
    </cfRule>
  </conditionalFormatting>
  <conditionalFormatting sqref="G22">
    <cfRule type="cellIs" priority="483" operator="equal" aboveAverage="0" equalAverage="0" bottom="0" percent="0" rank="0" text="" dxfId="481">
      <formula>2</formula>
    </cfRule>
    <cfRule type="cellIs" priority="484" operator="equal" aboveAverage="0" equalAverage="0" bottom="0" percent="0" rank="0" text="" dxfId="482">
      <formula>"в"</formula>
    </cfRule>
    <cfRule type="cellIs" priority="485" operator="equal" aboveAverage="0" equalAverage="0" bottom="0" percent="0" rank="0" text="" dxfId="483">
      <formula>"от"</formula>
    </cfRule>
  </conditionalFormatting>
  <conditionalFormatting sqref="Q15">
    <cfRule type="cellIs" priority="486" operator="equal" aboveAverage="0" equalAverage="0" bottom="0" percent="0" rank="0" text="" dxfId="484">
      <formula>2</formula>
    </cfRule>
    <cfRule type="cellIs" priority="487" operator="equal" aboveAverage="0" equalAverage="0" bottom="0" percent="0" rank="0" text="" dxfId="485">
      <formula>"в"</formula>
    </cfRule>
    <cfRule type="cellIs" priority="488" operator="equal" aboveAverage="0" equalAverage="0" bottom="0" percent="0" rank="0" text="" dxfId="486">
      <formula>"от"</formula>
    </cfRule>
  </conditionalFormatting>
  <conditionalFormatting sqref="O22">
    <cfRule type="cellIs" priority="489" operator="equal" aboveAverage="0" equalAverage="0" bottom="0" percent="0" rank="0" text="" dxfId="487">
      <formula>2</formula>
    </cfRule>
    <cfRule type="cellIs" priority="490" operator="equal" aboveAverage="0" equalAverage="0" bottom="0" percent="0" rank="0" text="" dxfId="488">
      <formula>"в"</formula>
    </cfRule>
    <cfRule type="cellIs" priority="491" operator="equal" aboveAverage="0" equalAverage="0" bottom="0" percent="0" rank="0" text="" dxfId="489">
      <formula>"от"</formula>
    </cfRule>
  </conditionalFormatting>
  <conditionalFormatting sqref="O22">
    <cfRule type="cellIs" priority="492" operator="equal" aboveAverage="0" equalAverage="0" bottom="0" percent="0" rank="0" text="" dxfId="490">
      <formula>2</formula>
    </cfRule>
    <cfRule type="cellIs" priority="493" operator="equal" aboveAverage="0" equalAverage="0" bottom="0" percent="0" rank="0" text="" dxfId="491">
      <formula>"в"</formula>
    </cfRule>
    <cfRule type="cellIs" priority="494" operator="equal" aboveAverage="0" equalAverage="0" bottom="0" percent="0" rank="0" text="" dxfId="492">
      <formula>"от"</formula>
    </cfRule>
  </conditionalFormatting>
  <conditionalFormatting sqref="J22">
    <cfRule type="cellIs" priority="495" operator="equal" aboveAverage="0" equalAverage="0" bottom="0" percent="0" rank="0" text="" dxfId="493">
      <formula>2</formula>
    </cfRule>
    <cfRule type="cellIs" priority="496" operator="equal" aboveAverage="0" equalAverage="0" bottom="0" percent="0" rank="0" text="" dxfId="494">
      <formula>"в"</formula>
    </cfRule>
    <cfRule type="cellIs" priority="497" operator="equal" aboveAverage="0" equalAverage="0" bottom="0" percent="0" rank="0" text="" dxfId="495">
      <formula>"от"</formula>
    </cfRule>
  </conditionalFormatting>
  <conditionalFormatting sqref="J22">
    <cfRule type="cellIs" priority="498" operator="equal" aboveAverage="0" equalAverage="0" bottom="0" percent="0" rank="0" text="" dxfId="496">
      <formula>2</formula>
    </cfRule>
    <cfRule type="cellIs" priority="499" operator="equal" aboveAverage="0" equalAverage="0" bottom="0" percent="0" rank="0" text="" dxfId="497">
      <formula>"в"</formula>
    </cfRule>
    <cfRule type="cellIs" priority="500" operator="equal" aboveAverage="0" equalAverage="0" bottom="0" percent="0" rank="0" text="" dxfId="498">
      <formula>"от"</formula>
    </cfRule>
  </conditionalFormatting>
  <conditionalFormatting sqref="J14">
    <cfRule type="cellIs" priority="501" operator="equal" aboveAverage="0" equalAverage="0" bottom="0" percent="0" rank="0" text="" dxfId="499">
      <formula>2</formula>
    </cfRule>
    <cfRule type="cellIs" priority="502" operator="equal" aboveAverage="0" equalAverage="0" bottom="0" percent="0" rank="0" text="" dxfId="500">
      <formula>"в"</formula>
    </cfRule>
    <cfRule type="cellIs" priority="503" operator="equal" aboveAverage="0" equalAverage="0" bottom="0" percent="0" rank="0" text="" dxfId="501">
      <formula>"от"</formula>
    </cfRule>
  </conditionalFormatting>
  <conditionalFormatting sqref="J14">
    <cfRule type="cellIs" priority="504" operator="equal" aboveAverage="0" equalAverage="0" bottom="0" percent="0" rank="0" text="" dxfId="502">
      <formula>2</formula>
    </cfRule>
    <cfRule type="cellIs" priority="505" operator="equal" aboveAverage="0" equalAverage="0" bottom="0" percent="0" rank="0" text="" dxfId="503">
      <formula>"в"</formula>
    </cfRule>
    <cfRule type="cellIs" priority="506" operator="equal" aboveAverage="0" equalAverage="0" bottom="0" percent="0" rank="0" text="" dxfId="504">
      <formula>"от"</formula>
    </cfRule>
  </conditionalFormatting>
  <conditionalFormatting sqref="S13">
    <cfRule type="cellIs" priority="507" operator="equal" aboveAverage="0" equalAverage="0" bottom="0" percent="0" rank="0" text="" dxfId="505">
      <formula>"в"</formula>
    </cfRule>
    <cfRule type="cellIs" priority="508" operator="equal" aboveAverage="0" equalAverage="0" bottom="0" percent="0" rank="0" text="" dxfId="506">
      <formula>"от"</formula>
    </cfRule>
  </conditionalFormatting>
  <conditionalFormatting sqref="X13">
    <cfRule type="cellIs" priority="509" operator="equal" aboveAverage="0" equalAverage="0" bottom="0" percent="0" rank="0" text="" dxfId="507">
      <formula>"в"</formula>
    </cfRule>
    <cfRule type="cellIs" priority="510" operator="equal" aboveAverage="0" equalAverage="0" bottom="0" percent="0" rank="0" text="" dxfId="508">
      <formula>"от"</formula>
    </cfRule>
  </conditionalFormatting>
  <conditionalFormatting sqref="F13">
    <cfRule type="cellIs" priority="511" operator="equal" aboveAverage="0" equalAverage="0" bottom="0" percent="0" rank="0" text="" dxfId="509">
      <formula>"в"</formula>
    </cfRule>
    <cfRule type="cellIs" priority="512" operator="equal" aboveAverage="0" equalAverage="0" bottom="0" percent="0" rank="0" text="" dxfId="510">
      <formula>"от"</formula>
    </cfRule>
  </conditionalFormatting>
  <conditionalFormatting sqref="AE13">
    <cfRule type="cellIs" priority="513" operator="equal" aboveAverage="0" equalAverage="0" bottom="0" percent="0" rank="0" text="" dxfId="511">
      <formula>"в"</formula>
    </cfRule>
    <cfRule type="cellIs" priority="514" operator="equal" aboveAverage="0" equalAverage="0" bottom="0" percent="0" rank="0" text="" dxfId="512">
      <formula>"от"</formula>
    </cfRule>
  </conditionalFormatting>
  <conditionalFormatting sqref="C13:D13">
    <cfRule type="cellIs" priority="515" operator="equal" aboveAverage="0" equalAverage="0" bottom="0" percent="0" rank="0" text="" dxfId="513">
      <formula>"в"</formula>
    </cfRule>
    <cfRule type="cellIs" priority="516" operator="equal" aboveAverage="0" equalAverage="0" bottom="0" percent="0" rank="0" text="" dxfId="514">
      <formula>"от"</formula>
    </cfRule>
  </conditionalFormatting>
  <conditionalFormatting sqref="K13:L13">
    <cfRule type="cellIs" priority="517" operator="equal" aboveAverage="0" equalAverage="0" bottom="0" percent="0" rank="0" text="" dxfId="515">
      <formula>"в"</formula>
    </cfRule>
    <cfRule type="cellIs" priority="518" operator="equal" aboveAverage="0" equalAverage="0" bottom="0" percent="0" rank="0" text="" dxfId="516">
      <formula>"от"</formula>
    </cfRule>
  </conditionalFormatting>
  <conditionalFormatting sqref="G13">
    <cfRule type="cellIs" priority="519" operator="equal" aboveAverage="0" equalAverage="0" bottom="0" percent="0" rank="0" text="" dxfId="517">
      <formula>"в"</formula>
    </cfRule>
    <cfRule type="cellIs" priority="520" operator="equal" aboveAverage="0" equalAverage="0" bottom="0" percent="0" rank="0" text="" dxfId="518">
      <formula>"от"</formula>
    </cfRule>
  </conditionalFormatting>
  <conditionalFormatting sqref="Q13:R13">
    <cfRule type="cellIs" priority="521" operator="equal" aboveAverage="0" equalAverage="0" bottom="0" percent="0" rank="0" text="" dxfId="519">
      <formula>"в"</formula>
    </cfRule>
    <cfRule type="cellIs" priority="522" operator="equal" aboveAverage="0" equalAverage="0" bottom="0" percent="0" rank="0" text="" dxfId="520">
      <formula>"от"</formula>
    </cfRule>
  </conditionalFormatting>
  <conditionalFormatting sqref="Y13">
    <cfRule type="cellIs" priority="523" operator="equal" aboveAverage="0" equalAverage="0" bottom="0" percent="0" rank="0" text="" dxfId="521">
      <formula>"в"</formula>
    </cfRule>
    <cfRule type="cellIs" priority="524" operator="equal" aboveAverage="0" equalAverage="0" bottom="0" percent="0" rank="0" text="" dxfId="522">
      <formula>"от"</formula>
    </cfRule>
  </conditionalFormatting>
  <conditionalFormatting sqref="J13">
    <cfRule type="cellIs" priority="525" operator="equal" aboveAverage="0" equalAverage="0" bottom="0" percent="0" rank="0" text="" dxfId="523">
      <formula>"в"</formula>
    </cfRule>
    <cfRule type="cellIs" priority="526" operator="equal" aboveAverage="0" equalAverage="0" bottom="0" percent="0" rank="0" text="" dxfId="524">
      <formula>"от"</formula>
    </cfRule>
  </conditionalFormatting>
  <conditionalFormatting sqref="N13:P13">
    <cfRule type="cellIs" priority="527" operator="equal" aboveAverage="0" equalAverage="0" bottom="0" percent="0" rank="0" text="" dxfId="525">
      <formula>"в"</formula>
    </cfRule>
    <cfRule type="cellIs" priority="528" operator="equal" aboveAverage="0" equalAverage="0" bottom="0" percent="0" rank="0" text="" dxfId="526">
      <formula>"от"</formula>
    </cfRule>
  </conditionalFormatting>
  <conditionalFormatting sqref="I13">
    <cfRule type="cellIs" priority="529" operator="equal" aboveAverage="0" equalAverage="0" bottom="0" percent="0" rank="0" text="" dxfId="527">
      <formula>"в"</formula>
    </cfRule>
    <cfRule type="cellIs" priority="530" operator="equal" aboveAverage="0" equalAverage="0" bottom="0" percent="0" rank="0" text="" dxfId="528">
      <formula>"от"</formula>
    </cfRule>
  </conditionalFormatting>
  <conditionalFormatting sqref="E13">
    <cfRule type="cellIs" priority="531" operator="equal" aboveAverage="0" equalAverage="0" bottom="0" percent="0" rank="0" text="" dxfId="529">
      <formula>"в"</formula>
    </cfRule>
    <cfRule type="cellIs" priority="532" operator="equal" aboveAverage="0" equalAverage="0" bottom="0" percent="0" rank="0" text="" dxfId="530">
      <formula>"от"</formula>
    </cfRule>
  </conditionalFormatting>
  <conditionalFormatting sqref="H13">
    <cfRule type="cellIs" priority="533" operator="equal" aboveAverage="0" equalAverage="0" bottom="0" percent="0" rank="0" text="" dxfId="531">
      <formula>"в"</formula>
    </cfRule>
    <cfRule type="cellIs" priority="534" operator="equal" aboveAverage="0" equalAverage="0" bottom="0" percent="0" rank="0" text="" dxfId="532">
      <formula>"от"</formula>
    </cfRule>
  </conditionalFormatting>
  <conditionalFormatting sqref="V13:W13">
    <cfRule type="cellIs" priority="535" operator="equal" aboveAverage="0" equalAverage="0" bottom="0" percent="0" rank="0" text="" dxfId="533">
      <formula>"в"</formula>
    </cfRule>
    <cfRule type="cellIs" priority="536" operator="equal" aboveAverage="0" equalAverage="0" bottom="0" percent="0" rank="0" text="" dxfId="534">
      <formula>"от"</formula>
    </cfRule>
  </conditionalFormatting>
  <conditionalFormatting sqref="AA13">
    <cfRule type="cellIs" priority="537" operator="equal" aboveAverage="0" equalAverage="0" bottom="0" percent="0" rank="0" text="" dxfId="535">
      <formula>"в"</formula>
    </cfRule>
    <cfRule type="cellIs" priority="538" operator="equal" aboveAverage="0" equalAverage="0" bottom="0" percent="0" rank="0" text="" dxfId="536">
      <formula>"от"</formula>
    </cfRule>
  </conditionalFormatting>
  <conditionalFormatting sqref="AF13">
    <cfRule type="cellIs" priority="539" operator="equal" aboveAverage="0" equalAverage="0" bottom="0" percent="0" rank="0" text="" dxfId="537">
      <formula>"в"</formula>
    </cfRule>
    <cfRule type="cellIs" priority="540" operator="equal" aboveAverage="0" equalAverage="0" bottom="0" percent="0" rank="0" text="" dxfId="538">
      <formula>"от"</formula>
    </cfRule>
  </conditionalFormatting>
  <conditionalFormatting sqref="AD13">
    <cfRule type="cellIs" priority="541" operator="equal" aboveAverage="0" equalAverage="0" bottom="0" percent="0" rank="0" text="" dxfId="539">
      <formula>"в"</formula>
    </cfRule>
    <cfRule type="cellIs" priority="542" operator="equal" aboveAverage="0" equalAverage="0" bottom="0" percent="0" rank="0" text="" dxfId="540">
      <formula>"от"</formula>
    </cfRule>
  </conditionalFormatting>
  <conditionalFormatting sqref="Z13">
    <cfRule type="cellIs" priority="543" operator="equal" aboveAverage="0" equalAverage="0" bottom="0" percent="0" rank="0" text="" dxfId="541">
      <formula>"в"</formula>
    </cfRule>
    <cfRule type="cellIs" priority="544" operator="equal" aboveAverage="0" equalAverage="0" bottom="0" percent="0" rank="0" text="" dxfId="542">
      <formula>"от"</formula>
    </cfRule>
  </conditionalFormatting>
  <conditionalFormatting sqref="T13:U13">
    <cfRule type="cellIs" priority="545" operator="equal" aboveAverage="0" equalAverage="0" bottom="0" percent="0" rank="0" text="" dxfId="543">
      <formula>"в"</formula>
    </cfRule>
    <cfRule type="cellIs" priority="546" operator="equal" aboveAverage="0" equalAverage="0" bottom="0" percent="0" rank="0" text="" dxfId="544">
      <formula>"от"</formula>
    </cfRule>
  </conditionalFormatting>
  <conditionalFormatting sqref="AA21">
    <cfRule type="cellIs" priority="547" operator="equal" aboveAverage="0" equalAverage="0" bottom="0" percent="0" rank="0" text="" dxfId="545">
      <formula>2</formula>
    </cfRule>
    <cfRule type="cellIs" priority="548" operator="equal" aboveAverage="0" equalAverage="0" bottom="0" percent="0" rank="0" text="" dxfId="546">
      <formula>"в"</formula>
    </cfRule>
    <cfRule type="cellIs" priority="549" operator="equal" aboveAverage="0" equalAverage="0" bottom="0" percent="0" rank="0" text="" dxfId="547">
      <formula>"от"</formula>
    </cfRule>
  </conditionalFormatting>
  <conditionalFormatting sqref="AA21">
    <cfRule type="cellIs" priority="550" operator="equal" aboveAverage="0" equalAverage="0" bottom="0" percent="0" rank="0" text="" dxfId="548">
      <formula>2</formula>
    </cfRule>
    <cfRule type="cellIs" priority="551" operator="equal" aboveAverage="0" equalAverage="0" bottom="0" percent="0" rank="0" text="" dxfId="549">
      <formula>"в"</formula>
    </cfRule>
    <cfRule type="cellIs" priority="552" operator="equal" aboveAverage="0" equalAverage="0" bottom="0" percent="0" rank="0" text="" dxfId="550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2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8" activeCellId="0" sqref="G28"/>
    </sheetView>
  </sheetViews>
  <sheetFormatPr defaultRowHeight="1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1" min="31" style="0" width="3"/>
    <col collapsed="false" hidden="false" max="32" min="32" style="0" width="2.89068825910931"/>
    <col collapsed="false" hidden="false" max="39" min="33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42917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6"/>
      <c r="G9" s="6"/>
      <c r="H9" s="6"/>
      <c r="I9" s="6"/>
      <c r="J9" s="6"/>
      <c r="K9" s="6"/>
      <c r="L9" s="6"/>
      <c r="M9" s="31"/>
      <c r="N9" s="31"/>
      <c r="O9" s="31"/>
      <c r="P9" s="25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32</v>
      </c>
      <c r="D12" s="158" t="s">
        <v>26</v>
      </c>
      <c r="E12" s="158" t="s">
        <v>27</v>
      </c>
      <c r="F12" s="158" t="s">
        <v>28</v>
      </c>
      <c r="G12" s="158" t="s">
        <v>29</v>
      </c>
      <c r="H12" s="158" t="s">
        <v>30</v>
      </c>
      <c r="I12" s="158" t="s">
        <v>31</v>
      </c>
      <c r="J12" s="158" t="s">
        <v>32</v>
      </c>
      <c r="K12" s="158" t="s">
        <v>26</v>
      </c>
      <c r="L12" s="158" t="s">
        <v>27</v>
      </c>
      <c r="M12" s="158" t="s">
        <v>28</v>
      </c>
      <c r="N12" s="158" t="s">
        <v>29</v>
      </c>
      <c r="O12" s="158" t="s">
        <v>30</v>
      </c>
      <c r="P12" s="158" t="s">
        <v>31</v>
      </c>
      <c r="Q12" s="158" t="s">
        <v>32</v>
      </c>
      <c r="R12" s="158" t="s">
        <v>26</v>
      </c>
      <c r="S12" s="158" t="s">
        <v>27</v>
      </c>
      <c r="T12" s="158" t="s">
        <v>28</v>
      </c>
      <c r="U12" s="158" t="s">
        <v>29</v>
      </c>
      <c r="V12" s="158" t="s">
        <v>30</v>
      </c>
      <c r="W12" s="158" t="s">
        <v>31</v>
      </c>
      <c r="X12" s="158" t="s">
        <v>32</v>
      </c>
      <c r="Y12" s="158" t="s">
        <v>26</v>
      </c>
      <c r="Z12" s="158" t="s">
        <v>27</v>
      </c>
      <c r="AA12" s="158" t="s">
        <v>28</v>
      </c>
      <c r="AB12" s="158" t="s">
        <v>29</v>
      </c>
      <c r="AC12" s="158" t="s">
        <v>30</v>
      </c>
      <c r="AD12" s="158" t="s">
        <v>31</v>
      </c>
      <c r="AE12" s="158" t="s">
        <v>32</v>
      </c>
      <c r="AF12" s="158" t="s">
        <v>26</v>
      </c>
      <c r="AG12" s="158" t="s">
        <v>27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8.5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false" customHeight="true" outlineLevel="0" collapsed="false">
      <c r="A14" s="62" t="s">
        <v>90</v>
      </c>
      <c r="B14" s="63" t="s">
        <v>91</v>
      </c>
      <c r="C14" s="64" t="n">
        <v>2</v>
      </c>
      <c r="D14" s="64" t="s">
        <v>36</v>
      </c>
      <c r="E14" s="64" t="s">
        <v>36</v>
      </c>
      <c r="F14" s="64" t="n">
        <v>2</v>
      </c>
      <c r="G14" s="64" t="n">
        <v>2</v>
      </c>
      <c r="H14" s="64" t="n">
        <v>2</v>
      </c>
      <c r="I14" s="64" t="n">
        <v>2</v>
      </c>
      <c r="J14" s="64" t="n">
        <v>2</v>
      </c>
      <c r="K14" s="64" t="s">
        <v>36</v>
      </c>
      <c r="L14" s="64" t="s">
        <v>36</v>
      </c>
      <c r="M14" s="64" t="n">
        <v>2</v>
      </c>
      <c r="N14" s="64" t="n">
        <v>2</v>
      </c>
      <c r="O14" s="64" t="n">
        <v>2</v>
      </c>
      <c r="P14" s="64" t="n">
        <v>2</v>
      </c>
      <c r="Q14" s="64" t="n">
        <v>2</v>
      </c>
      <c r="R14" s="64" t="s">
        <v>36</v>
      </c>
      <c r="S14" s="64" t="s">
        <v>36</v>
      </c>
      <c r="T14" s="64" t="n">
        <v>2</v>
      </c>
      <c r="U14" s="64" t="n">
        <v>2</v>
      </c>
      <c r="V14" s="64" t="n">
        <v>2</v>
      </c>
      <c r="W14" s="64" t="n">
        <v>2</v>
      </c>
      <c r="X14" s="64" t="n">
        <v>2</v>
      </c>
      <c r="Y14" s="64" t="s">
        <v>36</v>
      </c>
      <c r="Z14" s="64" t="s">
        <v>36</v>
      </c>
      <c r="AA14" s="64" t="n">
        <v>2</v>
      </c>
      <c r="AB14" s="64" t="n">
        <v>2</v>
      </c>
      <c r="AC14" s="64" t="n">
        <v>2</v>
      </c>
      <c r="AD14" s="64" t="n">
        <v>2</v>
      </c>
      <c r="AE14" s="64" t="n">
        <v>2</v>
      </c>
      <c r="AF14" s="64" t="s">
        <v>36</v>
      </c>
      <c r="AG14" s="64" t="s">
        <v>36</v>
      </c>
      <c r="AH14" s="57" t="n">
        <f aca="false">COUNTIF(C14:AF14,2)</f>
        <v>21</v>
      </c>
      <c r="AI14" s="58" t="n">
        <f aca="false">COUNTIF(C14:AF14,3)</f>
        <v>0</v>
      </c>
      <c r="AJ14" s="59" t="n">
        <f aca="false">COUNTIF(J14:AF14,5)</f>
        <v>0</v>
      </c>
      <c r="AK14" s="57" t="n">
        <f aca="false">SUM(AG14:AJ14)</f>
        <v>21</v>
      </c>
      <c r="AL14" s="57" t="n">
        <f aca="false">SUM(AG14:AJ14)+COUNTIF(C14:AF14,"ОТ")</f>
        <v>21</v>
      </c>
      <c r="AM14" s="57" t="n">
        <f aca="false">COUNTIF(C14:AF14,"в")</f>
        <v>9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64" t="s">
        <v>36</v>
      </c>
      <c r="D15" s="64" t="n">
        <v>1</v>
      </c>
      <c r="E15" s="64" t="n">
        <v>1</v>
      </c>
      <c r="F15" s="64" t="n">
        <v>1</v>
      </c>
      <c r="G15" s="64" t="n">
        <v>1</v>
      </c>
      <c r="H15" s="64" t="n">
        <v>1</v>
      </c>
      <c r="I15" s="64" t="s">
        <v>36</v>
      </c>
      <c r="J15" s="64" t="s">
        <v>36</v>
      </c>
      <c r="K15" s="64" t="n">
        <v>1</v>
      </c>
      <c r="L15" s="64" t="n">
        <v>1</v>
      </c>
      <c r="M15" s="64" t="n">
        <v>1</v>
      </c>
      <c r="N15" s="64" t="n">
        <v>1</v>
      </c>
      <c r="O15" s="64" t="n">
        <v>1</v>
      </c>
      <c r="P15" s="64" t="s">
        <v>36</v>
      </c>
      <c r="Q15" s="64" t="s">
        <v>36</v>
      </c>
      <c r="R15" s="64" t="n">
        <v>1</v>
      </c>
      <c r="S15" s="64" t="n">
        <v>1</v>
      </c>
      <c r="T15" s="64" t="n">
        <v>1</v>
      </c>
      <c r="U15" s="64" t="n">
        <v>1</v>
      </c>
      <c r="V15" s="64" t="n">
        <v>1</v>
      </c>
      <c r="W15" s="64" t="s">
        <v>36</v>
      </c>
      <c r="X15" s="64" t="s">
        <v>36</v>
      </c>
      <c r="Y15" s="64" t="n">
        <v>1</v>
      </c>
      <c r="Z15" s="64" t="n">
        <v>1</v>
      </c>
      <c r="AA15" s="64" t="n">
        <v>1</v>
      </c>
      <c r="AB15" s="64" t="n">
        <v>1</v>
      </c>
      <c r="AC15" s="64" t="n">
        <v>1</v>
      </c>
      <c r="AD15" s="64" t="s">
        <v>36</v>
      </c>
      <c r="AE15" s="64" t="s">
        <v>36</v>
      </c>
      <c r="AF15" s="64" t="n">
        <v>1</v>
      </c>
      <c r="AG15" s="64" t="n">
        <v>1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1</v>
      </c>
      <c r="AL15" s="57" t="n">
        <f aca="false">SUM(AG15:AJ15)+COUNTIF(C15:AF15,"ОТ")</f>
        <v>1</v>
      </c>
      <c r="AM15" s="57" t="n">
        <f aca="false">COUNTIF(C15:AF15,"в")</f>
        <v>9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64" t="n">
        <v>1</v>
      </c>
      <c r="D16" s="64" t="s">
        <v>36</v>
      </c>
      <c r="E16" s="64" t="s">
        <v>36</v>
      </c>
      <c r="F16" s="64" t="n">
        <v>1</v>
      </c>
      <c r="G16" s="64" t="n">
        <v>1</v>
      </c>
      <c r="H16" s="64" t="n">
        <v>1</v>
      </c>
      <c r="I16" s="64" t="n">
        <v>1</v>
      </c>
      <c r="J16" s="64" t="n">
        <v>1</v>
      </c>
      <c r="K16" s="64" t="s">
        <v>36</v>
      </c>
      <c r="L16" s="64" t="s">
        <v>36</v>
      </c>
      <c r="M16" s="64" t="n">
        <v>1</v>
      </c>
      <c r="N16" s="64" t="n">
        <v>1</v>
      </c>
      <c r="O16" s="64" t="n">
        <v>1</v>
      </c>
      <c r="P16" s="64" t="n">
        <v>3</v>
      </c>
      <c r="Q16" s="64" t="n">
        <v>3</v>
      </c>
      <c r="R16" s="64" t="s">
        <v>36</v>
      </c>
      <c r="S16" s="64" t="s">
        <v>36</v>
      </c>
      <c r="T16" s="64" t="n">
        <v>1</v>
      </c>
      <c r="U16" s="64" t="n">
        <v>1</v>
      </c>
      <c r="V16" s="64" t="n">
        <v>1</v>
      </c>
      <c r="W16" s="64" t="n">
        <v>1</v>
      </c>
      <c r="X16" s="64" t="n">
        <v>1</v>
      </c>
      <c r="Y16" s="64" t="s">
        <v>36</v>
      </c>
      <c r="Z16" s="64" t="s">
        <v>36</v>
      </c>
      <c r="AA16" s="64" t="n">
        <v>1</v>
      </c>
      <c r="AB16" s="64" t="n">
        <v>1</v>
      </c>
      <c r="AC16" s="64" t="n">
        <v>1</v>
      </c>
      <c r="AD16" s="64" t="n">
        <v>1</v>
      </c>
      <c r="AE16" s="64" t="n">
        <v>1</v>
      </c>
      <c r="AF16" s="64" t="s">
        <v>36</v>
      </c>
      <c r="AG16" s="64" t="s">
        <v>36</v>
      </c>
      <c r="AH16" s="57" t="n">
        <f aca="false">COUNTIF(C16:AF16,2)</f>
        <v>0</v>
      </c>
      <c r="AI16" s="58" t="n">
        <f aca="false">COUNTIF(C16:AF16,3)</f>
        <v>2</v>
      </c>
      <c r="AJ16" s="59" t="n">
        <f aca="false">COUNTIF(E16:AF16,5)</f>
        <v>0</v>
      </c>
      <c r="AK16" s="57" t="n">
        <f aca="false">SUM(AG16:AJ16)</f>
        <v>2</v>
      </c>
      <c r="AL16" s="57" t="n">
        <f aca="false">SUM(AG16:AJ16)+COUNTIF(C16:AF16,"ОТ")</f>
        <v>2</v>
      </c>
      <c r="AM16" s="57" t="n">
        <f aca="false">COUNTIF(C16:AF16,"в")</f>
        <v>9</v>
      </c>
      <c r="AN16" s="60"/>
      <c r="AO16" s="71"/>
    </row>
    <row r="17" customFormat="false" ht="28.5" hidden="false" customHeight="true" outlineLevel="0" collapsed="false">
      <c r="A17" s="72" t="s">
        <v>41</v>
      </c>
      <c r="B17" s="73" t="s">
        <v>42</v>
      </c>
      <c r="C17" s="64" t="n">
        <v>1</v>
      </c>
      <c r="D17" s="64" t="n">
        <v>1</v>
      </c>
      <c r="E17" s="64" t="n">
        <v>1</v>
      </c>
      <c r="F17" s="64" t="n">
        <v>1</v>
      </c>
      <c r="G17" s="64" t="s">
        <v>36</v>
      </c>
      <c r="H17" s="64" t="s">
        <v>36</v>
      </c>
      <c r="I17" s="64" t="n">
        <v>1</v>
      </c>
      <c r="J17" s="64" t="n">
        <v>1</v>
      </c>
      <c r="K17" s="64" t="n">
        <v>1</v>
      </c>
      <c r="L17" s="64" t="n">
        <v>1</v>
      </c>
      <c r="M17" s="64" t="n">
        <v>1</v>
      </c>
      <c r="N17" s="64" t="s">
        <v>36</v>
      </c>
      <c r="O17" s="64" t="s">
        <v>36</v>
      </c>
      <c r="P17" s="64" t="n">
        <v>1</v>
      </c>
      <c r="Q17" s="64" t="n">
        <v>1</v>
      </c>
      <c r="R17" s="64" t="n">
        <v>1</v>
      </c>
      <c r="S17" s="77" t="n">
        <v>1</v>
      </c>
      <c r="T17" s="77" t="n">
        <v>1</v>
      </c>
      <c r="U17" s="77" t="s">
        <v>36</v>
      </c>
      <c r="V17" s="77" t="s">
        <v>36</v>
      </c>
      <c r="W17" s="77" t="n">
        <v>1</v>
      </c>
      <c r="X17" s="77" t="n">
        <v>1</v>
      </c>
      <c r="Y17" s="77" t="n">
        <v>1</v>
      </c>
      <c r="Z17" s="77" t="n">
        <v>1</v>
      </c>
      <c r="AA17" s="77" t="n">
        <v>1</v>
      </c>
      <c r="AB17" s="77" t="s">
        <v>36</v>
      </c>
      <c r="AC17" s="77" t="s">
        <v>36</v>
      </c>
      <c r="AD17" s="77" t="n">
        <v>1</v>
      </c>
      <c r="AE17" s="77" t="n">
        <v>1</v>
      </c>
      <c r="AF17" s="77" t="n">
        <v>1</v>
      </c>
      <c r="AG17" s="64" t="n">
        <v>1</v>
      </c>
      <c r="AH17" s="57" t="n">
        <f aca="false">COUNTIF(C17:AF17,2)</f>
        <v>0</v>
      </c>
      <c r="AI17" s="58" t="n">
        <f aca="false">COUNTIF(C17:AF17,3)</f>
        <v>0</v>
      </c>
      <c r="AJ17" s="59" t="n">
        <f aca="false">COUNTIF(E17:AF17,5)</f>
        <v>0</v>
      </c>
      <c r="AK17" s="57" t="n">
        <f aca="false">SUM(AG17:AJ17)</f>
        <v>1</v>
      </c>
      <c r="AL17" s="57" t="n">
        <f aca="false">SUM(AG17:AJ17)+COUNTIF(C17:AF17,"ОТ")</f>
        <v>1</v>
      </c>
      <c r="AM17" s="57" t="n">
        <f aca="false">COUNTIF(C17:AF17,"в")</f>
        <v>8</v>
      </c>
      <c r="AN17" s="60"/>
      <c r="AO17" s="71"/>
    </row>
    <row r="18" customFormat="false" ht="28.5" hidden="false" customHeight="true" outlineLevel="0" collapsed="false">
      <c r="A18" s="74" t="s">
        <v>43</v>
      </c>
      <c r="B18" s="75" t="s">
        <v>44</v>
      </c>
      <c r="C18" s="64" t="n">
        <v>1</v>
      </c>
      <c r="D18" s="64" t="n">
        <v>1</v>
      </c>
      <c r="E18" s="64" t="n">
        <v>1</v>
      </c>
      <c r="F18" s="64" t="s">
        <v>36</v>
      </c>
      <c r="G18" s="64" t="n">
        <v>1</v>
      </c>
      <c r="H18" s="64" t="n">
        <v>1</v>
      </c>
      <c r="I18" s="64" t="s">
        <v>36</v>
      </c>
      <c r="J18" s="64" t="n">
        <v>1</v>
      </c>
      <c r="K18" s="64" t="n">
        <v>1</v>
      </c>
      <c r="L18" s="64" t="n">
        <v>1</v>
      </c>
      <c r="M18" s="64" t="s">
        <v>36</v>
      </c>
      <c r="N18" s="64" t="n">
        <v>1</v>
      </c>
      <c r="O18" s="64" t="s">
        <v>36</v>
      </c>
      <c r="P18" s="64" t="s">
        <v>36</v>
      </c>
      <c r="Q18" s="64" t="n">
        <v>1</v>
      </c>
      <c r="R18" s="64" t="n">
        <v>1</v>
      </c>
      <c r="S18" s="64" t="n">
        <v>1</v>
      </c>
      <c r="T18" s="64" t="s">
        <v>36</v>
      </c>
      <c r="U18" s="64" t="n">
        <v>1</v>
      </c>
      <c r="V18" s="64" t="n">
        <v>1</v>
      </c>
      <c r="W18" s="64" t="s">
        <v>36</v>
      </c>
      <c r="X18" s="64" t="n">
        <v>1</v>
      </c>
      <c r="Y18" s="64" t="n">
        <v>1</v>
      </c>
      <c r="Z18" s="64" t="n">
        <v>1</v>
      </c>
      <c r="AA18" s="64" t="s">
        <v>36</v>
      </c>
      <c r="AB18" s="64" t="n">
        <v>1</v>
      </c>
      <c r="AC18" s="64" t="n">
        <v>1</v>
      </c>
      <c r="AD18" s="64" t="s">
        <v>36</v>
      </c>
      <c r="AE18" s="64" t="n">
        <v>1</v>
      </c>
      <c r="AF18" s="64" t="n">
        <v>1</v>
      </c>
      <c r="AG18" s="64" t="n">
        <v>1</v>
      </c>
      <c r="AH18" s="57" t="n">
        <f aca="false">COUNTIF(C18:AF18,2)</f>
        <v>0</v>
      </c>
      <c r="AI18" s="58" t="n">
        <f aca="false">COUNTIF(C18:AF18,3)</f>
        <v>0</v>
      </c>
      <c r="AJ18" s="59" t="n">
        <f aca="false">COUNTIF(E18:AF18,5)</f>
        <v>0</v>
      </c>
      <c r="AK18" s="57" t="n">
        <f aca="false">SUM(AG18:AJ18)</f>
        <v>1</v>
      </c>
      <c r="AL18" s="57" t="n">
        <f aca="false">SUM(AG18:AJ18)+COUNTIF(C18:AF18,"ОТ")</f>
        <v>1</v>
      </c>
      <c r="AM18" s="57" t="n">
        <f aca="false">COUNTIF(C18:AF18,"в")</f>
        <v>9</v>
      </c>
      <c r="AN18" s="60"/>
      <c r="AO18" s="71"/>
    </row>
    <row r="19" customFormat="false" ht="28.5" hidden="false" customHeight="true" outlineLevel="0" collapsed="false">
      <c r="A19" s="172" t="s">
        <v>73</v>
      </c>
      <c r="B19" s="188" t="s">
        <v>74</v>
      </c>
      <c r="C19" s="64" t="n">
        <v>3</v>
      </c>
      <c r="D19" s="64" t="s">
        <v>36</v>
      </c>
      <c r="E19" s="64" t="s">
        <v>36</v>
      </c>
      <c r="F19" s="64" t="n">
        <v>3</v>
      </c>
      <c r="G19" s="64" t="n">
        <v>3</v>
      </c>
      <c r="H19" s="64" t="n">
        <v>3</v>
      </c>
      <c r="I19" s="64" t="n">
        <v>3</v>
      </c>
      <c r="J19" s="64" t="n">
        <v>3</v>
      </c>
      <c r="K19" s="64" t="s">
        <v>36</v>
      </c>
      <c r="L19" s="64" t="s">
        <v>36</v>
      </c>
      <c r="M19" s="64" t="n">
        <v>3</v>
      </c>
      <c r="N19" s="64" t="n">
        <v>3</v>
      </c>
      <c r="O19" s="64" t="n">
        <v>3</v>
      </c>
      <c r="P19" s="64" t="n">
        <v>3</v>
      </c>
      <c r="Q19" s="64" t="n">
        <v>3</v>
      </c>
      <c r="R19" s="64" t="s">
        <v>36</v>
      </c>
      <c r="S19" s="64" t="s">
        <v>36</v>
      </c>
      <c r="T19" s="64" t="n">
        <v>3</v>
      </c>
      <c r="U19" s="64" t="n">
        <v>3</v>
      </c>
      <c r="V19" s="64" t="n">
        <v>3</v>
      </c>
      <c r="W19" s="64" t="n">
        <v>3</v>
      </c>
      <c r="X19" s="64" t="n">
        <v>3</v>
      </c>
      <c r="Y19" s="64" t="s">
        <v>36</v>
      </c>
      <c r="Z19" s="64" t="s">
        <v>36</v>
      </c>
      <c r="AA19" s="64" t="n">
        <v>3</v>
      </c>
      <c r="AB19" s="64" t="n">
        <v>3</v>
      </c>
      <c r="AC19" s="64" t="n">
        <v>3</v>
      </c>
      <c r="AD19" s="64" t="n">
        <v>3</v>
      </c>
      <c r="AE19" s="64" t="n">
        <v>3</v>
      </c>
      <c r="AF19" s="64" t="s">
        <v>36</v>
      </c>
      <c r="AG19" s="64" t="s">
        <v>36</v>
      </c>
      <c r="AH19" s="79" t="n">
        <f aca="false">COUNTIF(C19:AF19,2)</f>
        <v>0</v>
      </c>
      <c r="AI19" s="80" t="n">
        <f aca="false">COUNTIF(C19:AF19,3)</f>
        <v>21</v>
      </c>
      <c r="AJ19" s="80" t="n">
        <f aca="false">COUNTIF(E19:AF19,5)</f>
        <v>0</v>
      </c>
      <c r="AK19" s="79" t="n">
        <f aca="false">SUM(AG19:AJ19)</f>
        <v>21</v>
      </c>
      <c r="AL19" s="79" t="n">
        <f aca="false">SUM(AG19:AJ19)+COUNTIF(C19:AF19,"ОТ")</f>
        <v>21</v>
      </c>
      <c r="AM19" s="79" t="n">
        <f aca="false">COUNTIF(C19:AF19,"в")</f>
        <v>9</v>
      </c>
      <c r="AN19" s="60"/>
      <c r="AO19" s="71"/>
    </row>
    <row r="20" customFormat="false" ht="28.5" hidden="false" customHeight="true" outlineLevel="0" collapsed="false">
      <c r="A20" s="74" t="s">
        <v>49</v>
      </c>
      <c r="B20" s="81" t="s">
        <v>50</v>
      </c>
      <c r="C20" s="64" t="n">
        <v>3</v>
      </c>
      <c r="D20" s="64" t="s">
        <v>36</v>
      </c>
      <c r="E20" s="64" t="s">
        <v>36</v>
      </c>
      <c r="F20" s="64" t="s">
        <v>36</v>
      </c>
      <c r="G20" s="213" t="n">
        <v>1</v>
      </c>
      <c r="H20" s="64" t="s">
        <v>36</v>
      </c>
      <c r="I20" s="213" t="n">
        <v>3</v>
      </c>
      <c r="J20" s="213" t="n">
        <v>3</v>
      </c>
      <c r="K20" s="64" t="s">
        <v>36</v>
      </c>
      <c r="L20" s="64" t="s">
        <v>36</v>
      </c>
      <c r="M20" s="64" t="s">
        <v>36</v>
      </c>
      <c r="N20" s="64" t="s">
        <v>36</v>
      </c>
      <c r="O20" s="64" t="s">
        <v>36</v>
      </c>
      <c r="P20" s="213" t="n">
        <v>3</v>
      </c>
      <c r="Q20" s="213" t="n">
        <v>3</v>
      </c>
      <c r="R20" s="64" t="s">
        <v>36</v>
      </c>
      <c r="S20" s="64" t="n">
        <v>1</v>
      </c>
      <c r="T20" s="213"/>
      <c r="U20" s="64" t="s">
        <v>36</v>
      </c>
      <c r="V20" s="213" t="n">
        <v>3</v>
      </c>
      <c r="W20" s="213" t="n">
        <v>3</v>
      </c>
      <c r="X20" s="213" t="n">
        <v>3</v>
      </c>
      <c r="Y20" s="64" t="s">
        <v>36</v>
      </c>
      <c r="Z20" s="64" t="s">
        <v>36</v>
      </c>
      <c r="AA20" s="213" t="n">
        <v>1</v>
      </c>
      <c r="AB20" s="213" t="n">
        <v>1</v>
      </c>
      <c r="AC20" s="213"/>
      <c r="AD20" s="213" t="n">
        <v>3</v>
      </c>
      <c r="AE20" s="213" t="n">
        <v>3</v>
      </c>
      <c r="AF20" s="64" t="s">
        <v>36</v>
      </c>
      <c r="AG20" s="64" t="s">
        <v>36</v>
      </c>
      <c r="AH20" s="79" t="n">
        <f aca="false">COUNTIF(C21:AF21,2)</f>
        <v>0</v>
      </c>
      <c r="AI20" s="80" t="n">
        <f aca="false">COUNTIF(C21:AF21,3)</f>
        <v>21</v>
      </c>
      <c r="AJ20" s="80" t="n">
        <f aca="false">COUNTIF(E21:AF21,5)</f>
        <v>0</v>
      </c>
      <c r="AK20" s="79" t="n">
        <f aca="false">SUM(AG20:AJ20)</f>
        <v>21</v>
      </c>
      <c r="AL20" s="79" t="n">
        <f aca="false">SUM(AG20:AJ20)+COUNTIF(C21:AF21,"ОТ")</f>
        <v>21</v>
      </c>
      <c r="AM20" s="79" t="n">
        <f aca="false">COUNTIF(C21:AF21,"в")</f>
        <v>9</v>
      </c>
      <c r="AN20" s="60"/>
      <c r="AO20" s="71"/>
    </row>
    <row r="21" customFormat="false" ht="28.5" hidden="false" customHeight="true" outlineLevel="0" collapsed="false">
      <c r="A21" s="74" t="s">
        <v>51</v>
      </c>
      <c r="B21" s="82" t="s">
        <v>52</v>
      </c>
      <c r="C21" s="64" t="s">
        <v>36</v>
      </c>
      <c r="D21" s="64" t="n">
        <v>3</v>
      </c>
      <c r="E21" s="64" t="n">
        <v>3</v>
      </c>
      <c r="F21" s="64" t="n">
        <v>3</v>
      </c>
      <c r="G21" s="64" t="n">
        <v>3</v>
      </c>
      <c r="H21" s="64" t="n">
        <v>3</v>
      </c>
      <c r="I21" s="64" t="s">
        <v>36</v>
      </c>
      <c r="J21" s="64" t="s">
        <v>36</v>
      </c>
      <c r="K21" s="64" t="n">
        <v>3</v>
      </c>
      <c r="L21" s="64" t="n">
        <v>3</v>
      </c>
      <c r="M21" s="64" t="n">
        <v>3</v>
      </c>
      <c r="N21" s="64" t="n">
        <v>3</v>
      </c>
      <c r="O21" s="64" t="n">
        <v>3</v>
      </c>
      <c r="P21" s="64" t="s">
        <v>36</v>
      </c>
      <c r="Q21" s="64" t="s">
        <v>36</v>
      </c>
      <c r="R21" s="64" t="n">
        <v>3</v>
      </c>
      <c r="S21" s="64" t="n">
        <v>3</v>
      </c>
      <c r="T21" s="64" t="n">
        <v>3</v>
      </c>
      <c r="U21" s="64" t="n">
        <v>3</v>
      </c>
      <c r="V21" s="64" t="n">
        <v>3</v>
      </c>
      <c r="W21" s="64" t="s">
        <v>36</v>
      </c>
      <c r="X21" s="64" t="s">
        <v>36</v>
      </c>
      <c r="Y21" s="64" t="n">
        <v>3</v>
      </c>
      <c r="Z21" s="64" t="n">
        <v>3</v>
      </c>
      <c r="AA21" s="64" t="n">
        <v>3</v>
      </c>
      <c r="AB21" s="64" t="n">
        <v>3</v>
      </c>
      <c r="AC21" s="64" t="n">
        <v>3</v>
      </c>
      <c r="AD21" s="64" t="s">
        <v>36</v>
      </c>
      <c r="AE21" s="64" t="s">
        <v>36</v>
      </c>
      <c r="AF21" s="64" t="n">
        <v>3</v>
      </c>
      <c r="AG21" s="64" t="n">
        <v>3</v>
      </c>
      <c r="AH21" s="57" t="e">
        <f aca="false">COUNTIF(#REF!,2)</f>
        <v>#VALUE!</v>
      </c>
      <c r="AI21" s="58" t="e">
        <f aca="false">COUNTIF(#REF!,3)</f>
        <v>#VALUE!</v>
      </c>
      <c r="AJ21" s="58" t="e">
        <f aca="false">COUNTIF(#REF!,5)</f>
        <v>#VALUE!</v>
      </c>
      <c r="AK21" s="57" t="e">
        <f aca="false">SUM(AH21:AJ21)</f>
        <v>#VALUE!</v>
      </c>
      <c r="AL21" s="57" t="e">
        <f aca="false">SUM(AH21:AJ21)+COUNTIF(#REF!,"ОТ")</f>
        <v>#VALUE!</v>
      </c>
      <c r="AM21" s="84" t="e">
        <f aca="false">COUNTIF(#REF!,"в")</f>
        <v>#VALUE!</v>
      </c>
      <c r="AN21" s="60"/>
      <c r="AO21" s="71"/>
    </row>
    <row r="22" customFormat="false" ht="28.5" hidden="false" customHeight="true" outlineLevel="0" collapsed="false">
      <c r="A22" s="214" t="s">
        <v>53</v>
      </c>
      <c r="B22" s="215" t="s">
        <v>54</v>
      </c>
      <c r="C22" s="193" t="s">
        <v>36</v>
      </c>
      <c r="D22" s="193" t="n">
        <v>3</v>
      </c>
      <c r="E22" s="193" t="n">
        <v>3</v>
      </c>
      <c r="F22" s="193" t="n">
        <v>2</v>
      </c>
      <c r="G22" s="193" t="s">
        <v>36</v>
      </c>
      <c r="H22" s="193" t="n">
        <v>1</v>
      </c>
      <c r="I22" s="193" t="n">
        <v>1</v>
      </c>
      <c r="J22" s="193" t="s">
        <v>36</v>
      </c>
      <c r="K22" s="193" t="n">
        <v>3</v>
      </c>
      <c r="L22" s="193" t="n">
        <v>3</v>
      </c>
      <c r="M22" s="193" t="n">
        <v>2</v>
      </c>
      <c r="N22" s="193" t="s">
        <v>36</v>
      </c>
      <c r="O22" s="193" t="n">
        <v>1</v>
      </c>
      <c r="P22" s="193" t="n">
        <v>1</v>
      </c>
      <c r="Q22" s="193" t="s">
        <v>36</v>
      </c>
      <c r="R22" s="193" t="n">
        <v>3</v>
      </c>
      <c r="S22" s="193" t="n">
        <v>3</v>
      </c>
      <c r="T22" s="193" t="n">
        <v>2</v>
      </c>
      <c r="U22" s="193" t="s">
        <v>36</v>
      </c>
      <c r="V22" s="216" t="n">
        <v>1</v>
      </c>
      <c r="W22" s="216" t="n">
        <v>1</v>
      </c>
      <c r="X22" s="193" t="s">
        <v>36</v>
      </c>
      <c r="Y22" s="193" t="n">
        <v>3</v>
      </c>
      <c r="Z22" s="193" t="n">
        <v>3</v>
      </c>
      <c r="AA22" s="216" t="n">
        <v>2</v>
      </c>
      <c r="AB22" s="193" t="s">
        <v>36</v>
      </c>
      <c r="AC22" s="193" t="n">
        <v>1</v>
      </c>
      <c r="AD22" s="193" t="n">
        <v>1</v>
      </c>
      <c r="AE22" s="193" t="s">
        <v>36</v>
      </c>
      <c r="AF22" s="193" t="n">
        <v>3</v>
      </c>
      <c r="AG22" s="193" t="n">
        <v>3</v>
      </c>
      <c r="AH22" s="217" t="n">
        <f aca="false">COUNTIF(D22:AF22,2)</f>
        <v>4</v>
      </c>
      <c r="AI22" s="59" t="n">
        <f aca="false">COUNTIF(D22:AF22,3)</f>
        <v>9</v>
      </c>
      <c r="AJ22" s="59" t="n">
        <f aca="false">COUNTIF(F22:AF22,5)</f>
        <v>0</v>
      </c>
      <c r="AK22" s="217" t="n">
        <f aca="false">SUM(AG22:AJ22)</f>
        <v>16</v>
      </c>
      <c r="AL22" s="217" t="n">
        <f aca="false">SUM(AG22:AJ22)+COUNTIF(D22:AF22,"ОТ")</f>
        <v>16</v>
      </c>
      <c r="AM22" s="218" t="n">
        <f aca="false">COUNTIF(C22:AF22,"в")</f>
        <v>9</v>
      </c>
      <c r="AN22" s="60"/>
      <c r="AO22" s="71"/>
    </row>
    <row r="23" customFormat="false" ht="25.5" hidden="false" customHeight="false" outlineLevel="0" collapsed="false">
      <c r="A23" s="219"/>
      <c r="B23" s="220" t="s">
        <v>92</v>
      </c>
      <c r="C23" s="64" t="s">
        <v>36</v>
      </c>
      <c r="D23" s="64" t="s">
        <v>36</v>
      </c>
      <c r="E23" s="64" t="s">
        <v>36</v>
      </c>
      <c r="F23" s="64" t="n">
        <v>1</v>
      </c>
      <c r="G23" s="64" t="n">
        <v>1</v>
      </c>
      <c r="H23" s="64" t="n">
        <v>1</v>
      </c>
      <c r="I23" s="64" t="n">
        <v>1</v>
      </c>
      <c r="J23" s="64" t="n">
        <v>1</v>
      </c>
      <c r="K23" s="64" t="s">
        <v>36</v>
      </c>
      <c r="L23" s="64" t="n">
        <v>1</v>
      </c>
      <c r="M23" s="64" t="n">
        <v>1</v>
      </c>
      <c r="N23" s="64" t="n">
        <v>1</v>
      </c>
      <c r="O23" s="64" t="s">
        <v>36</v>
      </c>
      <c r="P23" s="64" t="s">
        <v>36</v>
      </c>
      <c r="Q23" s="64" t="n">
        <v>3</v>
      </c>
      <c r="R23" s="64" t="n">
        <v>3</v>
      </c>
      <c r="S23" s="64" t="s">
        <v>36</v>
      </c>
      <c r="T23" s="64" t="n">
        <v>1</v>
      </c>
      <c r="U23" s="64" t="n">
        <v>1</v>
      </c>
      <c r="V23" s="64" t="n">
        <v>1</v>
      </c>
      <c r="W23" s="64" t="n">
        <v>1</v>
      </c>
      <c r="X23" s="64" t="n">
        <v>1</v>
      </c>
      <c r="Y23" s="64" t="s">
        <v>36</v>
      </c>
      <c r="Z23" s="64" t="s">
        <v>36</v>
      </c>
      <c r="AA23" s="64" t="n">
        <v>1</v>
      </c>
      <c r="AB23" s="64" t="n">
        <v>1</v>
      </c>
      <c r="AC23" s="64" t="n">
        <v>1</v>
      </c>
      <c r="AD23" s="64" t="n">
        <v>3</v>
      </c>
      <c r="AE23" s="64" t="n">
        <v>3</v>
      </c>
      <c r="AF23" s="64" t="s">
        <v>36</v>
      </c>
      <c r="AG23" s="64" t="s">
        <v>36</v>
      </c>
      <c r="AH23" s="217" t="n">
        <f aca="false">COUNTIF(D23:AF23,2)</f>
        <v>0</v>
      </c>
      <c r="AI23" s="59" t="n">
        <f aca="false">COUNTIF(D23:AF23,3)</f>
        <v>4</v>
      </c>
      <c r="AJ23" s="59" t="n">
        <f aca="false">COUNTIF(F23:AF23,5)</f>
        <v>0</v>
      </c>
      <c r="AK23" s="217" t="n">
        <f aca="false">SUM(AG23:AJ23)</f>
        <v>4</v>
      </c>
      <c r="AL23" s="217" t="n">
        <f aca="false">SUM(AG23:AJ23)+COUNTIF(D23:AF23,"ОТ")</f>
        <v>4</v>
      </c>
      <c r="AM23" s="218" t="n">
        <f aca="false">COUNTIF(C23:AF23,"в")</f>
        <v>10</v>
      </c>
    </row>
    <row r="24" customFormat="false" ht="15" hidden="false" customHeight="false" outlineLevel="0" collapsed="false">
      <c r="B24" s="91"/>
      <c r="C24" s="221" t="s">
        <v>56</v>
      </c>
      <c r="D24" s="221"/>
      <c r="E24" s="221"/>
      <c r="F24" s="221"/>
      <c r="G24" s="222" t="s">
        <v>57</v>
      </c>
      <c r="H24" s="222"/>
      <c r="I24" s="222"/>
      <c r="J24" s="221" t="s">
        <v>58</v>
      </c>
      <c r="K24" s="221"/>
      <c r="L24" s="223" t="s">
        <v>59</v>
      </c>
      <c r="M24" s="223"/>
      <c r="N24" s="223" t="s">
        <v>60</v>
      </c>
      <c r="O24" s="223"/>
      <c r="P24" s="223"/>
      <c r="Q24" s="223"/>
      <c r="R24" s="223" t="s">
        <v>58</v>
      </c>
      <c r="S24" s="223"/>
      <c r="T24" s="223" t="s">
        <v>59</v>
      </c>
      <c r="U24" s="223"/>
      <c r="V24" s="223" t="s">
        <v>60</v>
      </c>
      <c r="W24" s="223"/>
      <c r="X24" s="223"/>
      <c r="Y24" s="223"/>
      <c r="Z24" s="223" t="s">
        <v>58</v>
      </c>
      <c r="AA24" s="223"/>
      <c r="AB24" s="223" t="s">
        <v>59</v>
      </c>
      <c r="AC24" s="223"/>
      <c r="AD24" s="223"/>
      <c r="AE24" s="223"/>
      <c r="AF24" s="223"/>
    </row>
    <row r="25" customFormat="false" ht="15.75" hidden="false" customHeight="false" outlineLevel="0" collapsed="false">
      <c r="B25" s="91" t="s">
        <v>61</v>
      </c>
      <c r="C25" s="96" t="n">
        <v>0.291666666666667</v>
      </c>
      <c r="D25" s="96"/>
      <c r="E25" s="96"/>
      <c r="F25" s="96"/>
      <c r="G25" s="97" t="n">
        <v>0.666666666666667</v>
      </c>
      <c r="H25" s="97"/>
      <c r="I25" s="97"/>
      <c r="J25" s="96" t="n">
        <v>0.416666666666667</v>
      </c>
      <c r="K25" s="96"/>
      <c r="L25" s="98" t="n">
        <v>0.458333333333333</v>
      </c>
      <c r="M25" s="98"/>
      <c r="N25" s="99" t="n">
        <v>15</v>
      </c>
      <c r="O25" s="99"/>
      <c r="P25" s="99"/>
      <c r="Q25" s="99"/>
      <c r="R25" s="98" t="n">
        <v>0.5</v>
      </c>
      <c r="S25" s="98"/>
      <c r="T25" s="98" t="n">
        <v>0.583333333333333</v>
      </c>
      <c r="U25" s="98"/>
      <c r="V25" s="99" t="n">
        <v>30</v>
      </c>
      <c r="W25" s="99"/>
      <c r="X25" s="99"/>
      <c r="Y25" s="99"/>
      <c r="Z25" s="98" t="n">
        <v>0.625</v>
      </c>
      <c r="AA25" s="98"/>
      <c r="AB25" s="98" t="n">
        <v>0.666666666666667</v>
      </c>
      <c r="AC25" s="98"/>
      <c r="AD25" s="98"/>
      <c r="AE25" s="98"/>
      <c r="AF25" s="98"/>
    </row>
    <row r="26" customFormat="false" ht="15" hidden="false" customHeight="false" outlineLevel="0" collapsed="false">
      <c r="B26" s="91" t="s">
        <v>62</v>
      </c>
      <c r="C26" s="112" t="n">
        <v>0.5</v>
      </c>
      <c r="D26" s="112"/>
      <c r="E26" s="112"/>
      <c r="F26" s="112"/>
      <c r="G26" s="97" t="n">
        <v>0.875</v>
      </c>
      <c r="H26" s="97"/>
      <c r="I26" s="97"/>
      <c r="J26" s="96" t="n">
        <v>0.583333333333333</v>
      </c>
      <c r="K26" s="96"/>
      <c r="L26" s="98" t="n">
        <v>0.625</v>
      </c>
      <c r="M26" s="98"/>
      <c r="N26" s="99" t="n">
        <v>30</v>
      </c>
      <c r="O26" s="99"/>
      <c r="P26" s="99"/>
      <c r="Q26" s="99"/>
      <c r="R26" s="98" t="n">
        <v>0.708333333333333</v>
      </c>
      <c r="S26" s="98"/>
      <c r="T26" s="98" t="n">
        <v>0.75</v>
      </c>
      <c r="U26" s="98"/>
      <c r="V26" s="99" t="n">
        <v>15</v>
      </c>
      <c r="W26" s="99"/>
      <c r="X26" s="99"/>
      <c r="Y26" s="99"/>
      <c r="Z26" s="98" t="n">
        <v>0.791666666666667</v>
      </c>
      <c r="AA26" s="98"/>
      <c r="AB26" s="189" t="n">
        <v>0.833333333333333</v>
      </c>
      <c r="AC26" s="189"/>
      <c r="AD26" s="189"/>
      <c r="AE26" s="189"/>
      <c r="AF26" s="189"/>
    </row>
    <row r="27" customFormat="false" ht="15" hidden="false" customHeight="false" outlineLevel="0" collapsed="false">
      <c r="B27" s="101" t="s">
        <v>63</v>
      </c>
      <c r="C27" s="102" t="n">
        <v>0.625</v>
      </c>
      <c r="D27" s="102"/>
      <c r="E27" s="102"/>
      <c r="F27" s="102"/>
      <c r="G27" s="103" t="n">
        <v>1</v>
      </c>
      <c r="H27" s="103"/>
      <c r="I27" s="103"/>
      <c r="J27" s="96" t="n">
        <v>0.666666666666667</v>
      </c>
      <c r="K27" s="96"/>
      <c r="L27" s="98" t="n">
        <v>0.6875</v>
      </c>
      <c r="M27" s="98"/>
      <c r="N27" s="99" t="n">
        <v>15</v>
      </c>
      <c r="O27" s="99"/>
      <c r="P27" s="99"/>
      <c r="Q27" s="99"/>
      <c r="R27" s="98" t="n">
        <v>0.75</v>
      </c>
      <c r="S27" s="98"/>
      <c r="T27" s="98" t="n">
        <v>0.760416666666667</v>
      </c>
      <c r="U27" s="98"/>
      <c r="V27" s="99" t="n">
        <v>30</v>
      </c>
      <c r="W27" s="99"/>
      <c r="X27" s="99"/>
      <c r="Y27" s="99"/>
      <c r="Z27" s="98" t="n">
        <v>0.854166666666667</v>
      </c>
      <c r="AA27" s="98"/>
      <c r="AB27" s="98" t="n">
        <v>0.864583333333333</v>
      </c>
      <c r="AC27" s="98"/>
      <c r="AD27" s="98"/>
      <c r="AE27" s="98"/>
      <c r="AF27" s="98"/>
    </row>
    <row r="28" customFormat="false" ht="15" hidden="false" customHeight="true" outlineLevel="0" collapsed="false">
      <c r="B28" s="120"/>
      <c r="C28" s="121"/>
      <c r="D28" s="121"/>
      <c r="E28" s="121"/>
      <c r="F28" s="121"/>
      <c r="G28" s="121"/>
      <c r="H28" s="121"/>
      <c r="I28" s="121"/>
      <c r="J28" s="122"/>
      <c r="K28" s="122"/>
      <c r="L28" s="123"/>
      <c r="M28" s="124" t="s">
        <v>71</v>
      </c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3"/>
      <c r="Z28" s="122"/>
      <c r="AA28" s="122"/>
      <c r="AB28" s="122"/>
      <c r="AC28" s="122"/>
      <c r="AD28" s="122"/>
      <c r="AE28" s="122"/>
      <c r="AF28" s="122"/>
    </row>
    <row r="29" customFormat="false" ht="15" hidden="false" customHeight="false" outlineLevel="0" collapsed="false">
      <c r="B29" s="127"/>
      <c r="C29" s="128"/>
      <c r="D29" s="128"/>
      <c r="E29" s="128"/>
      <c r="F29" s="128"/>
      <c r="G29" s="128"/>
      <c r="H29" s="128"/>
      <c r="I29" s="128"/>
      <c r="J29" s="128"/>
      <c r="K29" s="128"/>
      <c r="L29" s="123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3"/>
      <c r="Z29" s="123"/>
      <c r="AA29" s="123"/>
      <c r="AB29" s="123"/>
      <c r="AC29" s="123"/>
      <c r="AD29" s="123"/>
      <c r="AE29" s="123"/>
      <c r="AF29" s="123"/>
    </row>
  </sheetData>
  <mergeCells count="7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4:F24"/>
    <mergeCell ref="G24:I24"/>
    <mergeCell ref="J24:K24"/>
    <mergeCell ref="L24:M24"/>
    <mergeCell ref="N24:Q24"/>
    <mergeCell ref="R24:S24"/>
    <mergeCell ref="T24:U24"/>
    <mergeCell ref="V24:Y24"/>
    <mergeCell ref="Z24:AA24"/>
    <mergeCell ref="AB24:AF24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M28:X29"/>
    <mergeCell ref="Z28:AA28"/>
    <mergeCell ref="AB28:AF28"/>
  </mergeCells>
  <conditionalFormatting sqref="AI13:AJ23">
    <cfRule type="cellIs" priority="2" operator="greaterThan" aboveAverage="0" equalAverage="0" bottom="0" percent="0" rank="0" text="" dxfId="0">
      <formula>3</formula>
    </cfRule>
  </conditionalFormatting>
  <conditionalFormatting sqref="C22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C22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D22">
    <cfRule type="cellIs" priority="9" operator="equal" aboveAverage="0" equalAverage="0" bottom="0" percent="0" rank="0" text="" dxfId="7">
      <formula>2</formula>
    </cfRule>
    <cfRule type="cellIs" priority="10" operator="equal" aboveAverage="0" equalAverage="0" bottom="0" percent="0" rank="0" text="" dxfId="8">
      <formula>"в"</formula>
    </cfRule>
    <cfRule type="cellIs" priority="11" operator="equal" aboveAverage="0" equalAverage="0" bottom="0" percent="0" rank="0" text="" dxfId="9">
      <formula>"от"</formula>
    </cfRule>
  </conditionalFormatting>
  <conditionalFormatting sqref="D22"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D17:F17,H17:I17,K17:M17,R17:T17,Y17:AA17,AF17:AG17,O17:P17,V17:W17,AC17:AD17">
    <cfRule type="cellIs" priority="15" operator="equal" aboveAverage="0" equalAverage="0" bottom="0" percent="0" rank="0" text="" dxfId="13">
      <formula>2</formula>
    </cfRule>
    <cfRule type="cellIs" priority="16" operator="equal" aboveAverage="0" equalAverage="0" bottom="0" percent="0" rank="0" text="" dxfId="14">
      <formula>"в"</formula>
    </cfRule>
    <cfRule type="cellIs" priority="17" operator="equal" aboveAverage="0" equalAverage="0" bottom="0" percent="0" rank="0" text="" dxfId="15">
      <formula>"от"</formula>
    </cfRule>
  </conditionalFormatting>
  <conditionalFormatting sqref="C17:D17,I17:K17,P17:R17,W17:Y17,AD17:AF17">
    <cfRule type="cellIs" priority="18" operator="equal" aboveAverage="0" equalAverage="0" bottom="0" percent="0" rank="0" text="" dxfId="16">
      <formula>2</formula>
    </cfRule>
    <cfRule type="cellIs" priority="19" operator="equal" aboveAverage="0" equalAverage="0" bottom="0" percent="0" rank="0" text="" dxfId="17">
      <formula>"в"</formula>
    </cfRule>
    <cfRule type="cellIs" priority="20" operator="equal" aboveAverage="0" equalAverage="0" bottom="0" percent="0" rank="0" text="" dxfId="18">
      <formula>"от"</formula>
    </cfRule>
  </conditionalFormatting>
  <conditionalFormatting sqref="F18,M18,T18,AA18">
    <cfRule type="cellIs" priority="21" operator="equal" aboveAverage="0" equalAverage="0" bottom="0" percent="0" rank="0" text="" dxfId="19">
      <formula>2</formula>
    </cfRule>
    <cfRule type="cellIs" priority="22" operator="equal" aboveAverage="0" equalAverage="0" bottom="0" percent="0" rank="0" text="" dxfId="20">
      <formula>"в"</formula>
    </cfRule>
    <cfRule type="cellIs" priority="23" operator="equal" aboveAverage="0" equalAverage="0" bottom="0" percent="0" rank="0" text="" dxfId="21">
      <formula>"от"</formula>
    </cfRule>
  </conditionalFormatting>
  <conditionalFormatting sqref="F18,M18,T18,AA18">
    <cfRule type="cellIs" priority="24" operator="equal" aboveAverage="0" equalAverage="0" bottom="0" percent="0" rank="0" text="" dxfId="22">
      <formula>2</formula>
    </cfRule>
    <cfRule type="cellIs" priority="25" operator="equal" aboveAverage="0" equalAverage="0" bottom="0" percent="0" rank="0" text="" dxfId="23">
      <formula>"в"</formula>
    </cfRule>
    <cfRule type="cellIs" priority="26" operator="equal" aboveAverage="0" equalAverage="0" bottom="0" percent="0" rank="0" text="" dxfId="24">
      <formula>"от"</formula>
    </cfRule>
  </conditionalFormatting>
  <conditionalFormatting sqref="I18,P18,W18,AD18">
    <cfRule type="cellIs" priority="27" operator="equal" aboveAverage="0" equalAverage="0" bottom="0" percent="0" rank="0" text="" dxfId="25">
      <formula>2</formula>
    </cfRule>
    <cfRule type="cellIs" priority="28" operator="equal" aboveAverage="0" equalAverage="0" bottom="0" percent="0" rank="0" text="" dxfId="26">
      <formula>"в"</formula>
    </cfRule>
    <cfRule type="cellIs" priority="29" operator="equal" aboveAverage="0" equalAverage="0" bottom="0" percent="0" rank="0" text="" dxfId="27">
      <formula>"от"</formula>
    </cfRule>
  </conditionalFormatting>
  <conditionalFormatting sqref="I18,P18,W18,AD18">
    <cfRule type="cellIs" priority="30" operator="equal" aboveAverage="0" equalAverage="0" bottom="0" percent="0" rank="0" text="" dxfId="28">
      <formula>2</formula>
    </cfRule>
    <cfRule type="cellIs" priority="31" operator="equal" aboveAverage="0" equalAverage="0" bottom="0" percent="0" rank="0" text="" dxfId="29">
      <formula>"в"</formula>
    </cfRule>
    <cfRule type="cellIs" priority="32" operator="equal" aboveAverage="0" equalAverage="0" bottom="0" percent="0" rank="0" text="" dxfId="30">
      <formula>"от"</formula>
    </cfRule>
  </conditionalFormatting>
  <conditionalFormatting sqref="J15,Q15,X15,AE15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I15,P15,W15,AD15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I15,P15,W15,AD15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J15,Q15,X15,AE15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C15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C15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E14,L14,S14,Z14,AG14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D14,K14,R14,Y14,AF14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D14,K14,R14,Y14,AF14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E14,L14,S14,Z14,AG14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D16,AF16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E16,AG16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D16,AF16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E16,AG16">
    <cfRule type="cellIs" priority="72" operator="equal" aboveAverage="0" equalAverage="0" bottom="0" percent="0" rank="0" text="" dxfId="70">
      <formula>2</formula>
    </cfRule>
    <cfRule type="cellIs" priority="73" operator="equal" aboveAverage="0" equalAverage="0" bottom="0" percent="0" rank="0" text="" dxfId="71">
      <formula>"в"</formula>
    </cfRule>
    <cfRule type="cellIs" priority="74" operator="equal" aboveAverage="0" equalAverage="0" bottom="0" percent="0" rank="0" text="" dxfId="72">
      <formula>"от"</formula>
    </cfRule>
  </conditionalFormatting>
  <conditionalFormatting sqref="M16:Q16">
    <cfRule type="cellIs" priority="75" operator="equal" aboveAverage="0" equalAverage="0" bottom="0" percent="0" rank="0" text="" dxfId="73">
      <formula>2</formula>
    </cfRule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L16">
    <cfRule type="cellIs" priority="78" operator="equal" aboveAverage="0" equalAverage="0" bottom="0" percent="0" rank="0" text="" dxfId="76">
      <formula>2</formula>
    </cfRule>
    <cfRule type="cellIs" priority="79" operator="equal" aboveAverage="0" equalAverage="0" bottom="0" percent="0" rank="0" text="" dxfId="77">
      <formula>"в"</formula>
    </cfRule>
    <cfRule type="cellIs" priority="80" operator="equal" aboveAverage="0" equalAverage="0" bottom="0" percent="0" rank="0" text="" dxfId="78">
      <formula>"от"</formula>
    </cfRule>
  </conditionalFormatting>
  <conditionalFormatting sqref="K16">
    <cfRule type="cellIs" priority="81" operator="equal" aboveAverage="0" equalAverage="0" bottom="0" percent="0" rank="0" text="" dxfId="79">
      <formula>2</formula>
    </cfRule>
    <cfRule type="cellIs" priority="82" operator="equal" aboveAverage="0" equalAverage="0" bottom="0" percent="0" rank="0" text="" dxfId="80">
      <formula>"в"</formula>
    </cfRule>
    <cfRule type="cellIs" priority="83" operator="equal" aboveAverage="0" equalAverage="0" bottom="0" percent="0" rank="0" text="" dxfId="81">
      <formula>"от"</formula>
    </cfRule>
  </conditionalFormatting>
  <conditionalFormatting sqref="L16">
    <cfRule type="cellIs" priority="84" operator="equal" aboveAverage="0" equalAverage="0" bottom="0" percent="0" rank="0" text="" dxfId="82">
      <formula>2</formula>
    </cfRule>
    <cfRule type="cellIs" priority="85" operator="equal" aboveAverage="0" equalAverage="0" bottom="0" percent="0" rank="0" text="" dxfId="83">
      <formula>"в"</formula>
    </cfRule>
    <cfRule type="cellIs" priority="86" operator="equal" aboveAverage="0" equalAverage="0" bottom="0" percent="0" rank="0" text="" dxfId="84">
      <formula>"от"</formula>
    </cfRule>
  </conditionalFormatting>
  <conditionalFormatting sqref="K16">
    <cfRule type="cellIs" priority="87" operator="equal" aboveAverage="0" equalAverage="0" bottom="0" percent="0" rank="0" text="" dxfId="85">
      <formula>2</formula>
    </cfRule>
    <cfRule type="cellIs" priority="88" operator="equal" aboveAverage="0" equalAverage="0" bottom="0" percent="0" rank="0" text="" dxfId="86">
      <formula>"в"</formula>
    </cfRule>
    <cfRule type="cellIs" priority="89" operator="equal" aboveAverage="0" equalAverage="0" bottom="0" percent="0" rank="0" text="" dxfId="87">
      <formula>"от"</formula>
    </cfRule>
  </conditionalFormatting>
  <conditionalFormatting sqref="S16">
    <cfRule type="cellIs" priority="90" operator="equal" aboveAverage="0" equalAverage="0" bottom="0" percent="0" rank="0" text="" dxfId="88">
      <formula>2</formula>
    </cfRule>
    <cfRule type="cellIs" priority="91" operator="equal" aboveAverage="0" equalAverage="0" bottom="0" percent="0" rank="0" text="" dxfId="89">
      <formula>"в"</formula>
    </cfRule>
    <cfRule type="cellIs" priority="92" operator="equal" aboveAverage="0" equalAverage="0" bottom="0" percent="0" rank="0" text="" dxfId="90">
      <formula>"от"</formula>
    </cfRule>
  </conditionalFormatting>
  <conditionalFormatting sqref="AA16:AE16">
    <cfRule type="cellIs" priority="93" operator="equal" aboveAverage="0" equalAverage="0" bottom="0" percent="0" rank="0" text="" dxfId="91">
      <formula>2</formula>
    </cfRule>
    <cfRule type="cellIs" priority="94" operator="equal" aboveAverage="0" equalAverage="0" bottom="0" percent="0" rank="0" text="" dxfId="92">
      <formula>"в"</formula>
    </cfRule>
    <cfRule type="cellIs" priority="95" operator="equal" aboveAverage="0" equalAverage="0" bottom="0" percent="0" rank="0" text="" dxfId="93">
      <formula>"от"</formula>
    </cfRule>
  </conditionalFormatting>
  <conditionalFormatting sqref="Z16">
    <cfRule type="cellIs" priority="96" operator="equal" aboveAverage="0" equalAverage="0" bottom="0" percent="0" rank="0" text="" dxfId="94">
      <formula>2</formula>
    </cfRule>
    <cfRule type="cellIs" priority="97" operator="equal" aboveAverage="0" equalAverage="0" bottom="0" percent="0" rank="0" text="" dxfId="95">
      <formula>"в"</formula>
    </cfRule>
    <cfRule type="cellIs" priority="98" operator="equal" aboveAverage="0" equalAverage="0" bottom="0" percent="0" rank="0" text="" dxfId="96">
      <formula>"от"</formula>
    </cfRule>
  </conditionalFormatting>
  <conditionalFormatting sqref="Y16">
    <cfRule type="cellIs" priority="99" operator="equal" aboveAverage="0" equalAverage="0" bottom="0" percent="0" rank="0" text="" dxfId="97">
      <formula>2</formula>
    </cfRule>
    <cfRule type="cellIs" priority="100" operator="equal" aboveAverage="0" equalAverage="0" bottom="0" percent="0" rank="0" text="" dxfId="98">
      <formula>"в"</formula>
    </cfRule>
    <cfRule type="cellIs" priority="101" operator="equal" aboveAverage="0" equalAverage="0" bottom="0" percent="0" rank="0" text="" dxfId="99">
      <formula>"от"</formula>
    </cfRule>
  </conditionalFormatting>
  <conditionalFormatting sqref="Y16">
    <cfRule type="cellIs" priority="102" operator="equal" aboveAverage="0" equalAverage="0" bottom="0" percent="0" rank="0" text="" dxfId="100">
      <formula>2</formula>
    </cfRule>
    <cfRule type="cellIs" priority="103" operator="equal" aboveAverage="0" equalAverage="0" bottom="0" percent="0" rank="0" text="" dxfId="101">
      <formula>"в"</formula>
    </cfRule>
    <cfRule type="cellIs" priority="104" operator="equal" aboveAverage="0" equalAverage="0" bottom="0" percent="0" rank="0" text="" dxfId="102">
      <formula>"от"</formula>
    </cfRule>
  </conditionalFormatting>
  <conditionalFormatting sqref="Z16">
    <cfRule type="cellIs" priority="105" operator="equal" aboveAverage="0" equalAverage="0" bottom="0" percent="0" rank="0" text="" dxfId="103">
      <formula>2</formula>
    </cfRule>
    <cfRule type="cellIs" priority="106" operator="equal" aboveAverage="0" equalAverage="0" bottom="0" percent="0" rank="0" text="" dxfId="104">
      <formula>"в"</formula>
    </cfRule>
    <cfRule type="cellIs" priority="107" operator="equal" aboveAverage="0" equalAverage="0" bottom="0" percent="0" rank="0" text="" dxfId="105">
      <formula>"от"</formula>
    </cfRule>
  </conditionalFormatting>
  <conditionalFormatting sqref="I19,P19,W19,AD19">
    <cfRule type="cellIs" priority="108" operator="equal" aboveAverage="0" equalAverage="0" bottom="0" percent="0" rank="0" text="" dxfId="106">
      <formula>2</formula>
    </cfRule>
    <cfRule type="cellIs" priority="109" operator="equal" aboveAverage="0" equalAverage="0" bottom="0" percent="0" rank="0" text="" dxfId="107">
      <formula>"в"</formula>
    </cfRule>
    <cfRule type="cellIs" priority="110" operator="equal" aboveAverage="0" equalAverage="0" bottom="0" percent="0" rank="0" text="" dxfId="108">
      <formula>"от"</formula>
    </cfRule>
  </conditionalFormatting>
  <conditionalFormatting sqref="I19,P19,W19,AD19">
    <cfRule type="cellIs" priority="111" operator="equal" aboveAverage="0" equalAverage="0" bottom="0" percent="0" rank="0" text="" dxfId="109">
      <formula>2</formula>
    </cfRule>
    <cfRule type="cellIs" priority="112" operator="equal" aboveAverage="0" equalAverage="0" bottom="0" percent="0" rank="0" text="" dxfId="110">
      <formula>"в"</formula>
    </cfRule>
    <cfRule type="cellIs" priority="113" operator="equal" aboveAverage="0" equalAverage="0" bottom="0" percent="0" rank="0" text="" dxfId="111">
      <formula>"от"</formula>
    </cfRule>
  </conditionalFormatting>
  <conditionalFormatting sqref="C19,J19,Q19,X19,AE19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C19,J19,Q19,X19,AE19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D19,K19,R19,Y19,AF19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D19,K19,R19,Y19,AF19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E19,L19,S19,Z19,AG19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E19,L19,S19,Z19,AG19">
    <cfRule type="cellIs" priority="129" operator="equal" aboveAverage="0" equalAverage="0" bottom="0" percent="0" rank="0" text="" dxfId="127">
      <formula>2</formula>
    </cfRule>
    <cfRule type="cellIs" priority="130" operator="equal" aboveAverage="0" equalAverage="0" bottom="0" percent="0" rank="0" text="" dxfId="128">
      <formula>"в"</formula>
    </cfRule>
    <cfRule type="cellIs" priority="131" operator="equal" aboveAverage="0" equalAverage="0" bottom="0" percent="0" rank="0" text="" dxfId="129">
      <formula>"от"</formula>
    </cfRule>
  </conditionalFormatting>
  <conditionalFormatting sqref="C21">
    <cfRule type="cellIs" priority="132" operator="equal" aboveAverage="0" equalAverage="0" bottom="0" percent="0" rank="0" text="" dxfId="130">
      <formula>2</formula>
    </cfRule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C21">
    <cfRule type="cellIs" priority="135" operator="equal" aboveAverage="0" equalAverage="0" bottom="0" percent="0" rank="0" text="" dxfId="133">
      <formula>2</formula>
    </cfRule>
    <cfRule type="cellIs" priority="136" operator="equal" aboveAverage="0" equalAverage="0" bottom="0" percent="0" rank="0" text="" dxfId="134">
      <formula>"в"</formula>
    </cfRule>
    <cfRule type="cellIs" priority="137" operator="equal" aboveAverage="0" equalAverage="0" bottom="0" percent="0" rank="0" text="" dxfId="135">
      <formula>"от"</formula>
    </cfRule>
  </conditionalFormatting>
  <conditionalFormatting sqref="I21,P21,W21,AD21">
    <cfRule type="cellIs" priority="138" operator="equal" aboveAverage="0" equalAverage="0" bottom="0" percent="0" rank="0" text="" dxfId="136">
      <formula>2</formula>
    </cfRule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I21,P21,W21,AD21">
    <cfRule type="cellIs" priority="141" operator="equal" aboveAverage="0" equalAverage="0" bottom="0" percent="0" rank="0" text="" dxfId="139">
      <formula>2</formula>
    </cfRule>
    <cfRule type="cellIs" priority="142" operator="equal" aboveAverage="0" equalAverage="0" bottom="0" percent="0" rank="0" text="" dxfId="140">
      <formula>"в"</formula>
    </cfRule>
    <cfRule type="cellIs" priority="143" operator="equal" aboveAverage="0" equalAverage="0" bottom="0" percent="0" rank="0" text="" dxfId="141">
      <formula>"от"</formula>
    </cfRule>
  </conditionalFormatting>
  <conditionalFormatting sqref="J21,Q21,X21,AE21">
    <cfRule type="cellIs" priority="144" operator="equal" aboveAverage="0" equalAverage="0" bottom="0" percent="0" rank="0" text="" dxfId="142">
      <formula>2</formula>
    </cfRule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J21,Q21,X21,AE21">
    <cfRule type="cellIs" priority="147" operator="equal" aboveAverage="0" equalAverage="0" bottom="0" percent="0" rank="0" text="" dxfId="145">
      <formula>2</formula>
    </cfRule>
    <cfRule type="cellIs" priority="148" operator="equal" aboveAverage="0" equalAverage="0" bottom="0" percent="0" rank="0" text="" dxfId="146">
      <formula>"в"</formula>
    </cfRule>
    <cfRule type="cellIs" priority="149" operator="equal" aboveAverage="0" equalAverage="0" bottom="0" percent="0" rank="0" text="" dxfId="147">
      <formula>"от"</formula>
    </cfRule>
  </conditionalFormatting>
  <conditionalFormatting sqref="C10:AG10">
    <cfRule type="cellIs" priority="150" operator="equal" aboveAverage="0" equalAverage="0" bottom="0" percent="0" rank="0" text="" dxfId="148">
      <formula>"сб"</formula>
    </cfRule>
  </conditionalFormatting>
  <conditionalFormatting sqref="C14,E22:F22,C18:E18,G18:H18,J18:L18,Q18:S18,X18:Z18,AE18:AG18,N18,U18:V18,AB18:AC18,C16,D15:H15,K15:O15,R15:V15,Y15:AC15,AF15:AG15,F14:J14,M14:Q14,T14:X14,AA14:AE14,F16:J16,F19:H19,M19:O19,T19:V19,AA19:AC19,D21:H21,K21:O21,R21:V21,Y21:AC21,H22:I22,O22:P22,K22:M22,R22:T22,V22:W22,Y22:AA22,AC22:AD22,AF21:AG22">
    <cfRule type="cellIs" priority="151" operator="equal" aboveAverage="0" equalAverage="0" bottom="0" percent="0" rank="0" text="" dxfId="149">
      <formula>2</formula>
    </cfRule>
    <cfRule type="cellIs" priority="152" operator="equal" aboveAverage="0" equalAverage="0" bottom="0" percent="0" rank="0" text="" dxfId="150">
      <formula>"в"</formula>
    </cfRule>
    <cfRule type="cellIs" priority="153" operator="equal" aboveAverage="0" equalAverage="0" bottom="0" percent="0" rank="0" text="" dxfId="151">
      <formula>"от"</formula>
    </cfRule>
  </conditionalFormatting>
  <conditionalFormatting sqref="L13:M13,C13:J13,O13:AE13"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C12:AG12">
    <cfRule type="cellIs" priority="156" operator="equal" aboveAverage="0" equalAverage="0" bottom="0" percent="0" rank="0" text="" dxfId="154">
      <formula>"сб"</formula>
    </cfRule>
    <cfRule type="cellIs" priority="157" operator="equal" aboveAverage="0" equalAverage="0" bottom="0" percent="0" rank="0" text="" dxfId="155">
      <formula>"вс"</formula>
    </cfRule>
  </conditionalFormatting>
  <conditionalFormatting sqref="F17,M17,T17,AA17">
    <cfRule type="cellIs" priority="158" operator="equal" aboveAverage="0" equalAverage="0" bottom="0" percent="0" rank="0" text="" dxfId="156">
      <formula>2</formula>
    </cfRule>
    <cfRule type="cellIs" priority="159" operator="equal" aboveAverage="0" equalAverage="0" bottom="0" percent="0" rank="0" text="" dxfId="157">
      <formula>"в"</formula>
    </cfRule>
    <cfRule type="cellIs" priority="160" operator="equal" aboveAverage="0" equalAverage="0" bottom="0" percent="0" rank="0" text="" dxfId="158">
      <formula>"от"</formula>
    </cfRule>
  </conditionalFormatting>
  <conditionalFormatting sqref="G17,N17,U17,AB17">
    <cfRule type="cellIs" priority="161" operator="equal" aboveAverage="0" equalAverage="0" bottom="0" percent="0" rank="0" text="" dxfId="159">
      <formula>2</formula>
    </cfRule>
    <cfRule type="cellIs" priority="162" operator="equal" aboveAverage="0" equalAverage="0" bottom="0" percent="0" rank="0" text="" dxfId="160">
      <formula>"в"</formula>
    </cfRule>
    <cfRule type="cellIs" priority="163" operator="equal" aboveAverage="0" equalAverage="0" bottom="0" percent="0" rank="0" text="" dxfId="161">
      <formula>"от"</formula>
    </cfRule>
  </conditionalFormatting>
  <conditionalFormatting sqref="G17,N17,U17,AB17">
    <cfRule type="cellIs" priority="164" operator="equal" aboveAverage="0" equalAverage="0" bottom="0" percent="0" rank="0" text="" dxfId="162">
      <formula>2</formula>
    </cfRule>
    <cfRule type="cellIs" priority="165" operator="equal" aboveAverage="0" equalAverage="0" bottom="0" percent="0" rank="0" text="" dxfId="163">
      <formula>"в"</formula>
    </cfRule>
    <cfRule type="cellIs" priority="166" operator="equal" aboveAverage="0" equalAverage="0" bottom="0" percent="0" rank="0" text="" dxfId="164">
      <formula>"от"</formula>
    </cfRule>
  </conditionalFormatting>
  <conditionalFormatting sqref="H17,O17,V17,AC17">
    <cfRule type="cellIs" priority="167" operator="equal" aboveAverage="0" equalAverage="0" bottom="0" percent="0" rank="0" text="" dxfId="165">
      <formula>2</formula>
    </cfRule>
    <cfRule type="cellIs" priority="168" operator="equal" aboveAverage="0" equalAverage="0" bottom="0" percent="0" rank="0" text="" dxfId="166">
      <formula>"в"</formula>
    </cfRule>
    <cfRule type="cellIs" priority="169" operator="equal" aboveAverage="0" equalAverage="0" bottom="0" percent="0" rank="0" text="" dxfId="167">
      <formula>"от"</formula>
    </cfRule>
  </conditionalFormatting>
  <conditionalFormatting sqref="T16:X16">
    <cfRule type="cellIs" priority="170" operator="equal" aboveAverage="0" equalAverage="0" bottom="0" percent="0" rank="0" text="" dxfId="168">
      <formula>2</formula>
    </cfRule>
    <cfRule type="cellIs" priority="171" operator="equal" aboveAverage="0" equalAverage="0" bottom="0" percent="0" rank="0" text="" dxfId="169">
      <formula>"в"</formula>
    </cfRule>
    <cfRule type="cellIs" priority="172" operator="equal" aboveAverage="0" equalAverage="0" bottom="0" percent="0" rank="0" text="" dxfId="170">
      <formula>"от"</formula>
    </cfRule>
  </conditionalFormatting>
  <conditionalFormatting sqref="S16">
    <cfRule type="cellIs" priority="173" operator="equal" aboveAverage="0" equalAverage="0" bottom="0" percent="0" rank="0" text="" dxfId="171">
      <formula>2</formula>
    </cfRule>
    <cfRule type="cellIs" priority="174" operator="equal" aboveAverage="0" equalAverage="0" bottom="0" percent="0" rank="0" text="" dxfId="172">
      <formula>"в"</formula>
    </cfRule>
    <cfRule type="cellIs" priority="175" operator="equal" aboveAverage="0" equalAverage="0" bottom="0" percent="0" rank="0" text="" dxfId="173">
      <formula>"от"</formula>
    </cfRule>
  </conditionalFormatting>
  <conditionalFormatting sqref="R16">
    <cfRule type="cellIs" priority="176" operator="equal" aboveAverage="0" equalAverage="0" bottom="0" percent="0" rank="0" text="" dxfId="174">
      <formula>2</formula>
    </cfRule>
    <cfRule type="cellIs" priority="177" operator="equal" aboveAverage="0" equalAverage="0" bottom="0" percent="0" rank="0" text="" dxfId="175">
      <formula>"в"</formula>
    </cfRule>
    <cfRule type="cellIs" priority="178" operator="equal" aboveAverage="0" equalAverage="0" bottom="0" percent="0" rank="0" text="" dxfId="176">
      <formula>"от"</formula>
    </cfRule>
  </conditionalFormatting>
  <conditionalFormatting sqref="R16">
    <cfRule type="cellIs" priority="179" operator="equal" aboveAverage="0" equalAverage="0" bottom="0" percent="0" rank="0" text="" dxfId="177">
      <formula>2</formula>
    </cfRule>
    <cfRule type="cellIs" priority="180" operator="equal" aboveAverage="0" equalAverage="0" bottom="0" percent="0" rank="0" text="" dxfId="178">
      <formula>"в"</formula>
    </cfRule>
    <cfRule type="cellIs" priority="181" operator="equal" aboveAverage="0" equalAverage="0" bottom="0" percent="0" rank="0" text="" dxfId="179">
      <formula>"от"</formula>
    </cfRule>
  </conditionalFormatting>
  <conditionalFormatting sqref="G22">
    <cfRule type="cellIs" priority="182" operator="equal" aboveAverage="0" equalAverage="0" bottom="0" percent="0" rank="0" text="" dxfId="180">
      <formula>2</formula>
    </cfRule>
    <cfRule type="cellIs" priority="183" operator="equal" aboveAverage="0" equalAverage="0" bottom="0" percent="0" rank="0" text="" dxfId="181">
      <formula>"в"</formula>
    </cfRule>
    <cfRule type="cellIs" priority="184" operator="equal" aboveAverage="0" equalAverage="0" bottom="0" percent="0" rank="0" text="" dxfId="182">
      <formula>"от"</formula>
    </cfRule>
  </conditionalFormatting>
  <conditionalFormatting sqref="G22">
    <cfRule type="cellIs" priority="185" operator="equal" aboveAverage="0" equalAverage="0" bottom="0" percent="0" rank="0" text="" dxfId="183">
      <formula>2</formula>
    </cfRule>
    <cfRule type="cellIs" priority="186" operator="equal" aboveAverage="0" equalAverage="0" bottom="0" percent="0" rank="0" text="" dxfId="184">
      <formula>"в"</formula>
    </cfRule>
    <cfRule type="cellIs" priority="187" operator="equal" aboveAverage="0" equalAverage="0" bottom="0" percent="0" rank="0" text="" dxfId="185">
      <formula>"от"</formula>
    </cfRule>
  </conditionalFormatting>
  <conditionalFormatting sqref="N22">
    <cfRule type="cellIs" priority="188" operator="equal" aboveAverage="0" equalAverage="0" bottom="0" percent="0" rank="0" text="" dxfId="186">
      <formula>2</formula>
    </cfRule>
    <cfRule type="cellIs" priority="189" operator="equal" aboveAverage="0" equalAverage="0" bottom="0" percent="0" rank="0" text="" dxfId="187">
      <formula>"в"</formula>
    </cfRule>
    <cfRule type="cellIs" priority="190" operator="equal" aboveAverage="0" equalAverage="0" bottom="0" percent="0" rank="0" text="" dxfId="188">
      <formula>"от"</formula>
    </cfRule>
  </conditionalFormatting>
  <conditionalFormatting sqref="N22">
    <cfRule type="cellIs" priority="191" operator="equal" aboveAverage="0" equalAverage="0" bottom="0" percent="0" rank="0" text="" dxfId="189">
      <formula>2</formula>
    </cfRule>
    <cfRule type="cellIs" priority="192" operator="equal" aboveAverage="0" equalAverage="0" bottom="0" percent="0" rank="0" text="" dxfId="190">
      <formula>"в"</formula>
    </cfRule>
    <cfRule type="cellIs" priority="193" operator="equal" aboveAverage="0" equalAverage="0" bottom="0" percent="0" rank="0" text="" dxfId="191">
      <formula>"от"</formula>
    </cfRule>
  </conditionalFormatting>
  <conditionalFormatting sqref="J22">
    <cfRule type="cellIs" priority="194" operator="equal" aboveAverage="0" equalAverage="0" bottom="0" percent="0" rank="0" text="" dxfId="192">
      <formula>2</formula>
    </cfRule>
    <cfRule type="cellIs" priority="195" operator="equal" aboveAverage="0" equalAverage="0" bottom="0" percent="0" rank="0" text="" dxfId="193">
      <formula>"в"</formula>
    </cfRule>
    <cfRule type="cellIs" priority="196" operator="equal" aboveAverage="0" equalAverage="0" bottom="0" percent="0" rank="0" text="" dxfId="194">
      <formula>"от"</formula>
    </cfRule>
  </conditionalFormatting>
  <conditionalFormatting sqref="J22">
    <cfRule type="cellIs" priority="197" operator="equal" aboveAverage="0" equalAverage="0" bottom="0" percent="0" rank="0" text="" dxfId="195">
      <formula>2</formula>
    </cfRule>
    <cfRule type="cellIs" priority="198" operator="equal" aboveAverage="0" equalAverage="0" bottom="0" percent="0" rank="0" text="" dxfId="196">
      <formula>"в"</formula>
    </cfRule>
    <cfRule type="cellIs" priority="199" operator="equal" aboveAverage="0" equalAverage="0" bottom="0" percent="0" rank="0" text="" dxfId="197">
      <formula>"от"</formula>
    </cfRule>
  </conditionalFormatting>
  <conditionalFormatting sqref="Q22">
    <cfRule type="cellIs" priority="200" operator="equal" aboveAverage="0" equalAverage="0" bottom="0" percent="0" rank="0" text="" dxfId="198">
      <formula>2</formula>
    </cfRule>
    <cfRule type="cellIs" priority="201" operator="equal" aboveAverage="0" equalAverage="0" bottom="0" percent="0" rank="0" text="" dxfId="199">
      <formula>"в"</formula>
    </cfRule>
    <cfRule type="cellIs" priority="202" operator="equal" aboveAverage="0" equalAverage="0" bottom="0" percent="0" rank="0" text="" dxfId="200">
      <formula>"от"</formula>
    </cfRule>
  </conditionalFormatting>
  <conditionalFormatting sqref="Q22">
    <cfRule type="cellIs" priority="203" operator="equal" aboveAverage="0" equalAverage="0" bottom="0" percent="0" rank="0" text="" dxfId="201">
      <formula>2</formula>
    </cfRule>
    <cfRule type="cellIs" priority="204" operator="equal" aboveAverage="0" equalAverage="0" bottom="0" percent="0" rank="0" text="" dxfId="202">
      <formula>"в"</formula>
    </cfRule>
    <cfRule type="cellIs" priority="205" operator="equal" aboveAverage="0" equalAverage="0" bottom="0" percent="0" rank="0" text="" dxfId="203">
      <formula>"от"</formula>
    </cfRule>
  </conditionalFormatting>
  <conditionalFormatting sqref="U22">
    <cfRule type="cellIs" priority="206" operator="equal" aboveAverage="0" equalAverage="0" bottom="0" percent="0" rank="0" text="" dxfId="204">
      <formula>2</formula>
    </cfRule>
    <cfRule type="cellIs" priority="207" operator="equal" aboveAverage="0" equalAverage="0" bottom="0" percent="0" rank="0" text="" dxfId="205">
      <formula>"в"</formula>
    </cfRule>
    <cfRule type="cellIs" priority="208" operator="equal" aboveAverage="0" equalAverage="0" bottom="0" percent="0" rank="0" text="" dxfId="206">
      <formula>"от"</formula>
    </cfRule>
  </conditionalFormatting>
  <conditionalFormatting sqref="U22">
    <cfRule type="cellIs" priority="209" operator="equal" aboveAverage="0" equalAverage="0" bottom="0" percent="0" rank="0" text="" dxfId="207">
      <formula>2</formula>
    </cfRule>
    <cfRule type="cellIs" priority="210" operator="equal" aboveAverage="0" equalAverage="0" bottom="0" percent="0" rank="0" text="" dxfId="208">
      <formula>"в"</formula>
    </cfRule>
    <cfRule type="cellIs" priority="211" operator="equal" aboveAverage="0" equalAverage="0" bottom="0" percent="0" rank="0" text="" dxfId="209">
      <formula>"от"</formula>
    </cfRule>
  </conditionalFormatting>
  <conditionalFormatting sqref="X22">
    <cfRule type="cellIs" priority="212" operator="equal" aboveAverage="0" equalAverage="0" bottom="0" percent="0" rank="0" text="" dxfId="210">
      <formula>2</formula>
    </cfRule>
    <cfRule type="cellIs" priority="213" operator="equal" aboveAverage="0" equalAverage="0" bottom="0" percent="0" rank="0" text="" dxfId="211">
      <formula>"в"</formula>
    </cfRule>
    <cfRule type="cellIs" priority="214" operator="equal" aboveAverage="0" equalAverage="0" bottom="0" percent="0" rank="0" text="" dxfId="212">
      <formula>"от"</formula>
    </cfRule>
  </conditionalFormatting>
  <conditionalFormatting sqref="X22">
    <cfRule type="cellIs" priority="215" operator="equal" aboveAverage="0" equalAverage="0" bottom="0" percent="0" rank="0" text="" dxfId="213">
      <formula>2</formula>
    </cfRule>
    <cfRule type="cellIs" priority="216" operator="equal" aboveAverage="0" equalAverage="0" bottom="0" percent="0" rank="0" text="" dxfId="214">
      <formula>"в"</formula>
    </cfRule>
    <cfRule type="cellIs" priority="217" operator="equal" aboveAverage="0" equalAverage="0" bottom="0" percent="0" rank="0" text="" dxfId="215">
      <formula>"от"</formula>
    </cfRule>
  </conditionalFormatting>
  <conditionalFormatting sqref="AB22">
    <cfRule type="cellIs" priority="218" operator="equal" aboveAverage="0" equalAverage="0" bottom="0" percent="0" rank="0" text="" dxfId="216">
      <formula>2</formula>
    </cfRule>
    <cfRule type="cellIs" priority="219" operator="equal" aboveAverage="0" equalAverage="0" bottom="0" percent="0" rank="0" text="" dxfId="217">
      <formula>"в"</formula>
    </cfRule>
    <cfRule type="cellIs" priority="220" operator="equal" aboveAverage="0" equalAverage="0" bottom="0" percent="0" rank="0" text="" dxfId="218">
      <formula>"от"</formula>
    </cfRule>
  </conditionalFormatting>
  <conditionalFormatting sqref="AB22">
    <cfRule type="cellIs" priority="221" operator="equal" aboveAverage="0" equalAverage="0" bottom="0" percent="0" rank="0" text="" dxfId="219">
      <formula>2</formula>
    </cfRule>
    <cfRule type="cellIs" priority="222" operator="equal" aboveAverage="0" equalAverage="0" bottom="0" percent="0" rank="0" text="" dxfId="220">
      <formula>"в"</formula>
    </cfRule>
    <cfRule type="cellIs" priority="223" operator="equal" aboveAverage="0" equalAverage="0" bottom="0" percent="0" rank="0" text="" dxfId="221">
      <formula>"от"</formula>
    </cfRule>
  </conditionalFormatting>
  <conditionalFormatting sqref="AE22">
    <cfRule type="cellIs" priority="224" operator="equal" aboveAverage="0" equalAverage="0" bottom="0" percent="0" rank="0" text="" dxfId="222">
      <formula>2</formula>
    </cfRule>
    <cfRule type="cellIs" priority="225" operator="equal" aboveAverage="0" equalAverage="0" bottom="0" percent="0" rank="0" text="" dxfId="223">
      <formula>"в"</formula>
    </cfRule>
    <cfRule type="cellIs" priority="226" operator="equal" aboveAverage="0" equalAverage="0" bottom="0" percent="0" rank="0" text="" dxfId="224">
      <formula>"от"</formula>
    </cfRule>
  </conditionalFormatting>
  <conditionalFormatting sqref="AE22">
    <cfRule type="cellIs" priority="227" operator="equal" aboveAverage="0" equalAverage="0" bottom="0" percent="0" rank="0" text="" dxfId="225">
      <formula>2</formula>
    </cfRule>
    <cfRule type="cellIs" priority="228" operator="equal" aboveAverage="0" equalAverage="0" bottom="0" percent="0" rank="0" text="" dxfId="226">
      <formula>"в"</formula>
    </cfRule>
    <cfRule type="cellIs" priority="229" operator="equal" aboveAverage="0" equalAverage="0" bottom="0" percent="0" rank="0" text="" dxfId="227">
      <formula>"от"</formula>
    </cfRule>
  </conditionalFormatting>
  <conditionalFormatting sqref="C20">
    <cfRule type="cellIs" priority="230" operator="equal" aboveAverage="0" equalAverage="0" bottom="0" percent="0" rank="0" text="" dxfId="228">
      <formula>2</formula>
    </cfRule>
    <cfRule type="cellIs" priority="231" operator="equal" aboveAverage="0" equalAverage="0" bottom="0" percent="0" rank="0" text="" dxfId="229">
      <formula>"в"</formula>
    </cfRule>
    <cfRule type="cellIs" priority="232" operator="equal" aboveAverage="0" equalAverage="0" bottom="0" percent="0" rank="0" text="" dxfId="230">
      <formula>"от"</formula>
    </cfRule>
  </conditionalFormatting>
  <conditionalFormatting sqref="C20">
    <cfRule type="cellIs" priority="233" operator="equal" aboveAverage="0" equalAverage="0" bottom="0" percent="0" rank="0" text="" dxfId="231">
      <formula>2</formula>
    </cfRule>
    <cfRule type="cellIs" priority="234" operator="equal" aboveAverage="0" equalAverage="0" bottom="0" percent="0" rank="0" text="" dxfId="232">
      <formula>"в"</formula>
    </cfRule>
    <cfRule type="cellIs" priority="235" operator="equal" aboveAverage="0" equalAverage="0" bottom="0" percent="0" rank="0" text="" dxfId="233">
      <formula>"от"</formula>
    </cfRule>
  </conditionalFormatting>
  <conditionalFormatting sqref="E20">
    <cfRule type="cellIs" priority="236" operator="equal" aboveAverage="0" equalAverage="0" bottom="0" percent="0" rank="0" text="" dxfId="234">
      <formula>2</formula>
    </cfRule>
    <cfRule type="cellIs" priority="237" operator="equal" aboveAverage="0" equalAverage="0" bottom="0" percent="0" rank="0" text="" dxfId="235">
      <formula>"в"</formula>
    </cfRule>
    <cfRule type="cellIs" priority="238" operator="equal" aboveAverage="0" equalAverage="0" bottom="0" percent="0" rank="0" text="" dxfId="236">
      <formula>"от"</formula>
    </cfRule>
  </conditionalFormatting>
  <conditionalFormatting sqref="E20">
    <cfRule type="cellIs" priority="239" operator="equal" aboveAverage="0" equalAverage="0" bottom="0" percent="0" rank="0" text="" dxfId="237">
      <formula>2</formula>
    </cfRule>
    <cfRule type="cellIs" priority="240" operator="equal" aboveAverage="0" equalAverage="0" bottom="0" percent="0" rank="0" text="" dxfId="238">
      <formula>"в"</formula>
    </cfRule>
    <cfRule type="cellIs" priority="241" operator="equal" aboveAverage="0" equalAverage="0" bottom="0" percent="0" rank="0" text="" dxfId="239">
      <formula>"от"</formula>
    </cfRule>
  </conditionalFormatting>
  <conditionalFormatting sqref="K20">
    <cfRule type="cellIs" priority="242" operator="equal" aboveAverage="0" equalAverage="0" bottom="0" percent="0" rank="0" text="" dxfId="240">
      <formula>2</formula>
    </cfRule>
    <cfRule type="cellIs" priority="243" operator="equal" aboveAverage="0" equalAverage="0" bottom="0" percent="0" rank="0" text="" dxfId="241">
      <formula>"в"</formula>
    </cfRule>
    <cfRule type="cellIs" priority="244" operator="equal" aboveAverage="0" equalAverage="0" bottom="0" percent="0" rank="0" text="" dxfId="242">
      <formula>"от"</formula>
    </cfRule>
  </conditionalFormatting>
  <conditionalFormatting sqref="K20">
    <cfRule type="cellIs" priority="245" operator="equal" aboveAverage="0" equalAverage="0" bottom="0" percent="0" rank="0" text="" dxfId="243">
      <formula>2</formula>
    </cfRule>
    <cfRule type="cellIs" priority="246" operator="equal" aboveAverage="0" equalAverage="0" bottom="0" percent="0" rank="0" text="" dxfId="244">
      <formula>"в"</formula>
    </cfRule>
    <cfRule type="cellIs" priority="247" operator="equal" aboveAverage="0" equalAverage="0" bottom="0" percent="0" rank="0" text="" dxfId="245">
      <formula>"от"</formula>
    </cfRule>
  </conditionalFormatting>
  <conditionalFormatting sqref="L20">
    <cfRule type="cellIs" priority="248" operator="equal" aboveAverage="0" equalAverage="0" bottom="0" percent="0" rank="0" text="" dxfId="246">
      <formula>2</formula>
    </cfRule>
    <cfRule type="cellIs" priority="249" operator="equal" aboveAverage="0" equalAverage="0" bottom="0" percent="0" rank="0" text="" dxfId="247">
      <formula>"в"</formula>
    </cfRule>
    <cfRule type="cellIs" priority="250" operator="equal" aboveAverage="0" equalAverage="0" bottom="0" percent="0" rank="0" text="" dxfId="248">
      <formula>"от"</formula>
    </cfRule>
  </conditionalFormatting>
  <conditionalFormatting sqref="L20">
    <cfRule type="cellIs" priority="251" operator="equal" aboveAverage="0" equalAverage="0" bottom="0" percent="0" rank="0" text="" dxfId="249">
      <formula>2</formula>
    </cfRule>
    <cfRule type="cellIs" priority="252" operator="equal" aboveAverage="0" equalAverage="0" bottom="0" percent="0" rank="0" text="" dxfId="250">
      <formula>"в"</formula>
    </cfRule>
    <cfRule type="cellIs" priority="253" operator="equal" aboveAverage="0" equalAverage="0" bottom="0" percent="0" rank="0" text="" dxfId="251">
      <formula>"от"</formula>
    </cfRule>
  </conditionalFormatting>
  <conditionalFormatting sqref="R20">
    <cfRule type="cellIs" priority="254" operator="equal" aboveAverage="0" equalAverage="0" bottom="0" percent="0" rank="0" text="" dxfId="252">
      <formula>2</formula>
    </cfRule>
    <cfRule type="cellIs" priority="255" operator="equal" aboveAverage="0" equalAverage="0" bottom="0" percent="0" rank="0" text="" dxfId="253">
      <formula>"в"</formula>
    </cfRule>
    <cfRule type="cellIs" priority="256" operator="equal" aboveAverage="0" equalAverage="0" bottom="0" percent="0" rank="0" text="" dxfId="254">
      <formula>"от"</formula>
    </cfRule>
  </conditionalFormatting>
  <conditionalFormatting sqref="R20">
    <cfRule type="cellIs" priority="257" operator="equal" aboveAverage="0" equalAverage="0" bottom="0" percent="0" rank="0" text="" dxfId="255">
      <formula>2</formula>
    </cfRule>
    <cfRule type="cellIs" priority="258" operator="equal" aboveAverage="0" equalAverage="0" bottom="0" percent="0" rank="0" text="" dxfId="256">
      <formula>"в"</formula>
    </cfRule>
    <cfRule type="cellIs" priority="259" operator="equal" aboveAverage="0" equalAverage="0" bottom="0" percent="0" rank="0" text="" dxfId="257">
      <formula>"от"</formula>
    </cfRule>
  </conditionalFormatting>
  <conditionalFormatting sqref="S20">
    <cfRule type="cellIs" priority="260" operator="equal" aboveAverage="0" equalAverage="0" bottom="0" percent="0" rank="0" text="" dxfId="258">
      <formula>2</formula>
    </cfRule>
    <cfRule type="cellIs" priority="261" operator="equal" aboveAverage="0" equalAverage="0" bottom="0" percent="0" rank="0" text="" dxfId="259">
      <formula>"в"</formula>
    </cfRule>
    <cfRule type="cellIs" priority="262" operator="equal" aboveAverage="0" equalAverage="0" bottom="0" percent="0" rank="0" text="" dxfId="260">
      <formula>"от"</formula>
    </cfRule>
  </conditionalFormatting>
  <conditionalFormatting sqref="S20">
    <cfRule type="cellIs" priority="263" operator="equal" aboveAverage="0" equalAverage="0" bottom="0" percent="0" rank="0" text="" dxfId="261">
      <formula>2</formula>
    </cfRule>
    <cfRule type="cellIs" priority="264" operator="equal" aboveAverage="0" equalAverage="0" bottom="0" percent="0" rank="0" text="" dxfId="262">
      <formula>"в"</formula>
    </cfRule>
    <cfRule type="cellIs" priority="265" operator="equal" aboveAverage="0" equalAverage="0" bottom="0" percent="0" rank="0" text="" dxfId="263">
      <formula>"от"</formula>
    </cfRule>
  </conditionalFormatting>
  <conditionalFormatting sqref="Y20">
    <cfRule type="cellIs" priority="266" operator="equal" aboveAverage="0" equalAverage="0" bottom="0" percent="0" rank="0" text="" dxfId="264">
      <formula>2</formula>
    </cfRule>
    <cfRule type="cellIs" priority="267" operator="equal" aboveAverage="0" equalAverage="0" bottom="0" percent="0" rank="0" text="" dxfId="265">
      <formula>"в"</formula>
    </cfRule>
    <cfRule type="cellIs" priority="268" operator="equal" aboveAverage="0" equalAverage="0" bottom="0" percent="0" rank="0" text="" dxfId="266">
      <formula>"от"</formula>
    </cfRule>
  </conditionalFormatting>
  <conditionalFormatting sqref="Y20">
    <cfRule type="cellIs" priority="269" operator="equal" aboveAverage="0" equalAverage="0" bottom="0" percent="0" rank="0" text="" dxfId="267">
      <formula>2</formula>
    </cfRule>
    <cfRule type="cellIs" priority="270" operator="equal" aboveAverage="0" equalAverage="0" bottom="0" percent="0" rank="0" text="" dxfId="268">
      <formula>"в"</formula>
    </cfRule>
    <cfRule type="cellIs" priority="271" operator="equal" aboveAverage="0" equalAverage="0" bottom="0" percent="0" rank="0" text="" dxfId="269">
      <formula>"от"</formula>
    </cfRule>
  </conditionalFormatting>
  <conditionalFormatting sqref="Z20">
    <cfRule type="cellIs" priority="272" operator="equal" aboveAverage="0" equalAverage="0" bottom="0" percent="0" rank="0" text="" dxfId="270">
      <formula>2</formula>
    </cfRule>
    <cfRule type="cellIs" priority="273" operator="equal" aboveAverage="0" equalAverage="0" bottom="0" percent="0" rank="0" text="" dxfId="271">
      <formula>"в"</formula>
    </cfRule>
    <cfRule type="cellIs" priority="274" operator="equal" aboveAverage="0" equalAverage="0" bottom="0" percent="0" rank="0" text="" dxfId="272">
      <formula>"от"</formula>
    </cfRule>
  </conditionalFormatting>
  <conditionalFormatting sqref="Z20">
    <cfRule type="cellIs" priority="275" operator="equal" aboveAverage="0" equalAverage="0" bottom="0" percent="0" rank="0" text="" dxfId="273">
      <formula>2</formula>
    </cfRule>
    <cfRule type="cellIs" priority="276" operator="equal" aboveAverage="0" equalAverage="0" bottom="0" percent="0" rank="0" text="" dxfId="274">
      <formula>"в"</formula>
    </cfRule>
    <cfRule type="cellIs" priority="277" operator="equal" aboveAverage="0" equalAverage="0" bottom="0" percent="0" rank="0" text="" dxfId="275">
      <formula>"от"</formula>
    </cfRule>
  </conditionalFormatting>
  <conditionalFormatting sqref="AF20">
    <cfRule type="cellIs" priority="278" operator="equal" aboveAverage="0" equalAverage="0" bottom="0" percent="0" rank="0" text="" dxfId="276">
      <formula>2</formula>
    </cfRule>
    <cfRule type="cellIs" priority="279" operator="equal" aboveAverage="0" equalAverage="0" bottom="0" percent="0" rank="0" text="" dxfId="277">
      <formula>"в"</formula>
    </cfRule>
    <cfRule type="cellIs" priority="280" operator="equal" aboveAverage="0" equalAverage="0" bottom="0" percent="0" rank="0" text="" dxfId="278">
      <formula>"от"</formula>
    </cfRule>
  </conditionalFormatting>
  <conditionalFormatting sqref="AF20">
    <cfRule type="cellIs" priority="281" operator="equal" aboveAverage="0" equalAverage="0" bottom="0" percent="0" rank="0" text="" dxfId="279">
      <formula>2</formula>
    </cfRule>
    <cfRule type="cellIs" priority="282" operator="equal" aboveAverage="0" equalAverage="0" bottom="0" percent="0" rank="0" text="" dxfId="280">
      <formula>"в"</formula>
    </cfRule>
    <cfRule type="cellIs" priority="283" operator="equal" aboveAverage="0" equalAverage="0" bottom="0" percent="0" rank="0" text="" dxfId="281">
      <formula>"от"</formula>
    </cfRule>
  </conditionalFormatting>
  <conditionalFormatting sqref="AG20">
    <cfRule type="cellIs" priority="284" operator="equal" aboveAverage="0" equalAverage="0" bottom="0" percent="0" rank="0" text="" dxfId="282">
      <formula>2</formula>
    </cfRule>
    <cfRule type="cellIs" priority="285" operator="equal" aboveAverage="0" equalAverage="0" bottom="0" percent="0" rank="0" text="" dxfId="283">
      <formula>"в"</formula>
    </cfRule>
    <cfRule type="cellIs" priority="286" operator="equal" aboveAverage="0" equalAverage="0" bottom="0" percent="0" rank="0" text="" dxfId="284">
      <formula>"от"</formula>
    </cfRule>
  </conditionalFormatting>
  <conditionalFormatting sqref="AG20">
    <cfRule type="cellIs" priority="287" operator="equal" aboveAverage="0" equalAverage="0" bottom="0" percent="0" rank="0" text="" dxfId="285">
      <formula>2</formula>
    </cfRule>
    <cfRule type="cellIs" priority="288" operator="equal" aboveAverage="0" equalAverage="0" bottom="0" percent="0" rank="0" text="" dxfId="286">
      <formula>"в"</formula>
    </cfRule>
    <cfRule type="cellIs" priority="289" operator="equal" aboveAverage="0" equalAverage="0" bottom="0" percent="0" rank="0" text="" dxfId="287">
      <formula>"от"</formula>
    </cfRule>
  </conditionalFormatting>
  <conditionalFormatting sqref="U20">
    <cfRule type="cellIs" priority="290" operator="equal" aboveAverage="0" equalAverage="0" bottom="0" percent="0" rank="0" text="" dxfId="288">
      <formula>2</formula>
    </cfRule>
    <cfRule type="cellIs" priority="291" operator="equal" aboveAverage="0" equalAverage="0" bottom="0" percent="0" rank="0" text="" dxfId="289">
      <formula>"в"</formula>
    </cfRule>
    <cfRule type="cellIs" priority="292" operator="equal" aboveAverage="0" equalAverage="0" bottom="0" percent="0" rank="0" text="" dxfId="290">
      <formula>"от"</formula>
    </cfRule>
  </conditionalFormatting>
  <conditionalFormatting sqref="U20">
    <cfRule type="cellIs" priority="293" operator="equal" aboveAverage="0" equalAverage="0" bottom="0" percent="0" rank="0" text="" dxfId="291">
      <formula>2</formula>
    </cfRule>
    <cfRule type="cellIs" priority="294" operator="equal" aboveAverage="0" equalAverage="0" bottom="0" percent="0" rank="0" text="" dxfId="292">
      <formula>"в"</formula>
    </cfRule>
    <cfRule type="cellIs" priority="295" operator="equal" aboveAverage="0" equalAverage="0" bottom="0" percent="0" rank="0" text="" dxfId="293">
      <formula>"от"</formula>
    </cfRule>
  </conditionalFormatting>
  <conditionalFormatting sqref="O18">
    <cfRule type="cellIs" priority="296" operator="equal" aboveAverage="0" equalAverage="0" bottom="0" percent="0" rank="0" text="" dxfId="294">
      <formula>2</formula>
    </cfRule>
    <cfRule type="cellIs" priority="297" operator="equal" aboveAverage="0" equalAverage="0" bottom="0" percent="0" rank="0" text="" dxfId="295">
      <formula>"в"</formula>
    </cfRule>
    <cfRule type="cellIs" priority="298" operator="equal" aboveAverage="0" equalAverage="0" bottom="0" percent="0" rank="0" text="" dxfId="296">
      <formula>"от"</formula>
    </cfRule>
  </conditionalFormatting>
  <conditionalFormatting sqref="O18">
    <cfRule type="cellIs" priority="299" operator="equal" aboveAverage="0" equalAverage="0" bottom="0" percent="0" rank="0" text="" dxfId="297">
      <formula>2</formula>
    </cfRule>
    <cfRule type="cellIs" priority="300" operator="equal" aboveAverage="0" equalAverage="0" bottom="0" percent="0" rank="0" text="" dxfId="298">
      <formula>"в"</formula>
    </cfRule>
    <cfRule type="cellIs" priority="301" operator="equal" aboveAverage="0" equalAverage="0" bottom="0" percent="0" rank="0" text="" dxfId="299">
      <formula>"от"</formula>
    </cfRule>
  </conditionalFormatting>
  <conditionalFormatting sqref="D23,AF23">
    <cfRule type="cellIs" priority="302" operator="equal" aboveAverage="0" equalAverage="0" bottom="0" percent="0" rank="0" text="" dxfId="300">
      <formula>2</formula>
    </cfRule>
    <cfRule type="cellIs" priority="303" operator="equal" aboveAverage="0" equalAverage="0" bottom="0" percent="0" rank="0" text="" dxfId="301">
      <formula>"в"</formula>
    </cfRule>
    <cfRule type="cellIs" priority="304" operator="equal" aboveAverage="0" equalAverage="0" bottom="0" percent="0" rank="0" text="" dxfId="302">
      <formula>"от"</formula>
    </cfRule>
  </conditionalFormatting>
  <conditionalFormatting sqref="E23,AG23">
    <cfRule type="cellIs" priority="305" operator="equal" aboveAverage="0" equalAverage="0" bottom="0" percent="0" rank="0" text="" dxfId="303">
      <formula>2</formula>
    </cfRule>
    <cfRule type="cellIs" priority="306" operator="equal" aboveAverage="0" equalAverage="0" bottom="0" percent="0" rank="0" text="" dxfId="304">
      <formula>"в"</formula>
    </cfRule>
    <cfRule type="cellIs" priority="307" operator="equal" aboveAverage="0" equalAverage="0" bottom="0" percent="0" rank="0" text="" dxfId="305">
      <formula>"от"</formula>
    </cfRule>
  </conditionalFormatting>
  <conditionalFormatting sqref="D23,AF23">
    <cfRule type="cellIs" priority="308" operator="equal" aboveAverage="0" equalAverage="0" bottom="0" percent="0" rank="0" text="" dxfId="306">
      <formula>2</formula>
    </cfRule>
    <cfRule type="cellIs" priority="309" operator="equal" aboveAverage="0" equalAverage="0" bottom="0" percent="0" rank="0" text="" dxfId="307">
      <formula>"в"</formula>
    </cfRule>
    <cfRule type="cellIs" priority="310" operator="equal" aboveAverage="0" equalAverage="0" bottom="0" percent="0" rank="0" text="" dxfId="308">
      <formula>"от"</formula>
    </cfRule>
  </conditionalFormatting>
  <conditionalFormatting sqref="E23,AG23">
    <cfRule type="cellIs" priority="311" operator="equal" aboveAverage="0" equalAverage="0" bottom="0" percent="0" rank="0" text="" dxfId="309">
      <formula>2</formula>
    </cfRule>
    <cfRule type="cellIs" priority="312" operator="equal" aboveAverage="0" equalAverage="0" bottom="0" percent="0" rank="0" text="" dxfId="310">
      <formula>"в"</formula>
    </cfRule>
    <cfRule type="cellIs" priority="313" operator="equal" aboveAverage="0" equalAverage="0" bottom="0" percent="0" rank="0" text="" dxfId="311">
      <formula>"от"</formula>
    </cfRule>
  </conditionalFormatting>
  <conditionalFormatting sqref="M23:N23,Q23">
    <cfRule type="cellIs" priority="314" operator="equal" aboveAverage="0" equalAverage="0" bottom="0" percent="0" rank="0" text="" dxfId="312">
      <formula>2</formula>
    </cfRule>
    <cfRule type="cellIs" priority="315" operator="equal" aboveAverage="0" equalAverage="0" bottom="0" percent="0" rank="0" text="" dxfId="313">
      <formula>"в"</formula>
    </cfRule>
    <cfRule type="cellIs" priority="316" operator="equal" aboveAverage="0" equalAverage="0" bottom="0" percent="0" rank="0" text="" dxfId="314">
      <formula>"от"</formula>
    </cfRule>
  </conditionalFormatting>
  <conditionalFormatting sqref="L23">
    <cfRule type="cellIs" priority="317" operator="equal" aboveAverage="0" equalAverage="0" bottom="0" percent="0" rank="0" text="" dxfId="315">
      <formula>2</formula>
    </cfRule>
    <cfRule type="cellIs" priority="318" operator="equal" aboveAverage="0" equalAverage="0" bottom="0" percent="0" rank="0" text="" dxfId="316">
      <formula>"в"</formula>
    </cfRule>
    <cfRule type="cellIs" priority="319" operator="equal" aboveAverage="0" equalAverage="0" bottom="0" percent="0" rank="0" text="" dxfId="317">
      <formula>"от"</formula>
    </cfRule>
  </conditionalFormatting>
  <conditionalFormatting sqref="K23">
    <cfRule type="cellIs" priority="320" operator="equal" aboveAverage="0" equalAverage="0" bottom="0" percent="0" rank="0" text="" dxfId="318">
      <formula>2</formula>
    </cfRule>
    <cfRule type="cellIs" priority="321" operator="equal" aboveAverage="0" equalAverage="0" bottom="0" percent="0" rank="0" text="" dxfId="319">
      <formula>"в"</formula>
    </cfRule>
    <cfRule type="cellIs" priority="322" operator="equal" aboveAverage="0" equalAverage="0" bottom="0" percent="0" rank="0" text="" dxfId="320">
      <formula>"от"</formula>
    </cfRule>
  </conditionalFormatting>
  <conditionalFormatting sqref="L23">
    <cfRule type="cellIs" priority="323" operator="equal" aboveAverage="0" equalAverage="0" bottom="0" percent="0" rank="0" text="" dxfId="321">
      <formula>2</formula>
    </cfRule>
    <cfRule type="cellIs" priority="324" operator="equal" aboveAverage="0" equalAverage="0" bottom="0" percent="0" rank="0" text="" dxfId="322">
      <formula>"в"</formula>
    </cfRule>
    <cfRule type="cellIs" priority="325" operator="equal" aboveAverage="0" equalAverage="0" bottom="0" percent="0" rank="0" text="" dxfId="323">
      <formula>"от"</formula>
    </cfRule>
  </conditionalFormatting>
  <conditionalFormatting sqref="K23">
    <cfRule type="cellIs" priority="326" operator="equal" aboveAverage="0" equalAverage="0" bottom="0" percent="0" rank="0" text="" dxfId="324">
      <formula>2</formula>
    </cfRule>
    <cfRule type="cellIs" priority="327" operator="equal" aboveAverage="0" equalAverage="0" bottom="0" percent="0" rank="0" text="" dxfId="325">
      <formula>"в"</formula>
    </cfRule>
    <cfRule type="cellIs" priority="328" operator="equal" aboveAverage="0" equalAverage="0" bottom="0" percent="0" rank="0" text="" dxfId="326">
      <formula>"от"</formula>
    </cfRule>
  </conditionalFormatting>
  <conditionalFormatting sqref="S23">
    <cfRule type="cellIs" priority="329" operator="equal" aboveAverage="0" equalAverage="0" bottom="0" percent="0" rank="0" text="" dxfId="327">
      <formula>2</formula>
    </cfRule>
    <cfRule type="cellIs" priority="330" operator="equal" aboveAverage="0" equalAverage="0" bottom="0" percent="0" rank="0" text="" dxfId="328">
      <formula>"в"</formula>
    </cfRule>
    <cfRule type="cellIs" priority="331" operator="equal" aboveAverage="0" equalAverage="0" bottom="0" percent="0" rank="0" text="" dxfId="329">
      <formula>"от"</formula>
    </cfRule>
  </conditionalFormatting>
  <conditionalFormatting sqref="AA23:AE23">
    <cfRule type="cellIs" priority="332" operator="equal" aboveAverage="0" equalAverage="0" bottom="0" percent="0" rank="0" text="" dxfId="330">
      <formula>2</formula>
    </cfRule>
    <cfRule type="cellIs" priority="333" operator="equal" aboveAverage="0" equalAverage="0" bottom="0" percent="0" rank="0" text="" dxfId="331">
      <formula>"в"</formula>
    </cfRule>
    <cfRule type="cellIs" priority="334" operator="equal" aboveAverage="0" equalAverage="0" bottom="0" percent="0" rank="0" text="" dxfId="332">
      <formula>"от"</formula>
    </cfRule>
  </conditionalFormatting>
  <conditionalFormatting sqref="Z23">
    <cfRule type="cellIs" priority="335" operator="equal" aboveAverage="0" equalAverage="0" bottom="0" percent="0" rank="0" text="" dxfId="333">
      <formula>2</formula>
    </cfRule>
    <cfRule type="cellIs" priority="336" operator="equal" aboveAverage="0" equalAverage="0" bottom="0" percent="0" rank="0" text="" dxfId="334">
      <formula>"в"</formula>
    </cfRule>
    <cfRule type="cellIs" priority="337" operator="equal" aboveAverage="0" equalAverage="0" bottom="0" percent="0" rank="0" text="" dxfId="335">
      <formula>"от"</formula>
    </cfRule>
  </conditionalFormatting>
  <conditionalFormatting sqref="Y23">
    <cfRule type="cellIs" priority="338" operator="equal" aboveAverage="0" equalAverage="0" bottom="0" percent="0" rank="0" text="" dxfId="336">
      <formula>2</formula>
    </cfRule>
    <cfRule type="cellIs" priority="339" operator="equal" aboveAverage="0" equalAverage="0" bottom="0" percent="0" rank="0" text="" dxfId="337">
      <formula>"в"</formula>
    </cfRule>
    <cfRule type="cellIs" priority="340" operator="equal" aboveAverage="0" equalAverage="0" bottom="0" percent="0" rank="0" text="" dxfId="338">
      <formula>"от"</formula>
    </cfRule>
  </conditionalFormatting>
  <conditionalFormatting sqref="Y23">
    <cfRule type="cellIs" priority="341" operator="equal" aboveAverage="0" equalAverage="0" bottom="0" percent="0" rank="0" text="" dxfId="339">
      <formula>2</formula>
    </cfRule>
    <cfRule type="cellIs" priority="342" operator="equal" aboveAverage="0" equalAverage="0" bottom="0" percent="0" rank="0" text="" dxfId="340">
      <formula>"в"</formula>
    </cfRule>
    <cfRule type="cellIs" priority="343" operator="equal" aboveAverage="0" equalAverage="0" bottom="0" percent="0" rank="0" text="" dxfId="341">
      <formula>"от"</formula>
    </cfRule>
  </conditionalFormatting>
  <conditionalFormatting sqref="Z23">
    <cfRule type="cellIs" priority="344" operator="equal" aboveAverage="0" equalAverage="0" bottom="0" percent="0" rank="0" text="" dxfId="342">
      <formula>2</formula>
    </cfRule>
    <cfRule type="cellIs" priority="345" operator="equal" aboveAverage="0" equalAverage="0" bottom="0" percent="0" rank="0" text="" dxfId="343">
      <formula>"в"</formula>
    </cfRule>
    <cfRule type="cellIs" priority="346" operator="equal" aboveAverage="0" equalAverage="0" bottom="0" percent="0" rank="0" text="" dxfId="344">
      <formula>"от"</formula>
    </cfRule>
  </conditionalFormatting>
  <conditionalFormatting sqref="F23:J23">
    <cfRule type="cellIs" priority="347" operator="equal" aboveAverage="0" equalAverage="0" bottom="0" percent="0" rank="0" text="" dxfId="345">
      <formula>2</formula>
    </cfRule>
    <cfRule type="cellIs" priority="348" operator="equal" aboveAverage="0" equalAverage="0" bottom="0" percent="0" rank="0" text="" dxfId="346">
      <formula>"в"</formula>
    </cfRule>
    <cfRule type="cellIs" priority="349" operator="equal" aboveAverage="0" equalAverage="0" bottom="0" percent="0" rank="0" text="" dxfId="347">
      <formula>"от"</formula>
    </cfRule>
  </conditionalFormatting>
  <conditionalFormatting sqref="T23:X23">
    <cfRule type="cellIs" priority="350" operator="equal" aboveAverage="0" equalAverage="0" bottom="0" percent="0" rank="0" text="" dxfId="348">
      <formula>2</formula>
    </cfRule>
    <cfRule type="cellIs" priority="351" operator="equal" aboveAverage="0" equalAverage="0" bottom="0" percent="0" rank="0" text="" dxfId="349">
      <formula>"в"</formula>
    </cfRule>
    <cfRule type="cellIs" priority="352" operator="equal" aboveAverage="0" equalAverage="0" bottom="0" percent="0" rank="0" text="" dxfId="350">
      <formula>"от"</formula>
    </cfRule>
  </conditionalFormatting>
  <conditionalFormatting sqref="S23">
    <cfRule type="cellIs" priority="353" operator="equal" aboveAverage="0" equalAverage="0" bottom="0" percent="0" rank="0" text="" dxfId="351">
      <formula>2</formula>
    </cfRule>
    <cfRule type="cellIs" priority="354" operator="equal" aboveAverage="0" equalAverage="0" bottom="0" percent="0" rank="0" text="" dxfId="352">
      <formula>"в"</formula>
    </cfRule>
    <cfRule type="cellIs" priority="355" operator="equal" aboveAverage="0" equalAverage="0" bottom="0" percent="0" rank="0" text="" dxfId="353">
      <formula>"от"</formula>
    </cfRule>
  </conditionalFormatting>
  <conditionalFormatting sqref="R23">
    <cfRule type="cellIs" priority="356" operator="equal" aboveAverage="0" equalAverage="0" bottom="0" percent="0" rank="0" text="" dxfId="354">
      <formula>2</formula>
    </cfRule>
    <cfRule type="cellIs" priority="357" operator="equal" aboveAverage="0" equalAverage="0" bottom="0" percent="0" rank="0" text="" dxfId="355">
      <formula>"в"</formula>
    </cfRule>
    <cfRule type="cellIs" priority="358" operator="equal" aboveAverage="0" equalAverage="0" bottom="0" percent="0" rank="0" text="" dxfId="356">
      <formula>"от"</formula>
    </cfRule>
  </conditionalFormatting>
  <conditionalFormatting sqref="R23">
    <cfRule type="cellIs" priority="359" operator="equal" aboveAverage="0" equalAverage="0" bottom="0" percent="0" rank="0" text="" dxfId="357">
      <formula>2</formula>
    </cfRule>
    <cfRule type="cellIs" priority="360" operator="equal" aboveAverage="0" equalAverage="0" bottom="0" percent="0" rank="0" text="" dxfId="358">
      <formula>"в"</formula>
    </cfRule>
    <cfRule type="cellIs" priority="361" operator="equal" aboveAverage="0" equalAverage="0" bottom="0" percent="0" rank="0" text="" dxfId="359">
      <formula>"от"</formula>
    </cfRule>
  </conditionalFormatting>
  <conditionalFormatting sqref="M20">
    <cfRule type="cellIs" priority="362" operator="equal" aboveAverage="0" equalAverage="0" bottom="0" percent="0" rank="0" text="" dxfId="360">
      <formula>2</formula>
    </cfRule>
    <cfRule type="cellIs" priority="363" operator="equal" aboveAverage="0" equalAverage="0" bottom="0" percent="0" rank="0" text="" dxfId="361">
      <formula>"в"</formula>
    </cfRule>
    <cfRule type="cellIs" priority="364" operator="equal" aboveAverage="0" equalAverage="0" bottom="0" percent="0" rank="0" text="" dxfId="362">
      <formula>"от"</formula>
    </cfRule>
  </conditionalFormatting>
  <conditionalFormatting sqref="M20">
    <cfRule type="cellIs" priority="365" operator="equal" aboveAverage="0" equalAverage="0" bottom="0" percent="0" rank="0" text="" dxfId="363">
      <formula>2</formula>
    </cfRule>
    <cfRule type="cellIs" priority="366" operator="equal" aboveAverage="0" equalAverage="0" bottom="0" percent="0" rank="0" text="" dxfId="364">
      <formula>"в"</formula>
    </cfRule>
    <cfRule type="cellIs" priority="367" operator="equal" aboveAverage="0" equalAverage="0" bottom="0" percent="0" rank="0" text="" dxfId="365">
      <formula>"от"</formula>
    </cfRule>
  </conditionalFormatting>
  <conditionalFormatting sqref="N20">
    <cfRule type="cellIs" priority="368" operator="equal" aboveAverage="0" equalAverage="0" bottom="0" percent="0" rank="0" text="" dxfId="366">
      <formula>2</formula>
    </cfRule>
    <cfRule type="cellIs" priority="369" operator="equal" aboveAverage="0" equalAverage="0" bottom="0" percent="0" rank="0" text="" dxfId="367">
      <formula>"в"</formula>
    </cfRule>
    <cfRule type="cellIs" priority="370" operator="equal" aboveAverage="0" equalAverage="0" bottom="0" percent="0" rank="0" text="" dxfId="368">
      <formula>"от"</formula>
    </cfRule>
  </conditionalFormatting>
  <conditionalFormatting sqref="N20">
    <cfRule type="cellIs" priority="371" operator="equal" aboveAverage="0" equalAverage="0" bottom="0" percent="0" rank="0" text="" dxfId="369">
      <formula>2</formula>
    </cfRule>
    <cfRule type="cellIs" priority="372" operator="equal" aboveAverage="0" equalAverage="0" bottom="0" percent="0" rank="0" text="" dxfId="370">
      <formula>"в"</formula>
    </cfRule>
    <cfRule type="cellIs" priority="373" operator="equal" aboveAverage="0" equalAverage="0" bottom="0" percent="0" rank="0" text="" dxfId="371">
      <formula>"от"</formula>
    </cfRule>
  </conditionalFormatting>
  <conditionalFormatting sqref="O20">
    <cfRule type="cellIs" priority="374" operator="equal" aboveAverage="0" equalAverage="0" bottom="0" percent="0" rank="0" text="" dxfId="372">
      <formula>2</formula>
    </cfRule>
    <cfRule type="cellIs" priority="375" operator="equal" aboveAverage="0" equalAverage="0" bottom="0" percent="0" rank="0" text="" dxfId="373">
      <formula>"в"</formula>
    </cfRule>
    <cfRule type="cellIs" priority="376" operator="equal" aboveAverage="0" equalAverage="0" bottom="0" percent="0" rank="0" text="" dxfId="374">
      <formula>"от"</formula>
    </cfRule>
  </conditionalFormatting>
  <conditionalFormatting sqref="O20">
    <cfRule type="cellIs" priority="377" operator="equal" aboveAverage="0" equalAverage="0" bottom="0" percent="0" rank="0" text="" dxfId="375">
      <formula>2</formula>
    </cfRule>
    <cfRule type="cellIs" priority="378" operator="equal" aboveAverage="0" equalAverage="0" bottom="0" percent="0" rank="0" text="" dxfId="376">
      <formula>"в"</formula>
    </cfRule>
    <cfRule type="cellIs" priority="379" operator="equal" aboveAverage="0" equalAverage="0" bottom="0" percent="0" rank="0" text="" dxfId="377">
      <formula>"от"</formula>
    </cfRule>
  </conditionalFormatting>
  <conditionalFormatting sqref="F20">
    <cfRule type="cellIs" priority="380" operator="equal" aboveAverage="0" equalAverage="0" bottom="0" percent="0" rank="0" text="" dxfId="378">
      <formula>2</formula>
    </cfRule>
    <cfRule type="cellIs" priority="381" operator="equal" aboveAverage="0" equalAverage="0" bottom="0" percent="0" rank="0" text="" dxfId="379">
      <formula>"в"</formula>
    </cfRule>
    <cfRule type="cellIs" priority="382" operator="equal" aboveAverage="0" equalAverage="0" bottom="0" percent="0" rank="0" text="" dxfId="380">
      <formula>"от"</formula>
    </cfRule>
  </conditionalFormatting>
  <conditionalFormatting sqref="F20">
    <cfRule type="cellIs" priority="383" operator="equal" aboveAverage="0" equalAverage="0" bottom="0" percent="0" rank="0" text="" dxfId="381">
      <formula>2</formula>
    </cfRule>
    <cfRule type="cellIs" priority="384" operator="equal" aboveAverage="0" equalAverage="0" bottom="0" percent="0" rank="0" text="" dxfId="382">
      <formula>"в"</formula>
    </cfRule>
    <cfRule type="cellIs" priority="385" operator="equal" aboveAverage="0" equalAverage="0" bottom="0" percent="0" rank="0" text="" dxfId="383">
      <formula>"от"</formula>
    </cfRule>
  </conditionalFormatting>
  <conditionalFormatting sqref="H20">
    <cfRule type="cellIs" priority="386" operator="equal" aboveAverage="0" equalAverage="0" bottom="0" percent="0" rank="0" text="" dxfId="384">
      <formula>2</formula>
    </cfRule>
    <cfRule type="cellIs" priority="387" operator="equal" aboveAverage="0" equalAverage="0" bottom="0" percent="0" rank="0" text="" dxfId="385">
      <formula>"в"</formula>
    </cfRule>
    <cfRule type="cellIs" priority="388" operator="equal" aboveAverage="0" equalAverage="0" bottom="0" percent="0" rank="0" text="" dxfId="386">
      <formula>"от"</formula>
    </cfRule>
  </conditionalFormatting>
  <conditionalFormatting sqref="H20">
    <cfRule type="cellIs" priority="389" operator="equal" aboveAverage="0" equalAverage="0" bottom="0" percent="0" rank="0" text="" dxfId="387">
      <formula>2</formula>
    </cfRule>
    <cfRule type="cellIs" priority="390" operator="equal" aboveAverage="0" equalAverage="0" bottom="0" percent="0" rank="0" text="" dxfId="388">
      <formula>"в"</formula>
    </cfRule>
    <cfRule type="cellIs" priority="391" operator="equal" aboveAverage="0" equalAverage="0" bottom="0" percent="0" rank="0" text="" dxfId="389">
      <formula>"от"</formula>
    </cfRule>
  </conditionalFormatting>
  <conditionalFormatting sqref="D20">
    <cfRule type="cellIs" priority="392" operator="equal" aboveAverage="0" equalAverage="0" bottom="0" percent="0" rank="0" text="" dxfId="390">
      <formula>2</formula>
    </cfRule>
    <cfRule type="cellIs" priority="393" operator="equal" aboveAverage="0" equalAverage="0" bottom="0" percent="0" rank="0" text="" dxfId="391">
      <formula>"в"</formula>
    </cfRule>
    <cfRule type="cellIs" priority="394" operator="equal" aboveAverage="0" equalAverage="0" bottom="0" percent="0" rank="0" text="" dxfId="392">
      <formula>"от"</formula>
    </cfRule>
  </conditionalFormatting>
  <conditionalFormatting sqref="D20">
    <cfRule type="cellIs" priority="395" operator="equal" aboveAverage="0" equalAverage="0" bottom="0" percent="0" rank="0" text="" dxfId="393">
      <formula>2</formula>
    </cfRule>
    <cfRule type="cellIs" priority="396" operator="equal" aboveAverage="0" equalAverage="0" bottom="0" percent="0" rank="0" text="" dxfId="394">
      <formula>"в"</formula>
    </cfRule>
    <cfRule type="cellIs" priority="397" operator="equal" aboveAverage="0" equalAverage="0" bottom="0" percent="0" rank="0" text="" dxfId="395">
      <formula>"от"</formula>
    </cfRule>
  </conditionalFormatting>
  <conditionalFormatting sqref="C23">
    <cfRule type="cellIs" priority="398" operator="equal" aboveAverage="0" equalAverage="0" bottom="0" percent="0" rank="0" text="" dxfId="396">
      <formula>2</formula>
    </cfRule>
    <cfRule type="cellIs" priority="399" operator="equal" aboveAverage="0" equalAverage="0" bottom="0" percent="0" rank="0" text="" dxfId="397">
      <formula>"в"</formula>
    </cfRule>
    <cfRule type="cellIs" priority="400" operator="equal" aboveAverage="0" equalAverage="0" bottom="0" percent="0" rank="0" text="" dxfId="398">
      <formula>"от"</formula>
    </cfRule>
  </conditionalFormatting>
  <conditionalFormatting sqref="C23">
    <cfRule type="cellIs" priority="401" operator="equal" aboveAverage="0" equalAverage="0" bottom="0" percent="0" rank="0" text="" dxfId="399">
      <formula>2</formula>
    </cfRule>
    <cfRule type="cellIs" priority="402" operator="equal" aboveAverage="0" equalAverage="0" bottom="0" percent="0" rank="0" text="" dxfId="400">
      <formula>"в"</formula>
    </cfRule>
    <cfRule type="cellIs" priority="403" operator="equal" aboveAverage="0" equalAverage="0" bottom="0" percent="0" rank="0" text="" dxfId="401">
      <formula>"от"</formula>
    </cfRule>
  </conditionalFormatting>
  <conditionalFormatting sqref="O23">
    <cfRule type="cellIs" priority="404" operator="equal" aboveAverage="0" equalAverage="0" bottom="0" percent="0" rank="0" text="" dxfId="402">
      <formula>2</formula>
    </cfRule>
    <cfRule type="cellIs" priority="405" operator="equal" aboveAverage="0" equalAverage="0" bottom="0" percent="0" rank="0" text="" dxfId="403">
      <formula>"в"</formula>
    </cfRule>
    <cfRule type="cellIs" priority="406" operator="equal" aboveAverage="0" equalAverage="0" bottom="0" percent="0" rank="0" text="" dxfId="404">
      <formula>"от"</formula>
    </cfRule>
  </conditionalFormatting>
  <conditionalFormatting sqref="O23">
    <cfRule type="cellIs" priority="407" operator="equal" aboveAverage="0" equalAverage="0" bottom="0" percent="0" rank="0" text="" dxfId="405">
      <formula>2</formula>
    </cfRule>
    <cfRule type="cellIs" priority="408" operator="equal" aboveAverage="0" equalAverage="0" bottom="0" percent="0" rank="0" text="" dxfId="406">
      <formula>"в"</formula>
    </cfRule>
    <cfRule type="cellIs" priority="409" operator="equal" aboveAverage="0" equalAverage="0" bottom="0" percent="0" rank="0" text="" dxfId="407">
      <formula>"от"</formula>
    </cfRule>
  </conditionalFormatting>
  <conditionalFormatting sqref="P23">
    <cfRule type="cellIs" priority="410" operator="equal" aboveAverage="0" equalAverage="0" bottom="0" percent="0" rank="0" text="" dxfId="408">
      <formula>2</formula>
    </cfRule>
    <cfRule type="cellIs" priority="411" operator="equal" aboveAverage="0" equalAverage="0" bottom="0" percent="0" rank="0" text="" dxfId="409">
      <formula>"в"</formula>
    </cfRule>
    <cfRule type="cellIs" priority="412" operator="equal" aboveAverage="0" equalAverage="0" bottom="0" percent="0" rank="0" text="" dxfId="410">
      <formula>"от"</formula>
    </cfRule>
  </conditionalFormatting>
  <conditionalFormatting sqref="P23">
    <cfRule type="cellIs" priority="413" operator="equal" aboveAverage="0" equalAverage="0" bottom="0" percent="0" rank="0" text="" dxfId="411">
      <formula>2</formula>
    </cfRule>
    <cfRule type="cellIs" priority="414" operator="equal" aboveAverage="0" equalAverage="0" bottom="0" percent="0" rank="0" text="" dxfId="412">
      <formula>"в"</formula>
    </cfRule>
    <cfRule type="cellIs" priority="415" operator="equal" aboveAverage="0" equalAverage="0" bottom="0" percent="0" rank="0" text="" dxfId="413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18" activeCellId="0" sqref="AF18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1" min="31" style="0" width="3"/>
    <col collapsed="false" hidden="false" max="32" min="32" style="0" width="2.89068825910931"/>
    <col collapsed="false" hidden="true" max="33" min="33" style="0" width="0"/>
    <col collapsed="false" hidden="false" max="39" min="34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42979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6"/>
      <c r="G9" s="6"/>
      <c r="H9" s="6"/>
      <c r="I9" s="224"/>
      <c r="J9" s="6"/>
      <c r="K9" s="224"/>
      <c r="L9" s="6"/>
      <c r="M9" s="31"/>
      <c r="N9" s="31"/>
      <c r="O9" s="225"/>
      <c r="P9" s="224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31</v>
      </c>
      <c r="D12" s="158" t="s">
        <v>32</v>
      </c>
      <c r="E12" s="158" t="s">
        <v>26</v>
      </c>
      <c r="F12" s="158" t="s">
        <v>27</v>
      </c>
      <c r="G12" s="158" t="s">
        <v>28</v>
      </c>
      <c r="H12" s="158" t="s">
        <v>29</v>
      </c>
      <c r="I12" s="158" t="s">
        <v>30</v>
      </c>
      <c r="J12" s="158" t="s">
        <v>31</v>
      </c>
      <c r="K12" s="158" t="s">
        <v>32</v>
      </c>
      <c r="L12" s="158" t="s">
        <v>26</v>
      </c>
      <c r="M12" s="158" t="s">
        <v>27</v>
      </c>
      <c r="N12" s="158" t="s">
        <v>28</v>
      </c>
      <c r="O12" s="158" t="s">
        <v>29</v>
      </c>
      <c r="P12" s="158" t="s">
        <v>30</v>
      </c>
      <c r="Q12" s="158" t="s">
        <v>31</v>
      </c>
      <c r="R12" s="158" t="s">
        <v>32</v>
      </c>
      <c r="S12" s="158" t="s">
        <v>26</v>
      </c>
      <c r="T12" s="158" t="s">
        <v>27</v>
      </c>
      <c r="U12" s="158" t="s">
        <v>28</v>
      </c>
      <c r="V12" s="158" t="s">
        <v>29</v>
      </c>
      <c r="W12" s="158" t="s">
        <v>30</v>
      </c>
      <c r="X12" s="158" t="s">
        <v>31</v>
      </c>
      <c r="Y12" s="158" t="s">
        <v>32</v>
      </c>
      <c r="Z12" s="158" t="s">
        <v>26</v>
      </c>
      <c r="AA12" s="158" t="s">
        <v>27</v>
      </c>
      <c r="AB12" s="158" t="s">
        <v>28</v>
      </c>
      <c r="AC12" s="158" t="s">
        <v>29</v>
      </c>
      <c r="AD12" s="158" t="s">
        <v>30</v>
      </c>
      <c r="AE12" s="158" t="s">
        <v>31</v>
      </c>
      <c r="AF12" s="158" t="s">
        <v>32</v>
      </c>
      <c r="AG12" s="158" t="s">
        <v>26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4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false" customHeight="true" outlineLevel="0" collapsed="false">
      <c r="A14" s="62" t="s">
        <v>90</v>
      </c>
      <c r="B14" s="63" t="s">
        <v>91</v>
      </c>
      <c r="C14" s="64" t="n">
        <v>3</v>
      </c>
      <c r="D14" s="64" t="n">
        <v>3</v>
      </c>
      <c r="E14" s="64" t="s">
        <v>36</v>
      </c>
      <c r="F14" s="64" t="s">
        <v>36</v>
      </c>
      <c r="G14" s="64" t="n">
        <v>3</v>
      </c>
      <c r="H14" s="64" t="n">
        <v>3</v>
      </c>
      <c r="I14" s="64" t="n">
        <v>3</v>
      </c>
      <c r="J14" s="64" t="n">
        <v>3</v>
      </c>
      <c r="K14" s="64" t="n">
        <v>3</v>
      </c>
      <c r="L14" s="64" t="s">
        <v>36</v>
      </c>
      <c r="M14" s="64" t="s">
        <v>36</v>
      </c>
      <c r="N14" s="64" t="n">
        <v>3</v>
      </c>
      <c r="O14" s="64" t="n">
        <v>3</v>
      </c>
      <c r="P14" s="64" t="n">
        <v>3</v>
      </c>
      <c r="Q14" s="64" t="n">
        <v>3</v>
      </c>
      <c r="R14" s="64" t="n">
        <v>3</v>
      </c>
      <c r="S14" s="64" t="s">
        <v>36</v>
      </c>
      <c r="T14" s="64" t="s">
        <v>36</v>
      </c>
      <c r="U14" s="64" t="n">
        <v>3</v>
      </c>
      <c r="V14" s="64" t="n">
        <v>3</v>
      </c>
      <c r="W14" s="64" t="n">
        <v>3</v>
      </c>
      <c r="X14" s="64" t="n">
        <v>3</v>
      </c>
      <c r="Y14" s="64" t="n">
        <v>3</v>
      </c>
      <c r="Z14" s="64" t="s">
        <v>36</v>
      </c>
      <c r="AA14" s="64" t="s">
        <v>36</v>
      </c>
      <c r="AB14" s="64" t="n">
        <v>3</v>
      </c>
      <c r="AC14" s="64" t="n">
        <v>3</v>
      </c>
      <c r="AD14" s="64" t="n">
        <v>3</v>
      </c>
      <c r="AE14" s="64" t="n">
        <v>3</v>
      </c>
      <c r="AF14" s="64" t="n">
        <v>3</v>
      </c>
      <c r="AG14" s="64"/>
      <c r="AH14" s="57" t="n">
        <f aca="false">COUNTIF(C14:AF14,2)</f>
        <v>0</v>
      </c>
      <c r="AI14" s="58" t="n">
        <f aca="false">COUNTIF(C14:AF14,3)</f>
        <v>22</v>
      </c>
      <c r="AJ14" s="59" t="n">
        <f aca="false">COUNTIF(J14:AF14,5)</f>
        <v>0</v>
      </c>
      <c r="AK14" s="57" t="n">
        <f aca="false">SUM(AG14:AJ14)</f>
        <v>22</v>
      </c>
      <c r="AL14" s="57" t="n">
        <f aca="false">SUM(AG14:AJ14)+COUNTIF(C14:AF14,"ОТ")</f>
        <v>22</v>
      </c>
      <c r="AM14" s="57" t="n">
        <f aca="false">COUNTIF(C14:AF14,"в")</f>
        <v>8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64" t="s">
        <v>36</v>
      </c>
      <c r="D15" s="64" t="s">
        <v>36</v>
      </c>
      <c r="E15" s="64" t="n">
        <v>1</v>
      </c>
      <c r="F15" s="64" t="n">
        <v>1</v>
      </c>
      <c r="G15" s="64" t="n">
        <v>1</v>
      </c>
      <c r="H15" s="64" t="n">
        <v>1</v>
      </c>
      <c r="I15" s="64" t="n">
        <v>1</v>
      </c>
      <c r="J15" s="64" t="s">
        <v>36</v>
      </c>
      <c r="K15" s="64" t="s">
        <v>36</v>
      </c>
      <c r="L15" s="64" t="n">
        <v>1</v>
      </c>
      <c r="M15" s="64" t="n">
        <v>1</v>
      </c>
      <c r="N15" s="64" t="n">
        <v>1</v>
      </c>
      <c r="O15" s="64" t="n">
        <v>1</v>
      </c>
      <c r="P15" s="64" t="n">
        <v>1</v>
      </c>
      <c r="Q15" s="64" t="s">
        <v>36</v>
      </c>
      <c r="R15" s="64" t="s">
        <v>36</v>
      </c>
      <c r="S15" s="64" t="n">
        <v>1</v>
      </c>
      <c r="T15" s="64" t="n">
        <v>1</v>
      </c>
      <c r="U15" s="64" t="n">
        <v>1</v>
      </c>
      <c r="V15" s="64" t="n">
        <v>1</v>
      </c>
      <c r="W15" s="64" t="n">
        <v>1</v>
      </c>
      <c r="X15" s="64" t="s">
        <v>36</v>
      </c>
      <c r="Y15" s="64" t="s">
        <v>36</v>
      </c>
      <c r="Z15" s="64" t="n">
        <v>1</v>
      </c>
      <c r="AA15" s="64" t="n">
        <v>1</v>
      </c>
      <c r="AB15" s="64" t="n">
        <v>1</v>
      </c>
      <c r="AC15" s="64" t="n">
        <v>1</v>
      </c>
      <c r="AD15" s="64" t="n">
        <v>1</v>
      </c>
      <c r="AE15" s="64" t="s">
        <v>36</v>
      </c>
      <c r="AF15" s="64" t="s">
        <v>36</v>
      </c>
      <c r="AG15" s="64"/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0</v>
      </c>
      <c r="AL15" s="57" t="n">
        <f aca="false">SUM(AG15:AJ15)+COUNTIF(C15:AF15,"ОТ")</f>
        <v>0</v>
      </c>
      <c r="AM15" s="57" t="n">
        <f aca="false">COUNTIF(C15:AF15,"в")</f>
        <v>10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64" t="n">
        <v>3</v>
      </c>
      <c r="D16" s="64" t="n">
        <v>3</v>
      </c>
      <c r="E16" s="64" t="s">
        <v>36</v>
      </c>
      <c r="F16" s="64" t="s">
        <v>36</v>
      </c>
      <c r="G16" s="64" t="n">
        <v>1</v>
      </c>
      <c r="H16" s="64" t="n">
        <v>1</v>
      </c>
      <c r="I16" s="64" t="n">
        <v>1</v>
      </c>
      <c r="J16" s="64" t="n">
        <v>1</v>
      </c>
      <c r="K16" s="64" t="n">
        <v>3</v>
      </c>
      <c r="L16" s="64" t="s">
        <v>36</v>
      </c>
      <c r="M16" s="64" t="s">
        <v>36</v>
      </c>
      <c r="N16" s="64" t="n">
        <v>1</v>
      </c>
      <c r="O16" s="64" t="n">
        <v>1</v>
      </c>
      <c r="P16" s="64" t="n">
        <v>1</v>
      </c>
      <c r="Q16" s="64" t="n">
        <v>1</v>
      </c>
      <c r="R16" s="64" t="n">
        <v>3</v>
      </c>
      <c r="S16" s="77" t="s">
        <v>36</v>
      </c>
      <c r="T16" s="77" t="s">
        <v>36</v>
      </c>
      <c r="U16" s="77" t="n">
        <v>1</v>
      </c>
      <c r="V16" s="77" t="n">
        <v>1</v>
      </c>
      <c r="W16" s="77" t="n">
        <v>1</v>
      </c>
      <c r="X16" s="77" t="n">
        <v>3</v>
      </c>
      <c r="Y16" s="77" t="n">
        <v>3</v>
      </c>
      <c r="Z16" s="64" t="s">
        <v>36</v>
      </c>
      <c r="AA16" s="64" t="s">
        <v>36</v>
      </c>
      <c r="AB16" s="64" t="n">
        <v>1</v>
      </c>
      <c r="AC16" s="64" t="n">
        <v>1</v>
      </c>
      <c r="AD16" s="64" t="n">
        <v>1</v>
      </c>
      <c r="AE16" s="64" t="n">
        <v>1</v>
      </c>
      <c r="AF16" s="64" t="n">
        <v>3</v>
      </c>
      <c r="AG16" s="64"/>
      <c r="AH16" s="57" t="n">
        <f aca="false">COUNTIF(C16:AF16,2)</f>
        <v>0</v>
      </c>
      <c r="AI16" s="58" t="n">
        <f aca="false">COUNTIF(C16:AF16,3)</f>
        <v>7</v>
      </c>
      <c r="AJ16" s="59" t="n">
        <f aca="false">COUNTIF(E16:AF16,5)</f>
        <v>0</v>
      </c>
      <c r="AK16" s="57" t="n">
        <f aca="false">SUM(AG16:AJ16)</f>
        <v>7</v>
      </c>
      <c r="AL16" s="57" t="n">
        <f aca="false">SUM(AG16:AJ16)+COUNTIF(C16:AF16,"ОТ")</f>
        <v>7</v>
      </c>
      <c r="AM16" s="57" t="n">
        <f aca="false">COUNTIF(C16:AF16,"в")</f>
        <v>8</v>
      </c>
      <c r="AN16" s="60"/>
      <c r="AO16" s="71"/>
    </row>
    <row r="17" customFormat="false" ht="28.5" hidden="false" customHeight="true" outlineLevel="0" collapsed="false">
      <c r="A17" s="72" t="s">
        <v>41</v>
      </c>
      <c r="B17" s="73" t="s">
        <v>42</v>
      </c>
      <c r="C17" s="64" t="n">
        <v>1</v>
      </c>
      <c r="D17" s="64" t="n">
        <v>1</v>
      </c>
      <c r="E17" s="64" t="n">
        <v>1</v>
      </c>
      <c r="F17" s="64" t="n">
        <v>1</v>
      </c>
      <c r="G17" s="64" t="n">
        <v>1</v>
      </c>
      <c r="H17" s="64" t="s">
        <v>36</v>
      </c>
      <c r="I17" s="64" t="s">
        <v>36</v>
      </c>
      <c r="J17" s="64" t="n">
        <v>1</v>
      </c>
      <c r="K17" s="64" t="n">
        <v>1</v>
      </c>
      <c r="L17" s="64" t="n">
        <v>1</v>
      </c>
      <c r="M17" s="64" t="n">
        <v>1</v>
      </c>
      <c r="N17" s="64" t="n">
        <v>1</v>
      </c>
      <c r="O17" s="64" t="s">
        <v>36</v>
      </c>
      <c r="P17" s="64" t="s">
        <v>36</v>
      </c>
      <c r="Q17" s="64" t="n">
        <v>1</v>
      </c>
      <c r="R17" s="64" t="n">
        <v>1</v>
      </c>
      <c r="S17" s="64" t="n">
        <v>1</v>
      </c>
      <c r="T17" s="64" t="n">
        <v>1</v>
      </c>
      <c r="U17" s="64" t="n">
        <v>1</v>
      </c>
      <c r="V17" s="64" t="s">
        <v>36</v>
      </c>
      <c r="W17" s="64" t="s">
        <v>36</v>
      </c>
      <c r="X17" s="64" t="n">
        <v>1</v>
      </c>
      <c r="Y17" s="64" t="n">
        <v>1</v>
      </c>
      <c r="Z17" s="64" t="n">
        <v>1</v>
      </c>
      <c r="AA17" s="64" t="n">
        <v>1</v>
      </c>
      <c r="AB17" s="64" t="n">
        <v>1</v>
      </c>
      <c r="AC17" s="64" t="s">
        <v>36</v>
      </c>
      <c r="AD17" s="64" t="s">
        <v>36</v>
      </c>
      <c r="AE17" s="64" t="n">
        <v>1</v>
      </c>
      <c r="AF17" s="64" t="n">
        <v>1</v>
      </c>
      <c r="AG17" s="64"/>
      <c r="AH17" s="57" t="n">
        <f aca="false">COUNTIF(C17:AF17,2)</f>
        <v>0</v>
      </c>
      <c r="AI17" s="58" t="n">
        <f aca="false">COUNTIF(C17:AF17,3)</f>
        <v>0</v>
      </c>
      <c r="AJ17" s="59" t="n">
        <f aca="false">COUNTIF(E17:AF17,5)</f>
        <v>0</v>
      </c>
      <c r="AK17" s="57" t="n">
        <f aca="false">SUM(AG17:AJ17)</f>
        <v>0</v>
      </c>
      <c r="AL17" s="57" t="n">
        <f aca="false">SUM(AG17:AJ17)+COUNTIF(C17:AF17,"ОТ")</f>
        <v>0</v>
      </c>
      <c r="AM17" s="57" t="n">
        <f aca="false">COUNTIF(C17:AF17,"в")</f>
        <v>8</v>
      </c>
      <c r="AN17" s="60"/>
      <c r="AO17" s="71"/>
    </row>
    <row r="18" customFormat="false" ht="27" hidden="false" customHeight="true" outlineLevel="0" collapsed="false">
      <c r="A18" s="74" t="s">
        <v>43</v>
      </c>
      <c r="B18" s="75" t="s">
        <v>44</v>
      </c>
      <c r="C18" s="64" t="s">
        <v>36</v>
      </c>
      <c r="D18" s="64" t="n">
        <v>1</v>
      </c>
      <c r="E18" s="64" t="n">
        <v>1</v>
      </c>
      <c r="F18" s="64" t="n">
        <v>1</v>
      </c>
      <c r="G18" s="64" t="s">
        <v>36</v>
      </c>
      <c r="H18" s="64" t="n">
        <v>1</v>
      </c>
      <c r="I18" s="64" t="n">
        <v>1</v>
      </c>
      <c r="J18" s="64" t="s">
        <v>36</v>
      </c>
      <c r="K18" s="64" t="n">
        <v>1</v>
      </c>
      <c r="L18" s="64" t="n">
        <v>1</v>
      </c>
      <c r="M18" s="64" t="n">
        <v>1</v>
      </c>
      <c r="N18" s="64" t="s">
        <v>36</v>
      </c>
      <c r="O18" s="64" t="n">
        <v>1</v>
      </c>
      <c r="P18" s="64" t="n">
        <v>1</v>
      </c>
      <c r="Q18" s="64" t="s">
        <v>36</v>
      </c>
      <c r="R18" s="64" t="n">
        <v>1</v>
      </c>
      <c r="S18" s="64" t="n">
        <v>1</v>
      </c>
      <c r="T18" s="64" t="n">
        <v>1</v>
      </c>
      <c r="U18" s="64" t="s">
        <v>36</v>
      </c>
      <c r="V18" s="64" t="n">
        <v>1</v>
      </c>
      <c r="W18" s="64" t="n">
        <v>1</v>
      </c>
      <c r="X18" s="64" t="s">
        <v>36</v>
      </c>
      <c r="Y18" s="64" t="n">
        <v>1</v>
      </c>
      <c r="Z18" s="64" t="n">
        <v>1</v>
      </c>
      <c r="AA18" s="64" t="n">
        <v>1</v>
      </c>
      <c r="AB18" s="64" t="s">
        <v>36</v>
      </c>
      <c r="AC18" s="64" t="n">
        <v>1</v>
      </c>
      <c r="AD18" s="64" t="s">
        <v>36</v>
      </c>
      <c r="AE18" s="64" t="s">
        <v>36</v>
      </c>
      <c r="AF18" s="64" t="n">
        <v>1</v>
      </c>
      <c r="AG18" s="64"/>
      <c r="AH18" s="57" t="n">
        <f aca="false">COUNTIF(C18:AF18,2)</f>
        <v>0</v>
      </c>
      <c r="AI18" s="58" t="n">
        <f aca="false">COUNTIF(C18:AF18,3)</f>
        <v>0</v>
      </c>
      <c r="AJ18" s="59" t="n">
        <f aca="false">COUNTIF(E18:AF18,5)</f>
        <v>0</v>
      </c>
      <c r="AK18" s="57" t="n">
        <f aca="false">SUM(AG18:AJ18)</f>
        <v>0</v>
      </c>
      <c r="AL18" s="57" t="n">
        <f aca="false">SUM(AG18:AJ18)+COUNTIF(C18:AF18,"ОТ")</f>
        <v>0</v>
      </c>
      <c r="AM18" s="57" t="n">
        <f aca="false">COUNTIF(C18:AF18,"в")</f>
        <v>10</v>
      </c>
      <c r="AN18" s="60"/>
      <c r="AO18" s="71"/>
    </row>
    <row r="19" customFormat="false" ht="30.75" hidden="false" customHeight="false" outlineLevel="0" collapsed="false">
      <c r="A19" s="172" t="s">
        <v>73</v>
      </c>
      <c r="B19" s="188" t="s">
        <v>74</v>
      </c>
      <c r="C19" s="64" t="n">
        <v>3</v>
      </c>
      <c r="D19" s="64" t="n">
        <v>3</v>
      </c>
      <c r="E19" s="64" t="s">
        <v>36</v>
      </c>
      <c r="F19" s="64" t="s">
        <v>36</v>
      </c>
      <c r="G19" s="64" t="n">
        <v>3</v>
      </c>
      <c r="H19" s="64" t="n">
        <v>3</v>
      </c>
      <c r="I19" s="64" t="n">
        <v>3</v>
      </c>
      <c r="J19" s="64" t="n">
        <v>3</v>
      </c>
      <c r="K19" s="64" t="n">
        <v>3</v>
      </c>
      <c r="L19" s="64" t="s">
        <v>36</v>
      </c>
      <c r="M19" s="64" t="s">
        <v>36</v>
      </c>
      <c r="N19" s="64" t="n">
        <v>3</v>
      </c>
      <c r="O19" s="64" t="n">
        <v>3</v>
      </c>
      <c r="P19" s="64" t="n">
        <v>3</v>
      </c>
      <c r="Q19" s="64" t="n">
        <v>3</v>
      </c>
      <c r="R19" s="77" t="n">
        <v>3</v>
      </c>
      <c r="S19" s="77" t="s">
        <v>36</v>
      </c>
      <c r="T19" s="77" t="s">
        <v>36</v>
      </c>
      <c r="U19" s="77" t="n">
        <v>3</v>
      </c>
      <c r="V19" s="77" t="n">
        <v>3</v>
      </c>
      <c r="W19" s="77" t="n">
        <v>3</v>
      </c>
      <c r="X19" s="77" t="n">
        <v>3</v>
      </c>
      <c r="Y19" s="77" t="n">
        <v>3</v>
      </c>
      <c r="Z19" s="77" t="s">
        <v>36</v>
      </c>
      <c r="AA19" s="77" t="s">
        <v>36</v>
      </c>
      <c r="AB19" s="77" t="n">
        <v>3</v>
      </c>
      <c r="AC19" s="77" t="n">
        <v>3</v>
      </c>
      <c r="AD19" s="77" t="n">
        <v>3</v>
      </c>
      <c r="AE19" s="77" t="n">
        <v>3</v>
      </c>
      <c r="AF19" s="64" t="n">
        <v>3</v>
      </c>
      <c r="AG19" s="64"/>
      <c r="AH19" s="79" t="n">
        <f aca="false">COUNTIF(C19:AF19,2)</f>
        <v>0</v>
      </c>
      <c r="AI19" s="80" t="n">
        <f aca="false">COUNTIF(C19:AF19,3)</f>
        <v>22</v>
      </c>
      <c r="AJ19" s="80" t="n">
        <f aca="false">COUNTIF(E19:AF19,5)</f>
        <v>0</v>
      </c>
      <c r="AK19" s="79" t="n">
        <f aca="false">SUM(AG19:AJ19)</f>
        <v>22</v>
      </c>
      <c r="AL19" s="79" t="n">
        <f aca="false">SUM(AG19:AJ19)+COUNTIF(C19:AF19,"ОТ")</f>
        <v>22</v>
      </c>
      <c r="AM19" s="79" t="n">
        <f aca="false">COUNTIF(C19:AF19,"в")</f>
        <v>8</v>
      </c>
      <c r="AN19" s="60"/>
      <c r="AO19" s="71"/>
    </row>
    <row r="20" customFormat="false" ht="28.5" hidden="false" customHeight="true" outlineLevel="0" collapsed="false">
      <c r="A20" s="226" t="s">
        <v>93</v>
      </c>
      <c r="B20" s="220" t="s">
        <v>92</v>
      </c>
      <c r="C20" s="64" t="n">
        <v>1</v>
      </c>
      <c r="D20" s="64" t="n">
        <v>3</v>
      </c>
      <c r="E20" s="64" t="n">
        <v>3</v>
      </c>
      <c r="F20" s="64" t="s">
        <v>36</v>
      </c>
      <c r="G20" s="64" t="s">
        <v>36</v>
      </c>
      <c r="H20" s="64" t="n">
        <v>3</v>
      </c>
      <c r="I20" s="64" t="n">
        <v>3</v>
      </c>
      <c r="J20" s="64" t="n">
        <v>3</v>
      </c>
      <c r="K20" s="64" t="n">
        <v>3</v>
      </c>
      <c r="L20" s="64" t="s">
        <v>36</v>
      </c>
      <c r="M20" s="64" t="s">
        <v>36</v>
      </c>
      <c r="N20" s="64" t="n">
        <v>2</v>
      </c>
      <c r="O20" s="64" t="n">
        <v>2</v>
      </c>
      <c r="P20" s="64" t="n">
        <v>2</v>
      </c>
      <c r="Q20" s="64" t="n">
        <v>3</v>
      </c>
      <c r="R20" s="64" t="s">
        <v>36</v>
      </c>
      <c r="S20" s="64" t="n">
        <v>3</v>
      </c>
      <c r="T20" s="64" t="s">
        <v>36</v>
      </c>
      <c r="U20" s="64" t="n">
        <v>1</v>
      </c>
      <c r="V20" s="64" t="n">
        <v>1</v>
      </c>
      <c r="W20" s="64" t="n">
        <v>1</v>
      </c>
      <c r="X20" s="64" t="n">
        <v>3</v>
      </c>
      <c r="Y20" s="64" t="n">
        <v>3</v>
      </c>
      <c r="Z20" s="64" t="s">
        <v>36</v>
      </c>
      <c r="AA20" s="64" t="s">
        <v>36</v>
      </c>
      <c r="AB20" s="64" t="n">
        <v>3</v>
      </c>
      <c r="AC20" s="64" t="n">
        <v>3</v>
      </c>
      <c r="AD20" s="64" t="n">
        <v>3</v>
      </c>
      <c r="AE20" s="64" t="n">
        <v>3</v>
      </c>
      <c r="AF20" s="64" t="n">
        <v>3</v>
      </c>
      <c r="AG20" s="64"/>
      <c r="AH20" s="79" t="n">
        <f aca="false">COUNTIF(C21:AF21,2)</f>
        <v>0</v>
      </c>
      <c r="AI20" s="80" t="n">
        <f aca="false">COUNTIF(C21:AF21,3)</f>
        <v>20</v>
      </c>
      <c r="AJ20" s="80" t="n">
        <f aca="false">COUNTIF(E21:AF21,5)</f>
        <v>0</v>
      </c>
      <c r="AK20" s="79" t="n">
        <f aca="false">SUM(AG20:AJ20)</f>
        <v>20</v>
      </c>
      <c r="AL20" s="79" t="n">
        <f aca="false">SUM(AG20:AJ20)+COUNTIF(C21:AF21,"ОТ")</f>
        <v>20</v>
      </c>
      <c r="AM20" s="79" t="n">
        <f aca="false">COUNTIF(C21:AF21,"в")</f>
        <v>10</v>
      </c>
      <c r="AN20" s="60"/>
      <c r="AO20" s="71"/>
    </row>
    <row r="21" customFormat="false" ht="28.5" hidden="false" customHeight="true" outlineLevel="0" collapsed="false">
      <c r="A21" s="74" t="s">
        <v>51</v>
      </c>
      <c r="B21" s="82" t="s">
        <v>52</v>
      </c>
      <c r="C21" s="64" t="s">
        <v>36</v>
      </c>
      <c r="D21" s="64" t="s">
        <v>36</v>
      </c>
      <c r="E21" s="77" t="n">
        <v>3</v>
      </c>
      <c r="F21" s="64" t="n">
        <v>3</v>
      </c>
      <c r="G21" s="64" t="n">
        <v>3</v>
      </c>
      <c r="H21" s="64" t="n">
        <v>3</v>
      </c>
      <c r="I21" s="64" t="n">
        <v>3</v>
      </c>
      <c r="J21" s="64" t="s">
        <v>36</v>
      </c>
      <c r="K21" s="64" t="s">
        <v>36</v>
      </c>
      <c r="L21" s="64" t="n">
        <v>3</v>
      </c>
      <c r="M21" s="64" t="n">
        <v>3</v>
      </c>
      <c r="N21" s="64" t="n">
        <v>3</v>
      </c>
      <c r="O21" s="64" t="n">
        <v>3</v>
      </c>
      <c r="P21" s="64" t="n">
        <v>3</v>
      </c>
      <c r="Q21" s="64" t="s">
        <v>36</v>
      </c>
      <c r="R21" s="64" t="s">
        <v>36</v>
      </c>
      <c r="S21" s="64" t="n">
        <v>3</v>
      </c>
      <c r="T21" s="64" t="n">
        <v>3</v>
      </c>
      <c r="U21" s="64" t="n">
        <v>3</v>
      </c>
      <c r="V21" s="64" t="n">
        <v>3</v>
      </c>
      <c r="W21" s="64" t="n">
        <v>3</v>
      </c>
      <c r="X21" s="64" t="s">
        <v>36</v>
      </c>
      <c r="Y21" s="64" t="s">
        <v>36</v>
      </c>
      <c r="Z21" s="64" t="n">
        <v>3</v>
      </c>
      <c r="AA21" s="64" t="n">
        <v>3</v>
      </c>
      <c r="AB21" s="64" t="n">
        <v>3</v>
      </c>
      <c r="AC21" s="64" t="n">
        <v>3</v>
      </c>
      <c r="AD21" s="64" t="n">
        <v>3</v>
      </c>
      <c r="AE21" s="64" t="s">
        <v>36</v>
      </c>
      <c r="AF21" s="64" t="s">
        <v>36</v>
      </c>
      <c r="AG21" s="77"/>
      <c r="AH21" s="79" t="n">
        <f aca="false">COUNTIF(C22:AF22,2)</f>
        <v>1</v>
      </c>
      <c r="AI21" s="80" t="n">
        <f aca="false">COUNTIF(C22:AF22,3)</f>
        <v>19</v>
      </c>
      <c r="AJ21" s="80" t="n">
        <f aca="false">COUNTIF(E22:AF22,5)</f>
        <v>0</v>
      </c>
      <c r="AK21" s="79" t="n">
        <f aca="false">SUM(AG21:AJ21)</f>
        <v>20</v>
      </c>
      <c r="AL21" s="79" t="n">
        <f aca="false">SUM(AG21:AJ21)+COUNTIF(C22:AF22,"ОТ")</f>
        <v>20</v>
      </c>
      <c r="AM21" s="79" t="n">
        <f aca="false">COUNTIF(C22:AF22,"в")</f>
        <v>10</v>
      </c>
      <c r="AN21" s="60"/>
      <c r="AO21" s="71"/>
    </row>
    <row r="22" customFormat="false" ht="28.5" hidden="false" customHeight="true" outlineLevel="0" collapsed="false">
      <c r="A22" s="85" t="s">
        <v>53</v>
      </c>
      <c r="B22" s="153" t="s">
        <v>94</v>
      </c>
      <c r="C22" s="64" t="n">
        <v>3</v>
      </c>
      <c r="D22" s="64" t="s">
        <v>36</v>
      </c>
      <c r="E22" s="64" t="n">
        <v>3</v>
      </c>
      <c r="F22" s="64" t="n">
        <v>3</v>
      </c>
      <c r="G22" s="64" t="n">
        <v>3</v>
      </c>
      <c r="H22" s="64" t="s">
        <v>36</v>
      </c>
      <c r="I22" s="64" t="s">
        <v>36</v>
      </c>
      <c r="J22" s="64" t="n">
        <v>3</v>
      </c>
      <c r="K22" s="64" t="s">
        <v>36</v>
      </c>
      <c r="L22" s="64" t="n">
        <v>3</v>
      </c>
      <c r="M22" s="64" t="n">
        <v>3</v>
      </c>
      <c r="N22" s="64" t="n">
        <v>3</v>
      </c>
      <c r="O22" s="64" t="s">
        <v>36</v>
      </c>
      <c r="P22" s="64" t="n">
        <v>3</v>
      </c>
      <c r="Q22" s="64" t="n">
        <v>3</v>
      </c>
      <c r="R22" s="64" t="n">
        <v>3</v>
      </c>
      <c r="S22" s="64" t="s">
        <v>36</v>
      </c>
      <c r="T22" s="64" t="n">
        <v>3</v>
      </c>
      <c r="U22" s="64" t="n">
        <v>3</v>
      </c>
      <c r="V22" s="64" t="s">
        <v>36</v>
      </c>
      <c r="W22" s="64" t="n">
        <v>3</v>
      </c>
      <c r="X22" s="64" t="n">
        <v>3</v>
      </c>
      <c r="Y22" s="64" t="n">
        <v>3</v>
      </c>
      <c r="Z22" s="64" t="n">
        <v>3</v>
      </c>
      <c r="AA22" s="64" t="n">
        <v>3</v>
      </c>
      <c r="AB22" s="64" t="s">
        <v>36</v>
      </c>
      <c r="AC22" s="64" t="s">
        <v>36</v>
      </c>
      <c r="AD22" s="64" t="n">
        <v>2</v>
      </c>
      <c r="AE22" s="64" t="n">
        <v>3</v>
      </c>
      <c r="AF22" s="64" t="s">
        <v>36</v>
      </c>
      <c r="AG22" s="64" t="n">
        <v>3</v>
      </c>
      <c r="AH22" s="57" t="n">
        <f aca="false">COUNTIF(D22:AF22,2)</f>
        <v>1</v>
      </c>
      <c r="AI22" s="58" t="n">
        <f aca="false">COUNTIF(D22:AF22,3)</f>
        <v>18</v>
      </c>
      <c r="AJ22" s="58" t="n">
        <f aca="false">COUNTIF(F22:AF22,5)</f>
        <v>0</v>
      </c>
      <c r="AK22" s="57" t="n">
        <f aca="false">SUM(AG22:AJ22)</f>
        <v>22</v>
      </c>
      <c r="AL22" s="57" t="n">
        <f aca="false">SUM(AG22:AJ22)+COUNTIF(D22:AF22,"ОТ")</f>
        <v>22</v>
      </c>
      <c r="AM22" s="84" t="n">
        <f aca="false">COUNTIF(C22:AF22,"в")</f>
        <v>10</v>
      </c>
      <c r="AN22" s="60"/>
      <c r="AO22" s="71"/>
    </row>
    <row r="23" customFormat="false" ht="15" hidden="false" customHeight="false" outlineLevel="0" collapsed="false">
      <c r="A23" s="219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217" t="n">
        <f aca="false">COUNTIF(D23:AF23,2)</f>
        <v>0</v>
      </c>
      <c r="AI23" s="59" t="n">
        <f aca="false">COUNTIF(D23:AF23,3)</f>
        <v>0</v>
      </c>
      <c r="AJ23" s="59" t="n">
        <f aca="false">COUNTIF(F23:AF23,5)</f>
        <v>0</v>
      </c>
      <c r="AK23" s="217" t="n">
        <f aca="false">SUM(AG23:AJ23)</f>
        <v>0</v>
      </c>
      <c r="AL23" s="217" t="n">
        <f aca="false">SUM(AG23:AJ23)+COUNTIF(D23:AF23,"ОТ")</f>
        <v>0</v>
      </c>
      <c r="AM23" s="218" t="n">
        <f aca="false">COUNTIF(C23:AF23,"в")</f>
        <v>0</v>
      </c>
    </row>
    <row r="25" customFormat="false" ht="15" hidden="false" customHeight="false" outlineLevel="0" collapsed="false">
      <c r="B25" s="91"/>
      <c r="C25" s="92" t="s">
        <v>56</v>
      </c>
      <c r="D25" s="92"/>
      <c r="E25" s="92"/>
      <c r="F25" s="92"/>
      <c r="G25" s="93" t="s">
        <v>57</v>
      </c>
      <c r="H25" s="93"/>
      <c r="I25" s="93"/>
      <c r="J25" s="94" t="s">
        <v>58</v>
      </c>
      <c r="K25" s="94"/>
      <c r="L25" s="95" t="s">
        <v>59</v>
      </c>
      <c r="M25" s="95"/>
      <c r="N25" s="95" t="s">
        <v>60</v>
      </c>
      <c r="O25" s="95"/>
      <c r="P25" s="95"/>
      <c r="Q25" s="95"/>
      <c r="R25" s="95" t="s">
        <v>58</v>
      </c>
      <c r="S25" s="95"/>
      <c r="T25" s="95" t="s">
        <v>59</v>
      </c>
      <c r="U25" s="95"/>
      <c r="V25" s="95" t="s">
        <v>60</v>
      </c>
      <c r="W25" s="95"/>
      <c r="X25" s="95"/>
      <c r="Y25" s="95"/>
      <c r="Z25" s="95" t="s">
        <v>58</v>
      </c>
      <c r="AA25" s="95"/>
      <c r="AB25" s="95" t="s">
        <v>59</v>
      </c>
      <c r="AC25" s="95"/>
      <c r="AD25" s="95"/>
      <c r="AE25" s="95"/>
      <c r="AF25" s="95"/>
    </row>
    <row r="26" customFormat="false" ht="15.75" hidden="false" customHeight="false" outlineLevel="0" collapsed="false">
      <c r="B26" s="91" t="s">
        <v>61</v>
      </c>
      <c r="C26" s="96" t="n">
        <v>0.291666666666667</v>
      </c>
      <c r="D26" s="96"/>
      <c r="E26" s="96"/>
      <c r="F26" s="96"/>
      <c r="G26" s="97" t="n">
        <v>0.666666666666667</v>
      </c>
      <c r="H26" s="97"/>
      <c r="I26" s="97"/>
      <c r="J26" s="96" t="n">
        <v>0.416666666666667</v>
      </c>
      <c r="K26" s="96"/>
      <c r="L26" s="98" t="n">
        <v>0.458333333333333</v>
      </c>
      <c r="M26" s="98"/>
      <c r="N26" s="99" t="n">
        <v>15</v>
      </c>
      <c r="O26" s="99"/>
      <c r="P26" s="99"/>
      <c r="Q26" s="99"/>
      <c r="R26" s="98" t="n">
        <v>0.5</v>
      </c>
      <c r="S26" s="98"/>
      <c r="T26" s="98" t="n">
        <v>0.583333333333333</v>
      </c>
      <c r="U26" s="98"/>
      <c r="V26" s="99" t="n">
        <v>30</v>
      </c>
      <c r="W26" s="99"/>
      <c r="X26" s="99"/>
      <c r="Y26" s="99"/>
      <c r="Z26" s="98" t="n">
        <v>0.625</v>
      </c>
      <c r="AA26" s="98"/>
      <c r="AB26" s="98" t="n">
        <v>0.666666666666667</v>
      </c>
      <c r="AC26" s="98"/>
      <c r="AD26" s="98"/>
      <c r="AE26" s="98"/>
      <c r="AF26" s="98"/>
    </row>
    <row r="27" customFormat="false" ht="15" hidden="false" customHeight="false" outlineLevel="0" collapsed="false">
      <c r="B27" s="91" t="s">
        <v>62</v>
      </c>
      <c r="C27" s="112" t="n">
        <v>0.5</v>
      </c>
      <c r="D27" s="112"/>
      <c r="E27" s="112"/>
      <c r="F27" s="112"/>
      <c r="G27" s="97" t="n">
        <v>0.875</v>
      </c>
      <c r="H27" s="97"/>
      <c r="I27" s="97"/>
      <c r="J27" s="96" t="n">
        <v>0.583333333333333</v>
      </c>
      <c r="K27" s="96"/>
      <c r="L27" s="98" t="n">
        <v>0.625</v>
      </c>
      <c r="M27" s="98"/>
      <c r="N27" s="99" t="n">
        <v>30</v>
      </c>
      <c r="O27" s="99"/>
      <c r="P27" s="99"/>
      <c r="Q27" s="99"/>
      <c r="R27" s="98" t="n">
        <v>0.708333333333333</v>
      </c>
      <c r="S27" s="98"/>
      <c r="T27" s="98" t="n">
        <v>0.75</v>
      </c>
      <c r="U27" s="98"/>
      <c r="V27" s="99" t="n">
        <v>15</v>
      </c>
      <c r="W27" s="99"/>
      <c r="X27" s="99"/>
      <c r="Y27" s="99"/>
      <c r="Z27" s="98" t="n">
        <v>0.791666666666667</v>
      </c>
      <c r="AA27" s="98"/>
      <c r="AB27" s="189" t="n">
        <v>0.833333333333333</v>
      </c>
      <c r="AC27" s="189"/>
      <c r="AD27" s="189"/>
      <c r="AE27" s="189"/>
      <c r="AF27" s="189"/>
    </row>
    <row r="28" customFormat="false" ht="15" hidden="false" customHeight="false" outlineLevel="0" collapsed="false">
      <c r="B28" s="101" t="s">
        <v>63</v>
      </c>
      <c r="C28" s="102" t="n">
        <v>0.625</v>
      </c>
      <c r="D28" s="102"/>
      <c r="E28" s="102"/>
      <c r="F28" s="102"/>
      <c r="G28" s="103" t="n">
        <v>1</v>
      </c>
      <c r="H28" s="103"/>
      <c r="I28" s="103"/>
      <c r="J28" s="96" t="n">
        <v>0.666666666666667</v>
      </c>
      <c r="K28" s="96"/>
      <c r="L28" s="98" t="n">
        <v>0.6875</v>
      </c>
      <c r="M28" s="98"/>
      <c r="N28" s="99" t="n">
        <v>15</v>
      </c>
      <c r="O28" s="99"/>
      <c r="P28" s="99"/>
      <c r="Q28" s="99"/>
      <c r="R28" s="98" t="n">
        <v>0.75</v>
      </c>
      <c r="S28" s="98"/>
      <c r="T28" s="98" t="n">
        <v>0.760416666666667</v>
      </c>
      <c r="U28" s="98"/>
      <c r="V28" s="99" t="n">
        <v>30</v>
      </c>
      <c r="W28" s="99"/>
      <c r="X28" s="99"/>
      <c r="Y28" s="99"/>
      <c r="Z28" s="98" t="n">
        <v>0.854166666666667</v>
      </c>
      <c r="AA28" s="98"/>
      <c r="AB28" s="98" t="n">
        <v>0.864583333333333</v>
      </c>
      <c r="AC28" s="98"/>
      <c r="AD28" s="98"/>
      <c r="AE28" s="98"/>
      <c r="AF28" s="98"/>
    </row>
    <row r="29" customFormat="false" ht="15" hidden="false" customHeight="true" outlineLevel="0" collapsed="false">
      <c r="B29" s="120"/>
      <c r="C29" s="121"/>
      <c r="D29" s="121"/>
      <c r="E29" s="121"/>
      <c r="F29" s="121"/>
      <c r="G29" s="121"/>
      <c r="H29" s="121"/>
      <c r="I29" s="121"/>
      <c r="J29" s="122"/>
      <c r="K29" s="122"/>
      <c r="L29" s="123"/>
      <c r="M29" s="124" t="s">
        <v>71</v>
      </c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3"/>
      <c r="Z29" s="122"/>
      <c r="AA29" s="122"/>
      <c r="AB29" s="122"/>
      <c r="AC29" s="122"/>
      <c r="AD29" s="122"/>
      <c r="AE29" s="122"/>
      <c r="AF29" s="122"/>
    </row>
    <row r="30" customFormat="false" ht="15" hidden="false" customHeight="false" outlineLevel="0" collapsed="false">
      <c r="B30" s="127"/>
      <c r="C30" s="128"/>
      <c r="D30" s="128"/>
      <c r="E30" s="128"/>
      <c r="F30" s="128"/>
      <c r="G30" s="128"/>
      <c r="H30" s="128"/>
      <c r="I30" s="128"/>
      <c r="J30" s="128"/>
      <c r="K30" s="128"/>
      <c r="L30" s="123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3"/>
      <c r="Z30" s="123"/>
      <c r="AA30" s="123"/>
      <c r="AB30" s="123"/>
      <c r="AC30" s="123"/>
      <c r="AD30" s="123"/>
      <c r="AE30" s="123"/>
      <c r="AF30" s="123"/>
    </row>
    <row r="1048576" customFormat="false" ht="15" hidden="false" customHeight="false" outlineLevel="0" collapsed="false"/>
  </sheetData>
  <mergeCells count="7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F28"/>
    <mergeCell ref="C29:F29"/>
    <mergeCell ref="G29:I29"/>
    <mergeCell ref="J29:K29"/>
    <mergeCell ref="M29:X30"/>
    <mergeCell ref="Z29:AA29"/>
    <mergeCell ref="AB29:AF29"/>
  </mergeCells>
  <conditionalFormatting sqref="AI13:AJ22">
    <cfRule type="cellIs" priority="2" operator="greaterThan" aboveAverage="0" equalAverage="0" bottom="0" percent="0" rank="0" text="" dxfId="0">
      <formula>3</formula>
    </cfRule>
  </conditionalFormatting>
  <conditionalFormatting sqref="C22,J22,Q22,X22,AE22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C22,J22,Q22,X22,AE22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F17,M17,T17,AA17">
    <cfRule type="cellIs" priority="9" operator="equal" aboveAverage="0" equalAverage="0" bottom="0" percent="0" rank="0" text="" dxfId="7">
      <formula>2</formula>
    </cfRule>
    <cfRule type="cellIs" priority="10" operator="equal" aboveAverage="0" equalAverage="0" bottom="0" percent="0" rank="0" text="" dxfId="8">
      <formula>"в"</formula>
    </cfRule>
    <cfRule type="cellIs" priority="11" operator="equal" aboveAverage="0" equalAverage="0" bottom="0" percent="0" rank="0" text="" dxfId="9">
      <formula>"от"</formula>
    </cfRule>
  </conditionalFormatting>
  <conditionalFormatting sqref="I18,P18,W18"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I18,P18,W18">
    <cfRule type="cellIs" priority="15" operator="equal" aboveAverage="0" equalAverage="0" bottom="0" percent="0" rank="0" text="" dxfId="13">
      <formula>2</formula>
    </cfRule>
    <cfRule type="cellIs" priority="16" operator="equal" aboveAverage="0" equalAverage="0" bottom="0" percent="0" rank="0" text="" dxfId="14">
      <formula>"в"</formula>
    </cfRule>
    <cfRule type="cellIs" priority="17" operator="equal" aboveAverage="0" equalAverage="0" bottom="0" percent="0" rank="0" text="" dxfId="15">
      <formula>"от"</formula>
    </cfRule>
  </conditionalFormatting>
  <conditionalFormatting sqref="I15,P15,W15">
    <cfRule type="cellIs" priority="18" operator="equal" aboveAverage="0" equalAverage="0" bottom="0" percent="0" rank="0" text="" dxfId="16">
      <formula>2</formula>
    </cfRule>
    <cfRule type="cellIs" priority="19" operator="equal" aboveAverage="0" equalAverage="0" bottom="0" percent="0" rank="0" text="" dxfId="17">
      <formula>"в"</formula>
    </cfRule>
    <cfRule type="cellIs" priority="20" operator="equal" aboveAverage="0" equalAverage="0" bottom="0" percent="0" rank="0" text="" dxfId="18">
      <formula>"от"</formula>
    </cfRule>
  </conditionalFormatting>
  <conditionalFormatting sqref="I15,P15,W15">
    <cfRule type="cellIs" priority="21" operator="equal" aboveAverage="0" equalAverage="0" bottom="0" percent="0" rank="0" text="" dxfId="19">
      <formula>2</formula>
    </cfRule>
    <cfRule type="cellIs" priority="22" operator="equal" aboveAverage="0" equalAverage="0" bottom="0" percent="0" rank="0" text="" dxfId="20">
      <formula>"в"</formula>
    </cfRule>
    <cfRule type="cellIs" priority="23" operator="equal" aboveAverage="0" equalAverage="0" bottom="0" percent="0" rank="0" text="" dxfId="21">
      <formula>"от"</formula>
    </cfRule>
  </conditionalFormatting>
  <conditionalFormatting sqref="C15">
    <cfRule type="cellIs" priority="24" operator="equal" aboveAverage="0" equalAverage="0" bottom="0" percent="0" rank="0" text="" dxfId="22">
      <formula>2</formula>
    </cfRule>
    <cfRule type="cellIs" priority="25" operator="equal" aboveAverage="0" equalAverage="0" bottom="0" percent="0" rank="0" text="" dxfId="23">
      <formula>"в"</formula>
    </cfRule>
    <cfRule type="cellIs" priority="26" operator="equal" aboveAverage="0" equalAverage="0" bottom="0" percent="0" rank="0" text="" dxfId="24">
      <formula>"от"</formula>
    </cfRule>
  </conditionalFormatting>
  <conditionalFormatting sqref="C15">
    <cfRule type="cellIs" priority="27" operator="equal" aboveAverage="0" equalAverage="0" bottom="0" percent="0" rank="0" text="" dxfId="25">
      <formula>2</formula>
    </cfRule>
    <cfRule type="cellIs" priority="28" operator="equal" aboveAverage="0" equalAverage="0" bottom="0" percent="0" rank="0" text="" dxfId="26">
      <formula>"в"</formula>
    </cfRule>
    <cfRule type="cellIs" priority="29" operator="equal" aboveAverage="0" equalAverage="0" bottom="0" percent="0" rank="0" text="" dxfId="27">
      <formula>"от"</formula>
    </cfRule>
  </conditionalFormatting>
  <conditionalFormatting sqref="AG14">
    <cfRule type="cellIs" priority="30" operator="equal" aboveAverage="0" equalAverage="0" bottom="0" percent="0" rank="0" text="" dxfId="28">
      <formula>2</formula>
    </cfRule>
    <cfRule type="cellIs" priority="31" operator="equal" aboveAverage="0" equalAverage="0" bottom="0" percent="0" rank="0" text="" dxfId="29">
      <formula>"в"</formula>
    </cfRule>
    <cfRule type="cellIs" priority="32" operator="equal" aboveAverage="0" equalAverage="0" bottom="0" percent="0" rank="0" text="" dxfId="30">
      <formula>"от"</formula>
    </cfRule>
  </conditionalFormatting>
  <conditionalFormatting sqref="D14,K14,Y14,R14,AF14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D14,K14,Y14,R14,AF14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AG14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D16,K16,R16,Y16,AF16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AG16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D16,K16,R16,Y16,AF16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AG16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AG19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AG19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J21,Q21,X21,AE21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J21,Q21,X21,AE21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I21,P21,W21,AD21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I21,P21,W21,AD21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C10:AG10">
    <cfRule type="cellIs" priority="72" operator="equal" aboveAverage="0" equalAverage="0" bottom="0" percent="0" rank="0" text="" dxfId="70">
      <formula>"сб"</formula>
    </cfRule>
  </conditionalFormatting>
  <conditionalFormatting sqref="C14,E22:F22,D18:E18,C16,G18:H18,E21,L15:O15,S15:V15,AG15,D15:H15,G14:J14,N14:Q14,U14:X14,H21,K21:L21,AB14:AE14,O21,V21,AC21,R21:S21,Y21:Z21,AF21:AG21,L18,R18:S18,Y18:Z18,AF18:AG18,N18:O18,U18:V18,AB18:AC18,L22:M22,Z22:AA22,AG22,P22,W22,AD22,G16:J16,N16:Q16,U16:X16,AB16:AE16,S22:T22">
    <cfRule type="cellIs" priority="73" operator="equal" aboveAverage="0" equalAverage="0" bottom="0" percent="0" rank="0" text="" dxfId="71">
      <formula>2</formula>
    </cfRule>
    <cfRule type="cellIs" priority="74" operator="equal" aboveAverage="0" equalAverage="0" bottom="0" percent="0" rank="0" text="" dxfId="72">
      <formula>"в"</formula>
    </cfRule>
    <cfRule type="cellIs" priority="75" operator="equal" aboveAverage="0" equalAverage="0" bottom="0" percent="0" rank="0" text="" dxfId="73">
      <formula>"от"</formula>
    </cfRule>
  </conditionalFormatting>
  <conditionalFormatting sqref="L13:M13,C13:J13,O13:AE13"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C12:AG12">
    <cfRule type="cellIs" priority="78" operator="equal" aboveAverage="0" equalAverage="0" bottom="0" percent="0" rank="0" text="" dxfId="76">
      <formula>"сб"</formula>
    </cfRule>
    <cfRule type="cellIs" priority="79" operator="equal" aboveAverage="0" equalAverage="0" bottom="0" percent="0" rank="0" text="" dxfId="77">
      <formula>"вс"</formula>
    </cfRule>
  </conditionalFormatting>
  <conditionalFormatting sqref="F17,M17,T17,AA17">
    <cfRule type="cellIs" priority="80" operator="equal" aboveAverage="0" equalAverage="0" bottom="0" percent="0" rank="0" text="" dxfId="78">
      <formula>2</formula>
    </cfRule>
    <cfRule type="cellIs" priority="81" operator="equal" aboveAverage="0" equalAverage="0" bottom="0" percent="0" rank="0" text="" dxfId="79">
      <formula>"в"</formula>
    </cfRule>
    <cfRule type="cellIs" priority="82" operator="equal" aboveAverage="0" equalAverage="0" bottom="0" percent="0" rank="0" text="" dxfId="80">
      <formula>"от"</formula>
    </cfRule>
  </conditionalFormatting>
  <conditionalFormatting sqref="G17,N17,U17,AB17">
    <cfRule type="cellIs" priority="83" operator="equal" aboveAverage="0" equalAverage="0" bottom="0" percent="0" rank="0" text="" dxfId="81">
      <formula>2</formula>
    </cfRule>
    <cfRule type="cellIs" priority="84" operator="equal" aboveAverage="0" equalAverage="0" bottom="0" percent="0" rank="0" text="" dxfId="82">
      <formula>"в"</formula>
    </cfRule>
    <cfRule type="cellIs" priority="85" operator="equal" aboveAverage="0" equalAverage="0" bottom="0" percent="0" rank="0" text="" dxfId="83">
      <formula>"от"</formula>
    </cfRule>
  </conditionalFormatting>
  <conditionalFormatting sqref="G17,N17,U17,AB17">
    <cfRule type="cellIs" priority="86" operator="equal" aboveAverage="0" equalAverage="0" bottom="0" percent="0" rank="0" text="" dxfId="84">
      <formula>2</formula>
    </cfRule>
    <cfRule type="cellIs" priority="87" operator="equal" aboveAverage="0" equalAverage="0" bottom="0" percent="0" rank="0" text="" dxfId="85">
      <formula>"в"</formula>
    </cfRule>
    <cfRule type="cellIs" priority="88" operator="equal" aboveAverage="0" equalAverage="0" bottom="0" percent="0" rank="0" text="" dxfId="86">
      <formula>"от"</formula>
    </cfRule>
  </conditionalFormatting>
  <conditionalFormatting sqref="C17,J17,Q17,X17,AE17">
    <cfRule type="cellIs" priority="89" operator="equal" aboveAverage="0" equalAverage="0" bottom="0" percent="0" rank="0" text="" dxfId="87">
      <formula>2</formula>
    </cfRule>
    <cfRule type="cellIs" priority="90" operator="equal" aboveAverage="0" equalAverage="0" bottom="0" percent="0" rank="0" text="" dxfId="88">
      <formula>"в"</formula>
    </cfRule>
    <cfRule type="cellIs" priority="91" operator="equal" aboveAverage="0" equalAverage="0" bottom="0" percent="0" rank="0" text="" dxfId="89">
      <formula>"от"</formula>
    </cfRule>
  </conditionalFormatting>
  <conditionalFormatting sqref="D17,K17,R17,Y17,AF17">
    <cfRule type="cellIs" priority="92" operator="equal" aboveAverage="0" equalAverage="0" bottom="0" percent="0" rank="0" text="" dxfId="90">
      <formula>2</formula>
    </cfRule>
    <cfRule type="cellIs" priority="93" operator="equal" aboveAverage="0" equalAverage="0" bottom="0" percent="0" rank="0" text="" dxfId="91">
      <formula>"в"</formula>
    </cfRule>
    <cfRule type="cellIs" priority="94" operator="equal" aboveAverage="0" equalAverage="0" bottom="0" percent="0" rank="0" text="" dxfId="92">
      <formula>"от"</formula>
    </cfRule>
  </conditionalFormatting>
  <conditionalFormatting sqref="E17,AG17,L17,S17,Z17">
    <cfRule type="cellIs" priority="95" operator="equal" aboveAverage="0" equalAverage="0" bottom="0" percent="0" rank="0" text="" dxfId="93">
      <formula>2</formula>
    </cfRule>
    <cfRule type="cellIs" priority="96" operator="equal" aboveAverage="0" equalAverage="0" bottom="0" percent="0" rank="0" text="" dxfId="94">
      <formula>"в"</formula>
    </cfRule>
    <cfRule type="cellIs" priority="97" operator="equal" aboveAverage="0" equalAverage="0" bottom="0" percent="0" rank="0" text="" dxfId="95">
      <formula>"от"</formula>
    </cfRule>
  </conditionalFormatting>
  <conditionalFormatting sqref="C18,J18,Q18,X18,AE18">
    <cfRule type="cellIs" priority="98" operator="equal" aboveAverage="0" equalAverage="0" bottom="0" percent="0" rank="0" text="" dxfId="96">
      <formula>2</formula>
    </cfRule>
    <cfRule type="cellIs" priority="99" operator="equal" aboveAverage="0" equalAverage="0" bottom="0" percent="0" rank="0" text="" dxfId="97">
      <formula>"в"</formula>
    </cfRule>
    <cfRule type="cellIs" priority="100" operator="equal" aboveAverage="0" equalAverage="0" bottom="0" percent="0" rank="0" text="" dxfId="98">
      <formula>"от"</formula>
    </cfRule>
  </conditionalFormatting>
  <conditionalFormatting sqref="F18,M18,T18,AA18">
    <cfRule type="cellIs" priority="101" operator="equal" aboveAverage="0" equalAverage="0" bottom="0" percent="0" rank="0" text="" dxfId="99">
      <formula>2</formula>
    </cfRule>
    <cfRule type="cellIs" priority="102" operator="equal" aboveAverage="0" equalAverage="0" bottom="0" percent="0" rank="0" text="" dxfId="100">
      <formula>"в"</formula>
    </cfRule>
    <cfRule type="cellIs" priority="103" operator="equal" aboveAverage="0" equalAverage="0" bottom="0" percent="0" rank="0" text="" dxfId="101">
      <formula>"от"</formula>
    </cfRule>
  </conditionalFormatting>
  <conditionalFormatting sqref="F21,M21,T21,AA21">
    <cfRule type="cellIs" priority="104" operator="equal" aboveAverage="0" equalAverage="0" bottom="0" percent="0" rank="0" text="" dxfId="102">
      <formula>2</formula>
    </cfRule>
    <cfRule type="cellIs" priority="105" operator="equal" aboveAverage="0" equalAverage="0" bottom="0" percent="0" rank="0" text="" dxfId="103">
      <formula>"в"</formula>
    </cfRule>
    <cfRule type="cellIs" priority="106" operator="equal" aboveAverage="0" equalAverage="0" bottom="0" percent="0" rank="0" text="" dxfId="104">
      <formula>"от"</formula>
    </cfRule>
  </conditionalFormatting>
  <conditionalFormatting sqref="G21,N21,U21,AB21">
    <cfRule type="cellIs" priority="107" operator="equal" aboveAverage="0" equalAverage="0" bottom="0" percent="0" rank="0" text="" dxfId="105">
      <formula>2</formula>
    </cfRule>
    <cfRule type="cellIs" priority="108" operator="equal" aboveAverage="0" equalAverage="0" bottom="0" percent="0" rank="0" text="" dxfId="106">
      <formula>"в"</formula>
    </cfRule>
    <cfRule type="cellIs" priority="109" operator="equal" aboveAverage="0" equalAverage="0" bottom="0" percent="0" rank="0" text="" dxfId="107">
      <formula>"от"</formula>
    </cfRule>
  </conditionalFormatting>
  <conditionalFormatting sqref="G22,N22,U22">
    <cfRule type="cellIs" priority="110" operator="equal" aboveAverage="0" equalAverage="0" bottom="0" percent="0" rank="0" text="" dxfId="108">
      <formula>2</formula>
    </cfRule>
    <cfRule type="cellIs" priority="111" operator="equal" aboveAverage="0" equalAverage="0" bottom="0" percent="0" rank="0" text="" dxfId="109">
      <formula>"в"</formula>
    </cfRule>
    <cfRule type="cellIs" priority="112" operator="equal" aboveAverage="0" equalAverage="0" bottom="0" percent="0" rank="0" text="" dxfId="110">
      <formula>"от"</formula>
    </cfRule>
  </conditionalFormatting>
  <conditionalFormatting sqref="AI23:AJ23">
    <cfRule type="cellIs" priority="113" operator="greaterThan" aboveAverage="0" equalAverage="0" bottom="0" percent="0" rank="0" text="" dxfId="111">
      <formula>3</formula>
    </cfRule>
  </conditionalFormatting>
  <conditionalFormatting sqref="D23,AF23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E23,AG23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D23,AF23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E23,AG23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M23:N23,Q23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L23">
    <cfRule type="cellIs" priority="129" operator="equal" aboveAverage="0" equalAverage="0" bottom="0" percent="0" rank="0" text="" dxfId="127">
      <formula>2</formula>
    </cfRule>
    <cfRule type="cellIs" priority="130" operator="equal" aboveAverage="0" equalAverage="0" bottom="0" percent="0" rank="0" text="" dxfId="128">
      <formula>"в"</formula>
    </cfRule>
    <cfRule type="cellIs" priority="131" operator="equal" aboveAverage="0" equalAverage="0" bottom="0" percent="0" rank="0" text="" dxfId="129">
      <formula>"от"</formula>
    </cfRule>
  </conditionalFormatting>
  <conditionalFormatting sqref="K23">
    <cfRule type="cellIs" priority="132" operator="equal" aboveAverage="0" equalAverage="0" bottom="0" percent="0" rank="0" text="" dxfId="130">
      <formula>2</formula>
    </cfRule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L23">
    <cfRule type="cellIs" priority="135" operator="equal" aboveAverage="0" equalAverage="0" bottom="0" percent="0" rank="0" text="" dxfId="133">
      <formula>2</formula>
    </cfRule>
    <cfRule type="cellIs" priority="136" operator="equal" aboveAverage="0" equalAverage="0" bottom="0" percent="0" rank="0" text="" dxfId="134">
      <formula>"в"</formula>
    </cfRule>
    <cfRule type="cellIs" priority="137" operator="equal" aboveAverage="0" equalAverage="0" bottom="0" percent="0" rank="0" text="" dxfId="135">
      <formula>"от"</formula>
    </cfRule>
  </conditionalFormatting>
  <conditionalFormatting sqref="K23">
    <cfRule type="cellIs" priority="138" operator="equal" aboveAverage="0" equalAverage="0" bottom="0" percent="0" rank="0" text="" dxfId="136">
      <formula>2</formula>
    </cfRule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S23">
    <cfRule type="cellIs" priority="141" operator="equal" aboveAverage="0" equalAverage="0" bottom="0" percent="0" rank="0" text="" dxfId="139">
      <formula>2</formula>
    </cfRule>
    <cfRule type="cellIs" priority="142" operator="equal" aboveAverage="0" equalAverage="0" bottom="0" percent="0" rank="0" text="" dxfId="140">
      <formula>"в"</formula>
    </cfRule>
    <cfRule type="cellIs" priority="143" operator="equal" aboveAverage="0" equalAverage="0" bottom="0" percent="0" rank="0" text="" dxfId="141">
      <formula>"от"</formula>
    </cfRule>
  </conditionalFormatting>
  <conditionalFormatting sqref="AA23:AE23">
    <cfRule type="cellIs" priority="144" operator="equal" aboveAverage="0" equalAverage="0" bottom="0" percent="0" rank="0" text="" dxfId="142">
      <formula>2</formula>
    </cfRule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Z23">
    <cfRule type="cellIs" priority="147" operator="equal" aboveAverage="0" equalAverage="0" bottom="0" percent="0" rank="0" text="" dxfId="145">
      <formula>2</formula>
    </cfRule>
    <cfRule type="cellIs" priority="148" operator="equal" aboveAverage="0" equalAverage="0" bottom="0" percent="0" rank="0" text="" dxfId="146">
      <formula>"в"</formula>
    </cfRule>
    <cfRule type="cellIs" priority="149" operator="equal" aboveAverage="0" equalAverage="0" bottom="0" percent="0" rank="0" text="" dxfId="147">
      <formula>"от"</formula>
    </cfRule>
  </conditionalFormatting>
  <conditionalFormatting sqref="Y23">
    <cfRule type="cellIs" priority="150" operator="equal" aboveAverage="0" equalAverage="0" bottom="0" percent="0" rank="0" text="" dxfId="148">
      <formula>2</formula>
    </cfRule>
    <cfRule type="cellIs" priority="151" operator="equal" aboveAverage="0" equalAverage="0" bottom="0" percent="0" rank="0" text="" dxfId="149">
      <formula>"в"</formula>
    </cfRule>
    <cfRule type="cellIs" priority="152" operator="equal" aboveAverage="0" equalAverage="0" bottom="0" percent="0" rank="0" text="" dxfId="150">
      <formula>"от"</formula>
    </cfRule>
  </conditionalFormatting>
  <conditionalFormatting sqref="Y23">
    <cfRule type="cellIs" priority="153" operator="equal" aboveAverage="0" equalAverage="0" bottom="0" percent="0" rank="0" text="" dxfId="151">
      <formula>2</formula>
    </cfRule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Z23">
    <cfRule type="cellIs" priority="156" operator="equal" aboveAverage="0" equalAverage="0" bottom="0" percent="0" rank="0" text="" dxfId="154">
      <formula>2</formula>
    </cfRule>
    <cfRule type="cellIs" priority="157" operator="equal" aboveAverage="0" equalAverage="0" bottom="0" percent="0" rank="0" text="" dxfId="155">
      <formula>"в"</formula>
    </cfRule>
    <cfRule type="cellIs" priority="158" operator="equal" aboveAverage="0" equalAverage="0" bottom="0" percent="0" rank="0" text="" dxfId="156">
      <formula>"от"</formula>
    </cfRule>
  </conditionalFormatting>
  <conditionalFormatting sqref="F23:J23">
    <cfRule type="cellIs" priority="159" operator="equal" aboveAverage="0" equalAverage="0" bottom="0" percent="0" rank="0" text="" dxfId="157">
      <formula>2</formula>
    </cfRule>
    <cfRule type="cellIs" priority="160" operator="equal" aboveAverage="0" equalAverage="0" bottom="0" percent="0" rank="0" text="" dxfId="158">
      <formula>"в"</formula>
    </cfRule>
    <cfRule type="cellIs" priority="161" operator="equal" aboveAverage="0" equalAverage="0" bottom="0" percent="0" rank="0" text="" dxfId="159">
      <formula>"от"</formula>
    </cfRule>
  </conditionalFormatting>
  <conditionalFormatting sqref="T23:X23">
    <cfRule type="cellIs" priority="162" operator="equal" aboveAverage="0" equalAverage="0" bottom="0" percent="0" rank="0" text="" dxfId="160">
      <formula>2</formula>
    </cfRule>
    <cfRule type="cellIs" priority="163" operator="equal" aboveAverage="0" equalAverage="0" bottom="0" percent="0" rank="0" text="" dxfId="161">
      <formula>"в"</formula>
    </cfRule>
    <cfRule type="cellIs" priority="164" operator="equal" aboveAverage="0" equalAverage="0" bottom="0" percent="0" rank="0" text="" dxfId="162">
      <formula>"от"</formula>
    </cfRule>
  </conditionalFormatting>
  <conditionalFormatting sqref="S23">
    <cfRule type="cellIs" priority="165" operator="equal" aboveAverage="0" equalAverage="0" bottom="0" percent="0" rank="0" text="" dxfId="163">
      <formula>2</formula>
    </cfRule>
    <cfRule type="cellIs" priority="166" operator="equal" aboveAverage="0" equalAverage="0" bottom="0" percent="0" rank="0" text="" dxfId="164">
      <formula>"в"</formula>
    </cfRule>
    <cfRule type="cellIs" priority="167" operator="equal" aboveAverage="0" equalAverage="0" bottom="0" percent="0" rank="0" text="" dxfId="165">
      <formula>"от"</formula>
    </cfRule>
  </conditionalFormatting>
  <conditionalFormatting sqref="R23">
    <cfRule type="cellIs" priority="168" operator="equal" aboveAverage="0" equalAverage="0" bottom="0" percent="0" rank="0" text="" dxfId="166">
      <formula>2</formula>
    </cfRule>
    <cfRule type="cellIs" priority="169" operator="equal" aboveAverage="0" equalAverage="0" bottom="0" percent="0" rank="0" text="" dxfId="167">
      <formula>"в"</formula>
    </cfRule>
    <cfRule type="cellIs" priority="170" operator="equal" aboveAverage="0" equalAverage="0" bottom="0" percent="0" rank="0" text="" dxfId="168">
      <formula>"от"</formula>
    </cfRule>
  </conditionalFormatting>
  <conditionalFormatting sqref="R23">
    <cfRule type="cellIs" priority="171" operator="equal" aboveAverage="0" equalAverage="0" bottom="0" percent="0" rank="0" text="" dxfId="169">
      <formula>2</formula>
    </cfRule>
    <cfRule type="cellIs" priority="172" operator="equal" aboveAverage="0" equalAverage="0" bottom="0" percent="0" rank="0" text="" dxfId="170">
      <formula>"в"</formula>
    </cfRule>
    <cfRule type="cellIs" priority="173" operator="equal" aboveAverage="0" equalAverage="0" bottom="0" percent="0" rank="0" text="" dxfId="171">
      <formula>"от"</formula>
    </cfRule>
  </conditionalFormatting>
  <conditionalFormatting sqref="C23">
    <cfRule type="cellIs" priority="174" operator="equal" aboveAverage="0" equalAverage="0" bottom="0" percent="0" rank="0" text="" dxfId="172">
      <formula>2</formula>
    </cfRule>
    <cfRule type="cellIs" priority="175" operator="equal" aboveAverage="0" equalAverage="0" bottom="0" percent="0" rank="0" text="" dxfId="173">
      <formula>"в"</formula>
    </cfRule>
    <cfRule type="cellIs" priority="176" operator="equal" aboveAverage="0" equalAverage="0" bottom="0" percent="0" rank="0" text="" dxfId="174">
      <formula>"от"</formula>
    </cfRule>
  </conditionalFormatting>
  <conditionalFormatting sqref="C23">
    <cfRule type="cellIs" priority="177" operator="equal" aboveAverage="0" equalAverage="0" bottom="0" percent="0" rank="0" text="" dxfId="175">
      <formula>2</formula>
    </cfRule>
    <cfRule type="cellIs" priority="178" operator="equal" aboveAverage="0" equalAverage="0" bottom="0" percent="0" rank="0" text="" dxfId="176">
      <formula>"в"</formula>
    </cfRule>
    <cfRule type="cellIs" priority="179" operator="equal" aboveAverage="0" equalAverage="0" bottom="0" percent="0" rank="0" text="" dxfId="177">
      <formula>"от"</formula>
    </cfRule>
  </conditionalFormatting>
  <conditionalFormatting sqref="O23">
    <cfRule type="cellIs" priority="180" operator="equal" aboveAverage="0" equalAverage="0" bottom="0" percent="0" rank="0" text="" dxfId="178">
      <formula>2</formula>
    </cfRule>
    <cfRule type="cellIs" priority="181" operator="equal" aboveAverage="0" equalAverage="0" bottom="0" percent="0" rank="0" text="" dxfId="179">
      <formula>"в"</formula>
    </cfRule>
    <cfRule type="cellIs" priority="182" operator="equal" aboveAverage="0" equalAverage="0" bottom="0" percent="0" rank="0" text="" dxfId="180">
      <formula>"от"</formula>
    </cfRule>
  </conditionalFormatting>
  <conditionalFormatting sqref="O23">
    <cfRule type="cellIs" priority="183" operator="equal" aboveAverage="0" equalAverage="0" bottom="0" percent="0" rank="0" text="" dxfId="181">
      <formula>2</formula>
    </cfRule>
    <cfRule type="cellIs" priority="184" operator="equal" aboveAverage="0" equalAverage="0" bottom="0" percent="0" rank="0" text="" dxfId="182">
      <formula>"в"</formula>
    </cfRule>
    <cfRule type="cellIs" priority="185" operator="equal" aboveAverage="0" equalAverage="0" bottom="0" percent="0" rank="0" text="" dxfId="183">
      <formula>"от"</formula>
    </cfRule>
  </conditionalFormatting>
  <conditionalFormatting sqref="P23">
    <cfRule type="cellIs" priority="186" operator="equal" aboveAverage="0" equalAverage="0" bottom="0" percent="0" rank="0" text="" dxfId="184">
      <formula>2</formula>
    </cfRule>
    <cfRule type="cellIs" priority="187" operator="equal" aboveAverage="0" equalAverage="0" bottom="0" percent="0" rank="0" text="" dxfId="185">
      <formula>"в"</formula>
    </cfRule>
    <cfRule type="cellIs" priority="188" operator="equal" aboveAverage="0" equalAverage="0" bottom="0" percent="0" rank="0" text="" dxfId="186">
      <formula>"от"</formula>
    </cfRule>
  </conditionalFormatting>
  <conditionalFormatting sqref="P23">
    <cfRule type="cellIs" priority="189" operator="equal" aboveAverage="0" equalAverage="0" bottom="0" percent="0" rank="0" text="" dxfId="187">
      <formula>2</formula>
    </cfRule>
    <cfRule type="cellIs" priority="190" operator="equal" aboveAverage="0" equalAverage="0" bottom="0" percent="0" rank="0" text="" dxfId="188">
      <formula>"в"</formula>
    </cfRule>
    <cfRule type="cellIs" priority="191" operator="equal" aboveAverage="0" equalAverage="0" bottom="0" percent="0" rank="0" text="" dxfId="189">
      <formula>"от"</formula>
    </cfRule>
  </conditionalFormatting>
  <conditionalFormatting sqref="C20,S20,I20">
    <cfRule type="cellIs" priority="192" operator="equal" aboveAverage="0" equalAverage="0" bottom="0" percent="0" rank="0" text="" dxfId="190">
      <formula>2</formula>
    </cfRule>
    <cfRule type="cellIs" priority="193" operator="equal" aboveAverage="0" equalAverage="0" bottom="0" percent="0" rank="0" text="" dxfId="191">
      <formula>"в"</formula>
    </cfRule>
    <cfRule type="cellIs" priority="194" operator="equal" aboveAverage="0" equalAverage="0" bottom="0" percent="0" rank="0" text="" dxfId="192">
      <formula>"от"</formula>
    </cfRule>
  </conditionalFormatting>
  <conditionalFormatting sqref="N20,AB20">
    <cfRule type="cellIs" priority="195" operator="equal" aboveAverage="0" equalAverage="0" bottom="0" percent="0" rank="0" text="" dxfId="193">
      <formula>2</formula>
    </cfRule>
    <cfRule type="cellIs" priority="196" operator="equal" aboveAverage="0" equalAverage="0" bottom="0" percent="0" rank="0" text="" dxfId="194">
      <formula>"в"</formula>
    </cfRule>
    <cfRule type="cellIs" priority="197" operator="equal" aboveAverage="0" equalAverage="0" bottom="0" percent="0" rank="0" text="" dxfId="195">
      <formula>"от"</formula>
    </cfRule>
  </conditionalFormatting>
  <conditionalFormatting sqref="C20,I20">
    <cfRule type="cellIs" priority="198" operator="equal" aboveAverage="0" equalAverage="0" bottom="0" percent="0" rank="0" text="" dxfId="196">
      <formula>2</formula>
    </cfRule>
    <cfRule type="cellIs" priority="199" operator="equal" aboveAverage="0" equalAverage="0" bottom="0" percent="0" rank="0" text="" dxfId="197">
      <formula>"в"</formula>
    </cfRule>
    <cfRule type="cellIs" priority="200" operator="equal" aboveAverage="0" equalAverage="0" bottom="0" percent="0" rank="0" text="" dxfId="198">
      <formula>"от"</formula>
    </cfRule>
  </conditionalFormatting>
  <conditionalFormatting sqref="D20">
    <cfRule type="cellIs" priority="201" operator="equal" aboveAverage="0" equalAverage="0" bottom="0" percent="0" rank="0" text="" dxfId="199">
      <formula>2</formula>
    </cfRule>
    <cfRule type="cellIs" priority="202" operator="equal" aboveAverage="0" equalAverage="0" bottom="0" percent="0" rank="0" text="" dxfId="200">
      <formula>"в"</formula>
    </cfRule>
    <cfRule type="cellIs" priority="203" operator="equal" aboveAverage="0" equalAverage="0" bottom="0" percent="0" rank="0" text="" dxfId="201">
      <formula>"от"</formula>
    </cfRule>
  </conditionalFormatting>
  <conditionalFormatting sqref="D20">
    <cfRule type="cellIs" priority="204" operator="equal" aboveAverage="0" equalAverage="0" bottom="0" percent="0" rank="0" text="" dxfId="202">
      <formula>2</formula>
    </cfRule>
    <cfRule type="cellIs" priority="205" operator="equal" aboveAverage="0" equalAverage="0" bottom="0" percent="0" rank="0" text="" dxfId="203">
      <formula>"в"</formula>
    </cfRule>
    <cfRule type="cellIs" priority="206" operator="equal" aboveAverage="0" equalAverage="0" bottom="0" percent="0" rank="0" text="" dxfId="204">
      <formula>"от"</formula>
    </cfRule>
  </conditionalFormatting>
  <conditionalFormatting sqref="S20">
    <cfRule type="cellIs" priority="207" operator="equal" aboveAverage="0" equalAverage="0" bottom="0" percent="0" rank="0" text="" dxfId="205">
      <formula>2</formula>
    </cfRule>
    <cfRule type="cellIs" priority="208" operator="equal" aboveAverage="0" equalAverage="0" bottom="0" percent="0" rank="0" text="" dxfId="206">
      <formula>"в"</formula>
    </cfRule>
    <cfRule type="cellIs" priority="209" operator="equal" aboveAverage="0" equalAverage="0" bottom="0" percent="0" rank="0" text="" dxfId="207">
      <formula>"от"</formula>
    </cfRule>
  </conditionalFormatting>
  <conditionalFormatting sqref="O20,V20,AC20,H20">
    <cfRule type="cellIs" priority="210" operator="equal" aboveAverage="0" equalAverage="0" bottom="0" percent="0" rank="0" text="" dxfId="208">
      <formula>2</formula>
    </cfRule>
    <cfRule type="cellIs" priority="211" operator="equal" aboveAverage="0" equalAverage="0" bottom="0" percent="0" rank="0" text="" dxfId="209">
      <formula>"в"</formula>
    </cfRule>
    <cfRule type="cellIs" priority="212" operator="equal" aboveAverage="0" equalAverage="0" bottom="0" percent="0" rank="0" text="" dxfId="210">
      <formula>"от"</formula>
    </cfRule>
  </conditionalFormatting>
  <conditionalFormatting sqref="P20,W20">
    <cfRule type="cellIs" priority="213" operator="equal" aboveAverage="0" equalAverage="0" bottom="0" percent="0" rank="0" text="" dxfId="211">
      <formula>2</formula>
    </cfRule>
    <cfRule type="cellIs" priority="214" operator="equal" aboveAverage="0" equalAverage="0" bottom="0" percent="0" rank="0" text="" dxfId="212">
      <formula>"в"</formula>
    </cfRule>
    <cfRule type="cellIs" priority="215" operator="equal" aboveAverage="0" equalAverage="0" bottom="0" percent="0" rank="0" text="" dxfId="213">
      <formula>"от"</formula>
    </cfRule>
  </conditionalFormatting>
  <conditionalFormatting sqref="AG20">
    <cfRule type="cellIs" priority="216" operator="equal" aboveAverage="0" equalAverage="0" bottom="0" percent="0" rank="0" text="" dxfId="214">
      <formula>2</formula>
    </cfRule>
    <cfRule type="cellIs" priority="217" operator="equal" aboveAverage="0" equalAverage="0" bottom="0" percent="0" rank="0" text="" dxfId="215">
      <formula>"в"</formula>
    </cfRule>
    <cfRule type="cellIs" priority="218" operator="equal" aboveAverage="0" equalAverage="0" bottom="0" percent="0" rank="0" text="" dxfId="216">
      <formula>"от"</formula>
    </cfRule>
  </conditionalFormatting>
  <conditionalFormatting sqref="E20">
    <cfRule type="cellIs" priority="219" operator="equal" aboveAverage="0" equalAverage="0" bottom="0" percent="0" rank="0" text="" dxfId="217">
      <formula>2</formula>
    </cfRule>
    <cfRule type="cellIs" priority="220" operator="equal" aboveAverage="0" equalAverage="0" bottom="0" percent="0" rank="0" text="" dxfId="218">
      <formula>"в"</formula>
    </cfRule>
    <cfRule type="cellIs" priority="221" operator="equal" aboveAverage="0" equalAverage="0" bottom="0" percent="0" rank="0" text="" dxfId="219">
      <formula>"от"</formula>
    </cfRule>
  </conditionalFormatting>
  <conditionalFormatting sqref="J20">
    <cfRule type="cellIs" priority="222" operator="equal" aboveAverage="0" equalAverage="0" bottom="0" percent="0" rank="0" text="" dxfId="220">
      <formula>2</formula>
    </cfRule>
    <cfRule type="cellIs" priority="223" operator="equal" aboveAverage="0" equalAverage="0" bottom="0" percent="0" rank="0" text="" dxfId="221">
      <formula>"в"</formula>
    </cfRule>
    <cfRule type="cellIs" priority="224" operator="equal" aboveAverage="0" equalAverage="0" bottom="0" percent="0" rank="0" text="" dxfId="222">
      <formula>"от"</formula>
    </cfRule>
  </conditionalFormatting>
  <conditionalFormatting sqref="K20">
    <cfRule type="cellIs" priority="225" operator="equal" aboveAverage="0" equalAverage="0" bottom="0" percent="0" rank="0" text="" dxfId="223">
      <formula>2</formula>
    </cfRule>
    <cfRule type="cellIs" priority="226" operator="equal" aboveAverage="0" equalAverage="0" bottom="0" percent="0" rank="0" text="" dxfId="224">
      <formula>"в"</formula>
    </cfRule>
    <cfRule type="cellIs" priority="227" operator="equal" aboveAverage="0" equalAverage="0" bottom="0" percent="0" rank="0" text="" dxfId="225">
      <formula>"от"</formula>
    </cfRule>
  </conditionalFormatting>
  <conditionalFormatting sqref="Q20">
    <cfRule type="cellIs" priority="228" operator="equal" aboveAverage="0" equalAverage="0" bottom="0" percent="0" rank="0" text="" dxfId="226">
      <formula>2</formula>
    </cfRule>
    <cfRule type="cellIs" priority="229" operator="equal" aboveAverage="0" equalAverage="0" bottom="0" percent="0" rank="0" text="" dxfId="227">
      <formula>"в"</formula>
    </cfRule>
    <cfRule type="cellIs" priority="230" operator="equal" aboveAverage="0" equalAverage="0" bottom="0" percent="0" rank="0" text="" dxfId="228">
      <formula>"от"</formula>
    </cfRule>
  </conditionalFormatting>
  <conditionalFormatting sqref="X20">
    <cfRule type="cellIs" priority="231" operator="equal" aboveAverage="0" equalAverage="0" bottom="0" percent="0" rank="0" text="" dxfId="229">
      <formula>2</formula>
    </cfRule>
    <cfRule type="cellIs" priority="232" operator="equal" aboveAverage="0" equalAverage="0" bottom="0" percent="0" rank="0" text="" dxfId="230">
      <formula>"в"</formula>
    </cfRule>
    <cfRule type="cellIs" priority="233" operator="equal" aboveAverage="0" equalAverage="0" bottom="0" percent="0" rank="0" text="" dxfId="231">
      <formula>"от"</formula>
    </cfRule>
  </conditionalFormatting>
  <conditionalFormatting sqref="Y20">
    <cfRule type="cellIs" priority="234" operator="equal" aboveAverage="0" equalAverage="0" bottom="0" percent="0" rank="0" text="" dxfId="232">
      <formula>2</formula>
    </cfRule>
    <cfRule type="cellIs" priority="235" operator="equal" aboveAverage="0" equalAverage="0" bottom="0" percent="0" rank="0" text="" dxfId="233">
      <formula>"в"</formula>
    </cfRule>
    <cfRule type="cellIs" priority="236" operator="equal" aboveAverage="0" equalAverage="0" bottom="0" percent="0" rank="0" text="" dxfId="234">
      <formula>"от"</formula>
    </cfRule>
  </conditionalFormatting>
  <conditionalFormatting sqref="AE20">
    <cfRule type="cellIs" priority="237" operator="equal" aboveAverage="0" equalAverage="0" bottom="0" percent="0" rank="0" text="" dxfId="235">
      <formula>2</formula>
    </cfRule>
    <cfRule type="cellIs" priority="238" operator="equal" aboveAverage="0" equalAverage="0" bottom="0" percent="0" rank="0" text="" dxfId="236">
      <formula>"в"</formula>
    </cfRule>
    <cfRule type="cellIs" priority="239" operator="equal" aboveAverage="0" equalAverage="0" bottom="0" percent="0" rank="0" text="" dxfId="237">
      <formula>"от"</formula>
    </cfRule>
  </conditionalFormatting>
  <conditionalFormatting sqref="AF20">
    <cfRule type="cellIs" priority="240" operator="equal" aboveAverage="0" equalAverage="0" bottom="0" percent="0" rank="0" text="" dxfId="238">
      <formula>2</formula>
    </cfRule>
    <cfRule type="cellIs" priority="241" operator="equal" aboveAverage="0" equalAverage="0" bottom="0" percent="0" rank="0" text="" dxfId="239">
      <formula>"в"</formula>
    </cfRule>
    <cfRule type="cellIs" priority="242" operator="equal" aboveAverage="0" equalAverage="0" bottom="0" percent="0" rank="0" text="" dxfId="240">
      <formula>"от"</formula>
    </cfRule>
  </conditionalFormatting>
  <conditionalFormatting sqref="AD20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E14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E14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F14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J15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J15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K15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L14,Z14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L14,Z14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M14,AA14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Q15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Q15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R15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S14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S14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T14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X15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X15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Y15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AD15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AD15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Z15:AC15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AE15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AE15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AF15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C21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C21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D21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E16,L16,S16,Z16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E16,L16,S16,Z16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F16,M16,T16,AA16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H17,O17,V17,AC17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H17,O17,V17,AC17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I17,P17,W17,AD17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D22,K22,R22,AF22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D22,K22,R22,AF22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H22,O22,V22,AC22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H22,O22,V22,AC22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G19,N19,U19,AB19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G19,N19,U19,AB19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H19,O19,V19,AC19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H19,O19,V19,AC19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I19,P19,W19,AD19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I19,P19,W19,AD19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C19,J19,Q19,X19,AE19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D19,K19,R19,Y19,AF19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E19,L19,S19,Z19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F19,M19,T19,AA19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F20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G20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L20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M20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R20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R20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U20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U20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T20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conditionalFormatting sqref="T20">
    <cfRule type="cellIs" priority="414" operator="equal" aboveAverage="0" equalAverage="0" bottom="0" percent="0" rank="0" text="" dxfId="412">
      <formula>2</formula>
    </cfRule>
    <cfRule type="cellIs" priority="415" operator="equal" aboveAverage="0" equalAverage="0" bottom="0" percent="0" rank="0" text="" dxfId="413">
      <formula>"в"</formula>
    </cfRule>
    <cfRule type="cellIs" priority="416" operator="equal" aboveAverage="0" equalAverage="0" bottom="0" percent="0" rank="0" text="" dxfId="414">
      <formula>"от"</formula>
    </cfRule>
  </conditionalFormatting>
  <conditionalFormatting sqref="Z20">
    <cfRule type="cellIs" priority="417" operator="equal" aboveAverage="0" equalAverage="0" bottom="0" percent="0" rank="0" text="" dxfId="415">
      <formula>2</formula>
    </cfRule>
    <cfRule type="cellIs" priority="418" operator="equal" aboveAverage="0" equalAverage="0" bottom="0" percent="0" rank="0" text="" dxfId="416">
      <formula>"в"</formula>
    </cfRule>
    <cfRule type="cellIs" priority="419" operator="equal" aboveAverage="0" equalAverage="0" bottom="0" percent="0" rank="0" text="" dxfId="417">
      <formula>"от"</formula>
    </cfRule>
  </conditionalFormatting>
  <conditionalFormatting sqref="Z20">
    <cfRule type="cellIs" priority="420" operator="equal" aboveAverage="0" equalAverage="0" bottom="0" percent="0" rank="0" text="" dxfId="418">
      <formula>2</formula>
    </cfRule>
    <cfRule type="cellIs" priority="421" operator="equal" aboveAverage="0" equalAverage="0" bottom="0" percent="0" rank="0" text="" dxfId="419">
      <formula>"в"</formula>
    </cfRule>
    <cfRule type="cellIs" priority="422" operator="equal" aboveAverage="0" equalAverage="0" bottom="0" percent="0" rank="0" text="" dxfId="420">
      <formula>"от"</formula>
    </cfRule>
  </conditionalFormatting>
  <conditionalFormatting sqref="AA20">
    <cfRule type="cellIs" priority="423" operator="equal" aboveAverage="0" equalAverage="0" bottom="0" percent="0" rank="0" text="" dxfId="421">
      <formula>2</formula>
    </cfRule>
    <cfRule type="cellIs" priority="424" operator="equal" aboveAverage="0" equalAverage="0" bottom="0" percent="0" rank="0" text="" dxfId="422">
      <formula>"в"</formula>
    </cfRule>
    <cfRule type="cellIs" priority="425" operator="equal" aboveAverage="0" equalAverage="0" bottom="0" percent="0" rank="0" text="" dxfId="423">
      <formula>"от"</formula>
    </cfRule>
  </conditionalFormatting>
  <conditionalFormatting sqref="AA20">
    <cfRule type="cellIs" priority="426" operator="equal" aboveAverage="0" equalAverage="0" bottom="0" percent="0" rank="0" text="" dxfId="424">
      <formula>2</formula>
    </cfRule>
    <cfRule type="cellIs" priority="427" operator="equal" aboveAverage="0" equalAverage="0" bottom="0" percent="0" rank="0" text="" dxfId="425">
      <formula>"в"</formula>
    </cfRule>
    <cfRule type="cellIs" priority="428" operator="equal" aboveAverage="0" equalAverage="0" bottom="0" percent="0" rank="0" text="" dxfId="426">
      <formula>"от"</formula>
    </cfRule>
  </conditionalFormatting>
  <conditionalFormatting sqref="K18">
    <cfRule type="cellIs" priority="429" operator="equal" aboveAverage="0" equalAverage="0" bottom="0" percent="0" rank="0" text="" dxfId="427">
      <formula>2</formula>
    </cfRule>
    <cfRule type="cellIs" priority="430" operator="equal" aboveAverage="0" equalAverage="0" bottom="0" percent="0" rank="0" text="" dxfId="428">
      <formula>"в"</formula>
    </cfRule>
    <cfRule type="cellIs" priority="431" operator="equal" aboveAverage="0" equalAverage="0" bottom="0" percent="0" rank="0" text="" dxfId="429">
      <formula>"от"</formula>
    </cfRule>
  </conditionalFormatting>
  <conditionalFormatting sqref="I22">
    <cfRule type="cellIs" priority="432" operator="equal" aboveAverage="0" equalAverage="0" bottom="0" percent="0" rank="0" text="" dxfId="430">
      <formula>2</formula>
    </cfRule>
    <cfRule type="cellIs" priority="433" operator="equal" aboveAverage="0" equalAverage="0" bottom="0" percent="0" rank="0" text="" dxfId="431">
      <formula>"в"</formula>
    </cfRule>
    <cfRule type="cellIs" priority="434" operator="equal" aboveAverage="0" equalAverage="0" bottom="0" percent="0" rank="0" text="" dxfId="432">
      <formula>"от"</formula>
    </cfRule>
  </conditionalFormatting>
  <conditionalFormatting sqref="I22">
    <cfRule type="cellIs" priority="435" operator="equal" aboveAverage="0" equalAverage="0" bottom="0" percent="0" rank="0" text="" dxfId="433">
      <formula>2</formula>
    </cfRule>
    <cfRule type="cellIs" priority="436" operator="equal" aboveAverage="0" equalAverage="0" bottom="0" percent="0" rank="0" text="" dxfId="434">
      <formula>"в"</formula>
    </cfRule>
    <cfRule type="cellIs" priority="437" operator="equal" aboveAverage="0" equalAverage="0" bottom="0" percent="0" rank="0" text="" dxfId="435">
      <formula>"от"</formula>
    </cfRule>
  </conditionalFormatting>
  <conditionalFormatting sqref="AD18">
    <cfRule type="cellIs" priority="438" operator="equal" aboveAverage="0" equalAverage="0" bottom="0" percent="0" rank="0" text="" dxfId="436">
      <formula>2</formula>
    </cfRule>
    <cfRule type="cellIs" priority="439" operator="equal" aboveAverage="0" equalAverage="0" bottom="0" percent="0" rank="0" text="" dxfId="437">
      <formula>"в"</formula>
    </cfRule>
    <cfRule type="cellIs" priority="440" operator="equal" aboveAverage="0" equalAverage="0" bottom="0" percent="0" rank="0" text="" dxfId="438">
      <formula>"от"</formula>
    </cfRule>
  </conditionalFormatting>
  <conditionalFormatting sqref="Y22">
    <cfRule type="cellIs" priority="441" operator="equal" aboveAverage="0" equalAverage="0" bottom="0" percent="0" rank="0" text="" dxfId="439">
      <formula>2</formula>
    </cfRule>
    <cfRule type="cellIs" priority="442" operator="equal" aboveAverage="0" equalAverage="0" bottom="0" percent="0" rank="0" text="" dxfId="440">
      <formula>"в"</formula>
    </cfRule>
    <cfRule type="cellIs" priority="443" operator="equal" aboveAverage="0" equalAverage="0" bottom="0" percent="0" rank="0" text="" dxfId="441">
      <formula>"от"</formula>
    </cfRule>
  </conditionalFormatting>
  <conditionalFormatting sqref="AB22">
    <cfRule type="cellIs" priority="444" operator="equal" aboveAverage="0" equalAverage="0" bottom="0" percent="0" rank="0" text="" dxfId="442">
      <formula>2</formula>
    </cfRule>
    <cfRule type="cellIs" priority="445" operator="equal" aboveAverage="0" equalAverage="0" bottom="0" percent="0" rank="0" text="" dxfId="443">
      <formula>"в"</formula>
    </cfRule>
    <cfRule type="cellIs" priority="446" operator="equal" aboveAverage="0" equalAverage="0" bottom="0" percent="0" rank="0" text="" dxfId="444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O39" activeCellId="0" sqref="AO39"/>
    </sheetView>
  </sheetViews>
  <sheetFormatPr defaultRowHeight="15.75"/>
  <cols>
    <col collapsed="false" hidden="false" max="1" min="1" style="0" width="8.57085020242915"/>
    <col collapsed="false" hidden="false" max="2" min="2" style="0" width="25.8137651821862"/>
    <col collapsed="false" hidden="false" max="30" min="3" style="0" width="3.31983805668016"/>
    <col collapsed="false" hidden="false" max="31" min="31" style="0" width="3"/>
    <col collapsed="false" hidden="false" max="32" min="32" style="0" width="2.89068825910931"/>
    <col collapsed="false" hidden="false" max="33" min="33" style="0" width="3"/>
    <col collapsed="false" hidden="false" max="39" min="34" style="0" width="3.31983805668016"/>
    <col collapsed="false" hidden="false" max="40" min="40" style="0" width="13.0688259109312"/>
    <col collapsed="false" hidden="false" max="41" min="41" style="0" width="17.4615384615385"/>
    <col collapsed="false" hidden="false" max="1025" min="42" style="0" width="8.57085020242915"/>
  </cols>
  <sheetData>
    <row r="1" customFormat="false" ht="15" hidden="false" customHeight="false" outlineLevel="0" collapsed="false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</row>
    <row r="2" customFormat="false" ht="15.75" hidden="false" customHeight="false" outlineLevel="0" collapsed="false"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  <c r="AO2" s="6"/>
    </row>
    <row r="3" customFormat="false" ht="15" hidden="false" customHeight="false" outlineLevel="0" collapsed="false"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5" hidden="false" customHeight="false" outlineLevel="0" collapsed="false">
      <c r="B4" s="9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customFormat="false" ht="15.75" hidden="false" customHeight="false" outlineLevel="0" collapsed="false">
      <c r="B5" s="11"/>
      <c r="C5" s="11"/>
      <c r="D5" s="11"/>
      <c r="E5" s="11"/>
      <c r="F5" s="11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3" t="s">
        <v>5</v>
      </c>
      <c r="W5" s="13"/>
      <c r="X5" s="13"/>
      <c r="Y5" s="13"/>
      <c r="Z5" s="13"/>
      <c r="AA5" s="13"/>
      <c r="AB5" s="13"/>
      <c r="AC5" s="13"/>
      <c r="AD5" s="13"/>
      <c r="AE5" s="13"/>
      <c r="AF5" s="14" t="n">
        <v>43009</v>
      </c>
      <c r="AG5" s="14"/>
      <c r="AH5" s="14"/>
      <c r="AI5" s="14"/>
      <c r="AJ5" s="14"/>
      <c r="AK5" s="14"/>
      <c r="AL5" s="11" t="s">
        <v>6</v>
      </c>
      <c r="AM5" s="11"/>
    </row>
    <row r="6" customFormat="false" ht="15.75" hidden="false" customHeight="false" outlineLevel="0" collapsed="false">
      <c r="B6" s="11"/>
      <c r="C6" s="11"/>
      <c r="D6" s="11"/>
      <c r="E6" s="11"/>
      <c r="F6" s="11"/>
      <c r="G6" s="17" t="s">
        <v>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1"/>
      <c r="V6" s="16" t="n">
        <v>3</v>
      </c>
      <c r="W6" s="16"/>
      <c r="X6" s="16"/>
      <c r="Y6" s="16"/>
      <c r="Z6" s="16"/>
      <c r="AA6" s="16"/>
      <c r="AB6" s="16"/>
      <c r="AC6" s="16"/>
      <c r="AD6" s="16"/>
      <c r="AE6" s="16"/>
      <c r="AF6" s="14"/>
      <c r="AG6" s="14"/>
      <c r="AH6" s="14"/>
      <c r="AI6" s="14"/>
      <c r="AJ6" s="14"/>
      <c r="AK6" s="14"/>
      <c r="AL6" s="11"/>
      <c r="AM6" s="1"/>
    </row>
    <row r="7" customFormat="false" ht="15.75" hidden="false" customHeight="false" outlineLevel="0" collapsed="false">
      <c r="B7" s="23" t="s">
        <v>6</v>
      </c>
      <c r="C7" s="24"/>
      <c r="D7" s="24"/>
      <c r="E7" s="3"/>
      <c r="F7" s="6"/>
      <c r="G7" s="25"/>
      <c r="H7" s="6"/>
      <c r="I7" s="6"/>
      <c r="J7" s="6"/>
      <c r="K7" s="6"/>
      <c r="L7" s="6"/>
      <c r="M7" s="6"/>
      <c r="N7" s="6"/>
      <c r="O7" s="6"/>
      <c r="P7" s="25"/>
      <c r="Q7" s="6"/>
      <c r="R7" s="6"/>
      <c r="S7" s="6"/>
      <c r="T7" s="6"/>
      <c r="U7" s="6"/>
      <c r="V7" s="6"/>
      <c r="W7" s="26" t="s">
        <v>9</v>
      </c>
      <c r="X7" s="26"/>
      <c r="Y7" s="26"/>
      <c r="Z7" s="26"/>
      <c r="AA7" s="26"/>
      <c r="AB7" s="26"/>
      <c r="AC7" s="26"/>
      <c r="AD7" s="26"/>
      <c r="AE7" s="26"/>
      <c r="AF7" s="26"/>
      <c r="AG7" s="27" t="s">
        <v>10</v>
      </c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B8" s="3"/>
      <c r="C8" s="28"/>
      <c r="D8" s="28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25"/>
      <c r="Q8" s="6"/>
      <c r="R8" s="6"/>
      <c r="S8" s="6"/>
      <c r="T8" s="6"/>
      <c r="U8" s="6"/>
      <c r="V8" s="6"/>
      <c r="W8" s="29" t="s">
        <v>11</v>
      </c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0" t="s">
        <v>12</v>
      </c>
    </row>
    <row r="9" customFormat="false" ht="16.5" hidden="false" customHeight="false" outlineLevel="0" collapsed="false">
      <c r="B9" s="26"/>
      <c r="C9" s="28"/>
      <c r="D9" s="28"/>
      <c r="E9" s="3"/>
      <c r="F9" s="6"/>
      <c r="G9" s="6"/>
      <c r="H9" s="6"/>
      <c r="I9" s="224"/>
      <c r="J9" s="6"/>
      <c r="K9" s="224"/>
      <c r="L9" s="6"/>
      <c r="M9" s="31"/>
      <c r="N9" s="31"/>
      <c r="O9" s="225"/>
      <c r="P9" s="224"/>
      <c r="Q9" s="6"/>
      <c r="R9" s="25"/>
      <c r="S9" s="25"/>
      <c r="T9" s="25"/>
      <c r="U9" s="25"/>
      <c r="V9" s="25"/>
      <c r="W9" s="32" t="s">
        <v>13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3" t="s">
        <v>14</v>
      </c>
    </row>
    <row r="10" customFormat="false" ht="15" hidden="false" customHeight="true" outlineLevel="0" collapsed="false">
      <c r="A10" s="34" t="s">
        <v>15</v>
      </c>
      <c r="B10" s="35" t="s">
        <v>16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39" t="s">
        <v>18</v>
      </c>
      <c r="AI10" s="40" t="s">
        <v>19</v>
      </c>
      <c r="AJ10" s="40" t="s">
        <v>20</v>
      </c>
      <c r="AK10" s="40" t="s">
        <v>21</v>
      </c>
      <c r="AL10" s="40" t="s">
        <v>22</v>
      </c>
      <c r="AM10" s="40" t="s">
        <v>23</v>
      </c>
      <c r="AN10" s="41" t="s">
        <v>24</v>
      </c>
      <c r="AO10" s="41" t="s">
        <v>25</v>
      </c>
    </row>
    <row r="11" customFormat="false" ht="15" hidden="false" customHeight="false" outlineLevel="0" collapsed="false">
      <c r="A11" s="34"/>
      <c r="B11" s="35"/>
      <c r="C11" s="44" t="n">
        <v>1</v>
      </c>
      <c r="D11" s="43" t="n">
        <v>2</v>
      </c>
      <c r="E11" s="43" t="n">
        <v>3</v>
      </c>
      <c r="F11" s="43" t="n">
        <v>4</v>
      </c>
      <c r="G11" s="43" t="n">
        <v>5</v>
      </c>
      <c r="H11" s="43" t="n">
        <v>6</v>
      </c>
      <c r="I11" s="43" t="n">
        <v>7</v>
      </c>
      <c r="J11" s="43" t="n">
        <v>8</v>
      </c>
      <c r="K11" s="43" t="n">
        <v>9</v>
      </c>
      <c r="L11" s="43" t="n">
        <v>10</v>
      </c>
      <c r="M11" s="43" t="n">
        <v>11</v>
      </c>
      <c r="N11" s="43" t="n">
        <v>12</v>
      </c>
      <c r="O11" s="43" t="n">
        <v>13</v>
      </c>
      <c r="P11" s="43" t="n">
        <v>14</v>
      </c>
      <c r="Q11" s="43" t="n">
        <v>15</v>
      </c>
      <c r="R11" s="43" t="n">
        <v>16</v>
      </c>
      <c r="S11" s="43" t="n">
        <v>17</v>
      </c>
      <c r="T11" s="43" t="n">
        <v>18</v>
      </c>
      <c r="U11" s="43" t="n">
        <v>19</v>
      </c>
      <c r="V11" s="44" t="n">
        <v>20</v>
      </c>
      <c r="W11" s="44" t="n">
        <v>21</v>
      </c>
      <c r="X11" s="44" t="n">
        <v>22</v>
      </c>
      <c r="Y11" s="44" t="n">
        <v>23</v>
      </c>
      <c r="Z11" s="44" t="n">
        <v>24</v>
      </c>
      <c r="AA11" s="44" t="n">
        <v>25</v>
      </c>
      <c r="AB11" s="44" t="n">
        <v>26</v>
      </c>
      <c r="AC11" s="44" t="n">
        <v>27</v>
      </c>
      <c r="AD11" s="44" t="n">
        <v>28</v>
      </c>
      <c r="AE11" s="44" t="n">
        <v>29</v>
      </c>
      <c r="AF11" s="44" t="n">
        <v>30</v>
      </c>
      <c r="AG11" s="44" t="n">
        <v>31</v>
      </c>
      <c r="AH11" s="39"/>
      <c r="AI11" s="40"/>
      <c r="AJ11" s="40"/>
      <c r="AK11" s="40"/>
      <c r="AL11" s="40"/>
      <c r="AM11" s="40"/>
      <c r="AN11" s="41"/>
      <c r="AO11" s="41"/>
    </row>
    <row r="12" customFormat="false" ht="14.25" hidden="false" customHeight="true" outlineLevel="0" collapsed="false">
      <c r="A12" s="34"/>
      <c r="B12" s="35"/>
      <c r="C12" s="158" t="s">
        <v>26</v>
      </c>
      <c r="D12" s="158" t="s">
        <v>27</v>
      </c>
      <c r="E12" s="158" t="s">
        <v>28</v>
      </c>
      <c r="F12" s="158" t="s">
        <v>29</v>
      </c>
      <c r="G12" s="158" t="s">
        <v>30</v>
      </c>
      <c r="H12" s="158" t="s">
        <v>31</v>
      </c>
      <c r="I12" s="158" t="s">
        <v>32</v>
      </c>
      <c r="J12" s="158" t="s">
        <v>26</v>
      </c>
      <c r="K12" s="158" t="s">
        <v>27</v>
      </c>
      <c r="L12" s="158" t="s">
        <v>28</v>
      </c>
      <c r="M12" s="158" t="s">
        <v>29</v>
      </c>
      <c r="N12" s="158" t="s">
        <v>30</v>
      </c>
      <c r="O12" s="158" t="s">
        <v>31</v>
      </c>
      <c r="P12" s="158" t="s">
        <v>32</v>
      </c>
      <c r="Q12" s="158" t="s">
        <v>26</v>
      </c>
      <c r="R12" s="158" t="s">
        <v>27</v>
      </c>
      <c r="S12" s="158" t="s">
        <v>28</v>
      </c>
      <c r="T12" s="158" t="s">
        <v>29</v>
      </c>
      <c r="U12" s="158" t="s">
        <v>30</v>
      </c>
      <c r="V12" s="158" t="s">
        <v>31</v>
      </c>
      <c r="W12" s="158" t="s">
        <v>32</v>
      </c>
      <c r="X12" s="158" t="s">
        <v>26</v>
      </c>
      <c r="Y12" s="158" t="s">
        <v>27</v>
      </c>
      <c r="Z12" s="158" t="s">
        <v>28</v>
      </c>
      <c r="AA12" s="158" t="s">
        <v>29</v>
      </c>
      <c r="AB12" s="158" t="s">
        <v>30</v>
      </c>
      <c r="AC12" s="158" t="s">
        <v>31</v>
      </c>
      <c r="AD12" s="158" t="s">
        <v>32</v>
      </c>
      <c r="AE12" s="158" t="s">
        <v>26</v>
      </c>
      <c r="AF12" s="158" t="s">
        <v>27</v>
      </c>
      <c r="AG12" s="158" t="s">
        <v>28</v>
      </c>
      <c r="AH12" s="39"/>
      <c r="AI12" s="40"/>
      <c r="AJ12" s="40"/>
      <c r="AK12" s="40"/>
      <c r="AL12" s="40"/>
      <c r="AM12" s="40"/>
      <c r="AN12" s="41"/>
      <c r="AO12" s="41"/>
    </row>
    <row r="13" customFormat="false" ht="26.25" hidden="true" customHeight="true" outlineLevel="0" collapsed="false">
      <c r="A13" s="47" t="s">
        <v>33</v>
      </c>
      <c r="B13" s="48" t="s">
        <v>10</v>
      </c>
      <c r="C13" s="49"/>
      <c r="D13" s="50"/>
      <c r="E13" s="50"/>
      <c r="F13" s="51"/>
      <c r="G13" s="136"/>
      <c r="H13" s="49"/>
      <c r="I13" s="50"/>
      <c r="J13" s="50"/>
      <c r="K13" s="52"/>
      <c r="L13" s="50"/>
      <c r="M13" s="53"/>
      <c r="N13" s="137"/>
      <c r="O13" s="49"/>
      <c r="P13" s="50"/>
      <c r="Q13" s="50"/>
      <c r="R13" s="50"/>
      <c r="S13" s="50"/>
      <c r="T13" s="51"/>
      <c r="U13" s="136"/>
      <c r="V13" s="49"/>
      <c r="W13" s="50"/>
      <c r="X13" s="50"/>
      <c r="Y13" s="50"/>
      <c r="Z13" s="50"/>
      <c r="AA13" s="53"/>
      <c r="AB13" s="137"/>
      <c r="AC13" s="49"/>
      <c r="AD13" s="53"/>
      <c r="AE13" s="54"/>
      <c r="AF13" s="55"/>
      <c r="AG13" s="54"/>
      <c r="AH13" s="57" t="n">
        <f aca="false">COUNTIF(C13:AF13,2)</f>
        <v>0</v>
      </c>
      <c r="AI13" s="58" t="n">
        <f aca="false">COUNTIF(C13:AF13,3)</f>
        <v>0</v>
      </c>
      <c r="AJ13" s="59" t="n">
        <f aca="false">COUNTIF(E13:AF13,5)</f>
        <v>0</v>
      </c>
      <c r="AK13" s="57" t="n">
        <f aca="false">SUM(AG13:AJ13)</f>
        <v>0</v>
      </c>
      <c r="AL13" s="57" t="n">
        <f aca="false">SUM(AG13:AJ13)+COUNTIF(C13:AF13,"ОТ")</f>
        <v>0</v>
      </c>
      <c r="AM13" s="57" t="n">
        <f aca="false">COUNTIF(C13:AF13,"в")</f>
        <v>0</v>
      </c>
      <c r="AN13" s="60"/>
      <c r="AO13" s="61"/>
    </row>
    <row r="14" customFormat="false" ht="25.5" hidden="false" customHeight="true" outlineLevel="0" collapsed="false">
      <c r="A14" s="62"/>
      <c r="B14" s="63" t="s">
        <v>95</v>
      </c>
      <c r="C14" s="64" t="s">
        <v>36</v>
      </c>
      <c r="D14" s="64" t="n">
        <v>3</v>
      </c>
      <c r="E14" s="64" t="n">
        <v>3</v>
      </c>
      <c r="F14" s="227" t="n">
        <v>3</v>
      </c>
      <c r="G14" s="227" t="n">
        <v>3</v>
      </c>
      <c r="H14" s="227" t="n">
        <v>3</v>
      </c>
      <c r="I14" s="227" t="n">
        <v>3</v>
      </c>
      <c r="J14" s="227" t="s">
        <v>36</v>
      </c>
      <c r="K14" s="227" t="s">
        <v>36</v>
      </c>
      <c r="L14" s="227" t="n">
        <v>3</v>
      </c>
      <c r="M14" s="227" t="n">
        <v>3</v>
      </c>
      <c r="N14" s="227" t="n">
        <v>3</v>
      </c>
      <c r="O14" s="227" t="n">
        <v>3</v>
      </c>
      <c r="P14" s="227" t="n">
        <v>3</v>
      </c>
      <c r="Q14" s="227" t="s">
        <v>36</v>
      </c>
      <c r="R14" s="227" t="s">
        <v>36</v>
      </c>
      <c r="S14" s="227" t="n">
        <v>3</v>
      </c>
      <c r="T14" s="227" t="n">
        <v>3</v>
      </c>
      <c r="U14" s="227" t="n">
        <v>3</v>
      </c>
      <c r="V14" s="227" t="n">
        <v>3</v>
      </c>
      <c r="W14" s="227" t="n">
        <v>3</v>
      </c>
      <c r="X14" s="227" t="s">
        <v>36</v>
      </c>
      <c r="Y14" s="227" t="s">
        <v>36</v>
      </c>
      <c r="Z14" s="227" t="n">
        <v>3</v>
      </c>
      <c r="AA14" s="227" t="n">
        <v>3</v>
      </c>
      <c r="AB14" s="227" t="n">
        <v>3</v>
      </c>
      <c r="AC14" s="227" t="n">
        <v>3</v>
      </c>
      <c r="AD14" s="227" t="n">
        <v>3</v>
      </c>
      <c r="AE14" s="227" t="s">
        <v>36</v>
      </c>
      <c r="AF14" s="227" t="s">
        <v>36</v>
      </c>
      <c r="AG14" s="227" t="n">
        <v>3</v>
      </c>
      <c r="AH14" s="57" t="n">
        <f aca="false">COUNTIF(C14:AF14,2)</f>
        <v>0</v>
      </c>
      <c r="AI14" s="58" t="n">
        <f aca="false">COUNTIF(C14:AF14,3)</f>
        <v>21</v>
      </c>
      <c r="AJ14" s="59" t="n">
        <f aca="false">COUNTIF(J14:AF14,5)</f>
        <v>0</v>
      </c>
      <c r="AK14" s="57" t="n">
        <f aca="false">SUM(AG14:AJ14)</f>
        <v>24</v>
      </c>
      <c r="AL14" s="57" t="n">
        <f aca="false">SUM(AG14:AJ14)+COUNTIF(C14:AF14,"ОТ")</f>
        <v>24</v>
      </c>
      <c r="AM14" s="57" t="n">
        <f aca="false">COUNTIF(C14:AF14,"в")</f>
        <v>9</v>
      </c>
      <c r="AN14" s="60"/>
      <c r="AO14" s="61"/>
    </row>
    <row r="15" customFormat="false" ht="28.5" hidden="false" customHeight="true" outlineLevel="0" collapsed="false">
      <c r="A15" s="67" t="s">
        <v>37</v>
      </c>
      <c r="B15" s="68" t="s">
        <v>38</v>
      </c>
      <c r="C15" s="64" t="n">
        <v>1</v>
      </c>
      <c r="D15" s="64" t="n">
        <v>1</v>
      </c>
      <c r="E15" s="64" t="n">
        <v>1</v>
      </c>
      <c r="F15" s="64" t="n">
        <v>1</v>
      </c>
      <c r="G15" s="64" t="n">
        <v>1</v>
      </c>
      <c r="H15" s="64" t="s">
        <v>36</v>
      </c>
      <c r="I15" s="64" t="s">
        <v>36</v>
      </c>
      <c r="J15" s="64" t="n">
        <v>1</v>
      </c>
      <c r="K15" s="64" t="n">
        <v>1</v>
      </c>
      <c r="L15" s="64" t="n">
        <v>1</v>
      </c>
      <c r="M15" s="64" t="n">
        <v>1</v>
      </c>
      <c r="N15" s="64" t="n">
        <v>1</v>
      </c>
      <c r="O15" s="64" t="s">
        <v>36</v>
      </c>
      <c r="P15" s="64" t="s">
        <v>36</v>
      </c>
      <c r="Q15" s="64" t="n">
        <v>1</v>
      </c>
      <c r="R15" s="64" t="n">
        <v>1</v>
      </c>
      <c r="S15" s="64" t="n">
        <v>1</v>
      </c>
      <c r="T15" s="64" t="n">
        <v>1</v>
      </c>
      <c r="U15" s="64" t="n">
        <v>1</v>
      </c>
      <c r="V15" s="64" t="s">
        <v>36</v>
      </c>
      <c r="W15" s="64" t="s">
        <v>36</v>
      </c>
      <c r="X15" s="64" t="n">
        <v>1</v>
      </c>
      <c r="Y15" s="64" t="n">
        <v>1</v>
      </c>
      <c r="Z15" s="64" t="n">
        <v>1</v>
      </c>
      <c r="AA15" s="64" t="n">
        <v>1</v>
      </c>
      <c r="AB15" s="64" t="n">
        <v>1</v>
      </c>
      <c r="AC15" s="64" t="s">
        <v>36</v>
      </c>
      <c r="AD15" s="64" t="s">
        <v>36</v>
      </c>
      <c r="AE15" s="64" t="n">
        <v>1</v>
      </c>
      <c r="AF15" s="64" t="n">
        <v>1</v>
      </c>
      <c r="AG15" s="64" t="n">
        <v>1</v>
      </c>
      <c r="AH15" s="57" t="n">
        <f aca="false">COUNTIF(C15:AF15,2)</f>
        <v>0</v>
      </c>
      <c r="AI15" s="58" t="n">
        <f aca="false">COUNTIF(C15:AF15,3)</f>
        <v>0</v>
      </c>
      <c r="AJ15" s="59" t="n">
        <f aca="false">COUNTIF(E15:AF15,5)</f>
        <v>0</v>
      </c>
      <c r="AK15" s="57" t="n">
        <f aca="false">SUM(AG15:AJ15)</f>
        <v>1</v>
      </c>
      <c r="AL15" s="57" t="n">
        <f aca="false">SUM(AG15:AJ15)+COUNTIF(C15:AF15,"ОТ")</f>
        <v>1</v>
      </c>
      <c r="AM15" s="57" t="n">
        <f aca="false">COUNTIF(C15:AF15,"в")</f>
        <v>8</v>
      </c>
      <c r="AN15" s="60"/>
      <c r="AO15" s="61"/>
    </row>
    <row r="16" customFormat="false" ht="28.5" hidden="false" customHeight="true" outlineLevel="0" collapsed="false">
      <c r="A16" s="69" t="s">
        <v>39</v>
      </c>
      <c r="B16" s="70" t="s">
        <v>40</v>
      </c>
      <c r="C16" s="64" t="s">
        <v>36</v>
      </c>
      <c r="D16" s="64" t="s">
        <v>36</v>
      </c>
      <c r="E16" s="64" t="n">
        <v>1</v>
      </c>
      <c r="F16" s="64" t="n">
        <v>1</v>
      </c>
      <c r="G16" s="64" t="n">
        <v>1</v>
      </c>
      <c r="H16" s="64" t="n">
        <v>2</v>
      </c>
      <c r="I16" s="64" t="n">
        <v>2</v>
      </c>
      <c r="J16" s="64" t="s">
        <v>36</v>
      </c>
      <c r="K16" s="64" t="s">
        <v>36</v>
      </c>
      <c r="L16" s="64" t="n">
        <v>1</v>
      </c>
      <c r="M16" s="64" t="n">
        <v>1</v>
      </c>
      <c r="N16" s="64" t="n">
        <v>1</v>
      </c>
      <c r="O16" s="64" t="n">
        <v>1</v>
      </c>
      <c r="P16" s="64" t="n">
        <v>3</v>
      </c>
      <c r="Q16" s="64" t="s">
        <v>36</v>
      </c>
      <c r="R16" s="64" t="s">
        <v>36</v>
      </c>
      <c r="S16" s="64" t="n">
        <v>1</v>
      </c>
      <c r="T16" s="64" t="n">
        <v>1</v>
      </c>
      <c r="U16" s="64" t="n">
        <v>1</v>
      </c>
      <c r="V16" s="64" t="n">
        <v>1</v>
      </c>
      <c r="W16" s="64" t="n">
        <v>3</v>
      </c>
      <c r="X16" s="64" t="s">
        <v>36</v>
      </c>
      <c r="Y16" s="64" t="s">
        <v>36</v>
      </c>
      <c r="Z16" s="64" t="n">
        <v>1</v>
      </c>
      <c r="AA16" s="64" t="n">
        <v>1</v>
      </c>
      <c r="AB16" s="64" t="n">
        <v>1</v>
      </c>
      <c r="AC16" s="64" t="n">
        <v>1</v>
      </c>
      <c r="AD16" s="64" t="n">
        <v>3</v>
      </c>
      <c r="AE16" s="64" t="s">
        <v>36</v>
      </c>
      <c r="AF16" s="64" t="s">
        <v>36</v>
      </c>
      <c r="AG16" s="64" t="n">
        <v>1</v>
      </c>
      <c r="AH16" s="57" t="n">
        <f aca="false">COUNTIF(C16:AF16,2)</f>
        <v>2</v>
      </c>
      <c r="AI16" s="58" t="n">
        <f aca="false">COUNTIF(C16:AF16,3)</f>
        <v>3</v>
      </c>
      <c r="AJ16" s="59" t="n">
        <f aca="false">COUNTIF(E16:AF16,5)</f>
        <v>0</v>
      </c>
      <c r="AK16" s="57" t="n">
        <f aca="false">SUM(AG16:AJ16)</f>
        <v>6</v>
      </c>
      <c r="AL16" s="57" t="n">
        <f aca="false">SUM(AG16:AJ16)+COUNTIF(C16:AF16,"ОТ")</f>
        <v>6</v>
      </c>
      <c r="AM16" s="57" t="n">
        <f aca="false">COUNTIF(C16:AF16,"в")</f>
        <v>10</v>
      </c>
      <c r="AN16" s="60"/>
      <c r="AO16" s="71"/>
    </row>
    <row r="17" customFormat="false" ht="28.5" hidden="false" customHeight="true" outlineLevel="0" collapsed="false">
      <c r="A17" s="72" t="s">
        <v>41</v>
      </c>
      <c r="B17" s="73" t="s">
        <v>42</v>
      </c>
      <c r="C17" s="64" t="n">
        <v>1</v>
      </c>
      <c r="D17" s="64" t="n">
        <v>1</v>
      </c>
      <c r="E17" s="64" t="n">
        <v>1</v>
      </c>
      <c r="F17" s="64" t="s">
        <v>36</v>
      </c>
      <c r="G17" s="64" t="s">
        <v>36</v>
      </c>
      <c r="H17" s="64" t="n">
        <v>1</v>
      </c>
      <c r="I17" s="64" t="n">
        <v>1</v>
      </c>
      <c r="J17" s="64" t="n">
        <v>1</v>
      </c>
      <c r="K17" s="64" t="n">
        <v>1</v>
      </c>
      <c r="L17" s="64" t="n">
        <v>1</v>
      </c>
      <c r="M17" s="64" t="s">
        <v>36</v>
      </c>
      <c r="N17" s="64" t="s">
        <v>36</v>
      </c>
      <c r="O17" s="64" t="n">
        <v>1</v>
      </c>
      <c r="P17" s="64" t="n">
        <v>1</v>
      </c>
      <c r="Q17" s="64" t="n">
        <v>1</v>
      </c>
      <c r="R17" s="64" t="n">
        <v>1</v>
      </c>
      <c r="S17" s="64" t="n">
        <v>3</v>
      </c>
      <c r="T17" s="64" t="s">
        <v>36</v>
      </c>
      <c r="U17" s="64" t="s">
        <v>36</v>
      </c>
      <c r="V17" s="64" t="n">
        <v>1</v>
      </c>
      <c r="W17" s="64" t="n">
        <v>1</v>
      </c>
      <c r="X17" s="64" t="n">
        <v>1</v>
      </c>
      <c r="Y17" s="64" t="n">
        <v>3</v>
      </c>
      <c r="Z17" s="64" t="n">
        <v>3</v>
      </c>
      <c r="AA17" s="64" t="s">
        <v>36</v>
      </c>
      <c r="AB17" s="64" t="s">
        <v>36</v>
      </c>
      <c r="AC17" s="64" t="n">
        <v>1</v>
      </c>
      <c r="AD17" s="64" t="n">
        <v>1</v>
      </c>
      <c r="AE17" s="64" t="n">
        <v>1</v>
      </c>
      <c r="AF17" s="64" t="n">
        <v>1</v>
      </c>
      <c r="AG17" s="64" t="n">
        <v>1</v>
      </c>
      <c r="AH17" s="57" t="n">
        <f aca="false">COUNTIF(C17:AF17,2)</f>
        <v>0</v>
      </c>
      <c r="AI17" s="58" t="n">
        <f aca="false">COUNTIF(C17:AF17,3)</f>
        <v>3</v>
      </c>
      <c r="AJ17" s="59" t="n">
        <f aca="false">COUNTIF(E17:AF17,5)</f>
        <v>0</v>
      </c>
      <c r="AK17" s="57" t="n">
        <f aca="false">SUM(AG17:AJ17)</f>
        <v>4</v>
      </c>
      <c r="AL17" s="57" t="n">
        <f aca="false">SUM(AG17:AJ17)+COUNTIF(C17:AF17,"ОТ")</f>
        <v>4</v>
      </c>
      <c r="AM17" s="57" t="n">
        <f aca="false">COUNTIF(C17:AF17,"в")</f>
        <v>8</v>
      </c>
      <c r="AN17" s="60"/>
      <c r="AO17" s="71"/>
    </row>
    <row r="18" customFormat="false" ht="25.5" hidden="false" customHeight="true" outlineLevel="0" collapsed="false">
      <c r="A18" s="74" t="s">
        <v>43</v>
      </c>
      <c r="B18" s="75" t="s">
        <v>44</v>
      </c>
      <c r="C18" s="64" t="n">
        <v>3</v>
      </c>
      <c r="D18" s="64" t="n">
        <v>3</v>
      </c>
      <c r="E18" s="64" t="s">
        <v>36</v>
      </c>
      <c r="F18" s="64" t="n">
        <v>1</v>
      </c>
      <c r="G18" s="64" t="n">
        <v>1</v>
      </c>
      <c r="H18" s="64" t="s">
        <v>36</v>
      </c>
      <c r="I18" s="64" t="s">
        <v>36</v>
      </c>
      <c r="J18" s="64" t="n">
        <v>3</v>
      </c>
      <c r="K18" s="64" t="n">
        <v>3</v>
      </c>
      <c r="L18" s="64" t="s">
        <v>36</v>
      </c>
      <c r="M18" s="64" t="n">
        <v>1</v>
      </c>
      <c r="N18" s="64" t="n">
        <v>1</v>
      </c>
      <c r="O18" s="64" t="s">
        <v>36</v>
      </c>
      <c r="P18" s="64" t="n">
        <v>1</v>
      </c>
      <c r="Q18" s="64" t="n">
        <v>1</v>
      </c>
      <c r="R18" s="64" t="n">
        <v>1</v>
      </c>
      <c r="S18" s="64" t="s">
        <v>36</v>
      </c>
      <c r="T18" s="64" t="n">
        <v>3</v>
      </c>
      <c r="U18" s="64" t="n">
        <v>3</v>
      </c>
      <c r="V18" s="64" t="s">
        <v>36</v>
      </c>
      <c r="W18" s="64" t="n">
        <v>1</v>
      </c>
      <c r="X18" s="64" t="n">
        <v>1</v>
      </c>
      <c r="Y18" s="64" t="n">
        <v>1</v>
      </c>
      <c r="Z18" s="64" t="s">
        <v>36</v>
      </c>
      <c r="AA18" s="64" t="n">
        <v>3</v>
      </c>
      <c r="AB18" s="64" t="n">
        <v>3</v>
      </c>
      <c r="AC18" s="64" t="s">
        <v>36</v>
      </c>
      <c r="AD18" s="64" t="n">
        <v>1</v>
      </c>
      <c r="AE18" s="64" t="n">
        <v>1</v>
      </c>
      <c r="AF18" s="64" t="n">
        <v>1</v>
      </c>
      <c r="AG18" s="64" t="s">
        <v>36</v>
      </c>
      <c r="AH18" s="57" t="n">
        <f aca="false">COUNTIF(C18:AF18,2)</f>
        <v>0</v>
      </c>
      <c r="AI18" s="58" t="n">
        <f aca="false">COUNTIF(C18:AF18,3)</f>
        <v>8</v>
      </c>
      <c r="AJ18" s="59" t="n">
        <f aca="false">COUNTIF(E18:AF18,5)</f>
        <v>0</v>
      </c>
      <c r="AK18" s="57" t="n">
        <f aca="false">SUM(AG18:AJ18)</f>
        <v>8</v>
      </c>
      <c r="AL18" s="57" t="n">
        <f aca="false">SUM(AG18:AJ18)+COUNTIF(C18:AF18,"ОТ")</f>
        <v>8</v>
      </c>
      <c r="AM18" s="57" t="n">
        <f aca="false">COUNTIF(C18:AF18,"в")</f>
        <v>9</v>
      </c>
      <c r="AN18" s="60"/>
      <c r="AO18" s="71"/>
    </row>
    <row r="19" customFormat="false" ht="30.75" hidden="false" customHeight="false" outlineLevel="0" collapsed="false">
      <c r="A19" s="172" t="s">
        <v>73</v>
      </c>
      <c r="B19" s="188" t="s">
        <v>74</v>
      </c>
      <c r="C19" s="64" t="s">
        <v>36</v>
      </c>
      <c r="D19" s="64" t="s">
        <v>36</v>
      </c>
      <c r="E19" s="64" t="n">
        <v>3</v>
      </c>
      <c r="F19" s="64" t="n">
        <v>3</v>
      </c>
      <c r="G19" s="64" t="n">
        <v>3</v>
      </c>
      <c r="H19" s="64" t="n">
        <v>3</v>
      </c>
      <c r="I19" s="64" t="n">
        <v>3</v>
      </c>
      <c r="J19" s="64" t="s">
        <v>36</v>
      </c>
      <c r="K19" s="64" t="s">
        <v>36</v>
      </c>
      <c r="L19" s="64" t="n">
        <v>3</v>
      </c>
      <c r="M19" s="64" t="n">
        <v>3</v>
      </c>
      <c r="N19" s="64" t="n">
        <v>3</v>
      </c>
      <c r="O19" s="64" t="n">
        <v>3</v>
      </c>
      <c r="P19" s="64" t="n">
        <v>3</v>
      </c>
      <c r="Q19" s="64" t="s">
        <v>36</v>
      </c>
      <c r="R19" s="64" t="s">
        <v>36</v>
      </c>
      <c r="S19" s="64" t="n">
        <v>3</v>
      </c>
      <c r="T19" s="64" t="n">
        <v>3</v>
      </c>
      <c r="U19" s="64" t="n">
        <v>3</v>
      </c>
      <c r="V19" s="64" t="n">
        <v>3</v>
      </c>
      <c r="W19" s="64" t="n">
        <v>3</v>
      </c>
      <c r="X19" s="64" t="s">
        <v>36</v>
      </c>
      <c r="Y19" s="64" t="s">
        <v>36</v>
      </c>
      <c r="Z19" s="64" t="n">
        <v>3</v>
      </c>
      <c r="AA19" s="64" t="n">
        <v>3</v>
      </c>
      <c r="AB19" s="64" t="n">
        <v>3</v>
      </c>
      <c r="AC19" s="64" t="n">
        <v>3</v>
      </c>
      <c r="AD19" s="64" t="n">
        <v>3</v>
      </c>
      <c r="AE19" s="64" t="s">
        <v>36</v>
      </c>
      <c r="AF19" s="64" t="s">
        <v>36</v>
      </c>
      <c r="AG19" s="64" t="n">
        <v>3</v>
      </c>
      <c r="AH19" s="79" t="n">
        <f aca="false">COUNTIF(C19:AF19,2)</f>
        <v>0</v>
      </c>
      <c r="AI19" s="80" t="n">
        <f aca="false">COUNTIF(C19:AF19,3)</f>
        <v>20</v>
      </c>
      <c r="AJ19" s="80" t="n">
        <f aca="false">COUNTIF(E19:AF19,5)</f>
        <v>0</v>
      </c>
      <c r="AK19" s="79" t="n">
        <f aca="false">SUM(AG19:AJ19)</f>
        <v>23</v>
      </c>
      <c r="AL19" s="79" t="n">
        <f aca="false">SUM(AG19:AJ19)+COUNTIF(C19:AF19,"ОТ")</f>
        <v>23</v>
      </c>
      <c r="AM19" s="79" t="n">
        <f aca="false">COUNTIF(C19:AF19,"в")</f>
        <v>10</v>
      </c>
      <c r="AN19" s="60"/>
      <c r="AO19" s="71"/>
    </row>
    <row r="20" customFormat="false" ht="28.5" hidden="false" customHeight="true" outlineLevel="0" collapsed="false">
      <c r="A20" s="226" t="s">
        <v>93</v>
      </c>
      <c r="B20" s="220" t="s">
        <v>92</v>
      </c>
      <c r="C20" s="64" t="s">
        <v>36</v>
      </c>
      <c r="D20" s="64" t="s">
        <v>36</v>
      </c>
      <c r="E20" s="64" t="n">
        <v>3</v>
      </c>
      <c r="F20" s="64" t="n">
        <v>3</v>
      </c>
      <c r="G20" s="64" t="n">
        <v>3</v>
      </c>
      <c r="H20" s="64" t="n">
        <v>3</v>
      </c>
      <c r="I20" s="64" t="n">
        <v>3</v>
      </c>
      <c r="J20" s="64" t="s">
        <v>36</v>
      </c>
      <c r="K20" s="64" t="s">
        <v>36</v>
      </c>
      <c r="L20" s="64" t="n">
        <v>3</v>
      </c>
      <c r="M20" s="64" t="n">
        <v>3</v>
      </c>
      <c r="N20" s="64" t="n">
        <v>3</v>
      </c>
      <c r="O20" s="64" t="n">
        <v>3</v>
      </c>
      <c r="P20" s="64" t="n">
        <v>3</v>
      </c>
      <c r="Q20" s="64" t="s">
        <v>36</v>
      </c>
      <c r="R20" s="64" t="s">
        <v>36</v>
      </c>
      <c r="S20" s="64" t="n">
        <v>1</v>
      </c>
      <c r="T20" s="64" t="n">
        <v>1</v>
      </c>
      <c r="U20" s="64" t="n">
        <v>1</v>
      </c>
      <c r="V20" s="64" t="n">
        <v>3</v>
      </c>
      <c r="W20" s="64" t="n">
        <v>3</v>
      </c>
      <c r="X20" s="64" t="s">
        <v>36</v>
      </c>
      <c r="Y20" s="64" t="s">
        <v>36</v>
      </c>
      <c r="Z20" s="64" t="n">
        <v>1</v>
      </c>
      <c r="AA20" s="64" t="n">
        <v>3</v>
      </c>
      <c r="AB20" s="64" t="s">
        <v>36</v>
      </c>
      <c r="AC20" s="64" t="n">
        <v>3</v>
      </c>
      <c r="AD20" s="64" t="n">
        <v>3</v>
      </c>
      <c r="AE20" s="64" t="n">
        <v>3</v>
      </c>
      <c r="AF20" s="64" t="s">
        <v>36</v>
      </c>
      <c r="AG20" s="64" t="n">
        <v>2</v>
      </c>
      <c r="AH20" s="79" t="n">
        <f aca="false">COUNTIF(C21:AF21,2)</f>
        <v>0</v>
      </c>
      <c r="AI20" s="80" t="n">
        <f aca="false">COUNTIF(C21:AF21,3)</f>
        <v>22</v>
      </c>
      <c r="AJ20" s="80" t="n">
        <f aca="false">COUNTIF(E21:AF21,5)</f>
        <v>0</v>
      </c>
      <c r="AK20" s="79" t="n">
        <f aca="false">SUM(AG20:AJ20)</f>
        <v>24</v>
      </c>
      <c r="AL20" s="79" t="n">
        <f aca="false">SUM(AG20:AJ20)+COUNTIF(C21:AF21,"ОТ")</f>
        <v>24</v>
      </c>
      <c r="AM20" s="79" t="n">
        <f aca="false">COUNTIF(C21:AF21,"в")</f>
        <v>8</v>
      </c>
      <c r="AN20" s="60"/>
      <c r="AO20" s="71"/>
    </row>
    <row r="21" customFormat="false" ht="28.5" hidden="false" customHeight="true" outlineLevel="0" collapsed="false">
      <c r="A21" s="74" t="s">
        <v>51</v>
      </c>
      <c r="B21" s="82" t="s">
        <v>52</v>
      </c>
      <c r="C21" s="64" t="n">
        <v>3</v>
      </c>
      <c r="D21" s="64" t="n">
        <v>3</v>
      </c>
      <c r="E21" s="64" t="n">
        <v>3</v>
      </c>
      <c r="F21" s="64" t="n">
        <v>3</v>
      </c>
      <c r="G21" s="64" t="n">
        <v>3</v>
      </c>
      <c r="H21" s="64" t="s">
        <v>36</v>
      </c>
      <c r="I21" s="64" t="s">
        <v>36</v>
      </c>
      <c r="J21" s="64" t="n">
        <v>3</v>
      </c>
      <c r="K21" s="64" t="n">
        <v>3</v>
      </c>
      <c r="L21" s="64" t="n">
        <v>3</v>
      </c>
      <c r="M21" s="64" t="n">
        <v>3</v>
      </c>
      <c r="N21" s="64" t="n">
        <v>3</v>
      </c>
      <c r="O21" s="64" t="s">
        <v>36</v>
      </c>
      <c r="P21" s="64" t="s">
        <v>36</v>
      </c>
      <c r="Q21" s="64" t="n">
        <v>3</v>
      </c>
      <c r="R21" s="64" t="n">
        <v>3</v>
      </c>
      <c r="S21" s="64" t="n">
        <v>3</v>
      </c>
      <c r="T21" s="64" t="n">
        <v>3</v>
      </c>
      <c r="U21" s="64" t="n">
        <v>3</v>
      </c>
      <c r="V21" s="64" t="s">
        <v>36</v>
      </c>
      <c r="W21" s="64" t="s">
        <v>36</v>
      </c>
      <c r="X21" s="64" t="n">
        <v>3</v>
      </c>
      <c r="Y21" s="77" t="n">
        <v>3</v>
      </c>
      <c r="Z21" s="77" t="n">
        <v>3</v>
      </c>
      <c r="AA21" s="77" t="n">
        <v>3</v>
      </c>
      <c r="AB21" s="77" t="n">
        <v>3</v>
      </c>
      <c r="AC21" s="77" t="s">
        <v>36</v>
      </c>
      <c r="AD21" s="77" t="s">
        <v>36</v>
      </c>
      <c r="AE21" s="77" t="n">
        <v>3</v>
      </c>
      <c r="AF21" s="64" t="n">
        <v>3</v>
      </c>
      <c r="AG21" s="64" t="n">
        <v>3</v>
      </c>
      <c r="AH21" s="79" t="n">
        <f aca="false">COUNTIF(C22:AF22,2)</f>
        <v>3</v>
      </c>
      <c r="AI21" s="80" t="n">
        <f aca="false">COUNTIF(C22:AF22,3)</f>
        <v>16</v>
      </c>
      <c r="AJ21" s="80" t="n">
        <f aca="false">COUNTIF(E22:AF22,5)</f>
        <v>0</v>
      </c>
      <c r="AK21" s="79" t="n">
        <f aca="false">SUM(AG21:AJ21)</f>
        <v>22</v>
      </c>
      <c r="AL21" s="79" t="n">
        <f aca="false">SUM(AG21:AJ21)+COUNTIF(C22:AF22,"ОТ")</f>
        <v>22</v>
      </c>
      <c r="AM21" s="79" t="n">
        <f aca="false">COUNTIF(C22:AF22,"в")</f>
        <v>9</v>
      </c>
      <c r="AN21" s="60"/>
      <c r="AO21" s="71"/>
    </row>
    <row r="22" customFormat="false" ht="28.5" hidden="false" customHeight="true" outlineLevel="0" collapsed="false">
      <c r="A22" s="85" t="s">
        <v>53</v>
      </c>
      <c r="B22" s="153" t="s">
        <v>94</v>
      </c>
      <c r="C22" s="64" t="n">
        <v>3</v>
      </c>
      <c r="D22" s="64" t="n">
        <v>3</v>
      </c>
      <c r="E22" s="64" t="n">
        <v>3</v>
      </c>
      <c r="F22" s="64" t="s">
        <v>36</v>
      </c>
      <c r="G22" s="64" t="n">
        <v>3</v>
      </c>
      <c r="H22" s="64" t="n">
        <v>3</v>
      </c>
      <c r="I22" s="64" t="s">
        <v>36</v>
      </c>
      <c r="J22" s="64" t="n">
        <v>1</v>
      </c>
      <c r="K22" s="64" t="n">
        <v>1</v>
      </c>
      <c r="L22" s="64" t="n">
        <v>2</v>
      </c>
      <c r="M22" s="64" t="s">
        <v>36</v>
      </c>
      <c r="N22" s="64" t="n">
        <v>2</v>
      </c>
      <c r="O22" s="64" t="n">
        <v>3</v>
      </c>
      <c r="P22" s="64" t="s">
        <v>36</v>
      </c>
      <c r="Q22" s="64" t="n">
        <v>3</v>
      </c>
      <c r="R22" s="64" t="n">
        <v>3</v>
      </c>
      <c r="S22" s="64" t="s">
        <v>36</v>
      </c>
      <c r="T22" s="64" t="s">
        <v>36</v>
      </c>
      <c r="U22" s="64" t="n">
        <v>2</v>
      </c>
      <c r="V22" s="64" t="n">
        <v>3</v>
      </c>
      <c r="W22" s="64" t="s">
        <v>36</v>
      </c>
      <c r="X22" s="64" t="n">
        <v>3</v>
      </c>
      <c r="Y22" s="64" t="n">
        <v>3</v>
      </c>
      <c r="Z22" s="64" t="n">
        <v>3</v>
      </c>
      <c r="AA22" s="64" t="s">
        <v>36</v>
      </c>
      <c r="AB22" s="64" t="n">
        <v>3</v>
      </c>
      <c r="AC22" s="64" t="n">
        <v>3</v>
      </c>
      <c r="AD22" s="64" t="s">
        <v>36</v>
      </c>
      <c r="AE22" s="64" t="n">
        <v>3</v>
      </c>
      <c r="AF22" s="64" t="n">
        <v>3</v>
      </c>
      <c r="AG22" s="64" t="n">
        <v>3</v>
      </c>
      <c r="AH22" s="57" t="n">
        <f aca="false">COUNTIF(D22:AF22,2)</f>
        <v>3</v>
      </c>
      <c r="AI22" s="58" t="n">
        <f aca="false">COUNTIF(D22:AF22,3)</f>
        <v>15</v>
      </c>
      <c r="AJ22" s="58" t="n">
        <f aca="false">COUNTIF(F22:AF22,5)</f>
        <v>0</v>
      </c>
      <c r="AK22" s="57" t="n">
        <f aca="false">SUM(AG22:AJ22)</f>
        <v>21</v>
      </c>
      <c r="AL22" s="57" t="n">
        <f aca="false">SUM(AG22:AJ22)+COUNTIF(D22:AF22,"ОТ")</f>
        <v>21</v>
      </c>
      <c r="AM22" s="84" t="n">
        <f aca="false">COUNTIF(C22:AF22,"в")</f>
        <v>9</v>
      </c>
      <c r="AN22" s="60"/>
      <c r="AO22" s="71"/>
    </row>
    <row r="23" customFormat="false" ht="15" hidden="true" customHeight="false" outlineLevel="0" collapsed="false">
      <c r="A23" s="219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217" t="n">
        <f aca="false">COUNTIF(D23:AF23,2)</f>
        <v>0</v>
      </c>
      <c r="AI23" s="59" t="n">
        <f aca="false">COUNTIF(D23:AF23,3)</f>
        <v>0</v>
      </c>
      <c r="AJ23" s="59" t="n">
        <f aca="false">COUNTIF(F23:AF23,5)</f>
        <v>0</v>
      </c>
      <c r="AK23" s="217" t="n">
        <f aca="false">SUM(AG23:AJ23)</f>
        <v>0</v>
      </c>
      <c r="AL23" s="217" t="n">
        <f aca="false">SUM(AG23:AJ23)+COUNTIF(D23:AF23,"ОТ")</f>
        <v>0</v>
      </c>
      <c r="AM23" s="218" t="n">
        <f aca="false">COUNTIF(C23:AF23,"в")</f>
        <v>0</v>
      </c>
    </row>
    <row r="25" customFormat="false" ht="15" hidden="false" customHeight="false" outlineLevel="0" collapsed="false">
      <c r="B25" s="91"/>
      <c r="C25" s="92" t="s">
        <v>56</v>
      </c>
      <c r="D25" s="92"/>
      <c r="E25" s="92"/>
      <c r="F25" s="92"/>
      <c r="G25" s="93" t="s">
        <v>57</v>
      </c>
      <c r="H25" s="93"/>
      <c r="I25" s="93"/>
      <c r="J25" s="94" t="s">
        <v>58</v>
      </c>
      <c r="K25" s="94"/>
      <c r="L25" s="95" t="s">
        <v>59</v>
      </c>
      <c r="M25" s="95"/>
      <c r="N25" s="95" t="s">
        <v>60</v>
      </c>
      <c r="O25" s="95"/>
      <c r="P25" s="95"/>
      <c r="Q25" s="95"/>
      <c r="R25" s="95" t="s">
        <v>58</v>
      </c>
      <c r="S25" s="95"/>
      <c r="T25" s="95" t="s">
        <v>59</v>
      </c>
      <c r="U25" s="95"/>
      <c r="V25" s="95" t="s">
        <v>60</v>
      </c>
      <c r="W25" s="95"/>
      <c r="X25" s="95"/>
      <c r="Y25" s="95"/>
      <c r="Z25" s="95" t="s">
        <v>58</v>
      </c>
      <c r="AA25" s="95"/>
      <c r="AB25" s="95" t="s">
        <v>59</v>
      </c>
      <c r="AC25" s="95"/>
      <c r="AD25" s="95"/>
      <c r="AE25" s="95"/>
      <c r="AF25" s="95"/>
    </row>
    <row r="26" customFormat="false" ht="15.75" hidden="false" customHeight="false" outlineLevel="0" collapsed="false">
      <c r="B26" s="91" t="s">
        <v>61</v>
      </c>
      <c r="C26" s="96" t="n">
        <v>0.291666666666667</v>
      </c>
      <c r="D26" s="96"/>
      <c r="E26" s="96"/>
      <c r="F26" s="96"/>
      <c r="G26" s="97" t="n">
        <v>0.666666666666667</v>
      </c>
      <c r="H26" s="97"/>
      <c r="I26" s="97"/>
      <c r="J26" s="96" t="n">
        <v>0.416666666666667</v>
      </c>
      <c r="K26" s="96"/>
      <c r="L26" s="98" t="n">
        <v>0.458333333333333</v>
      </c>
      <c r="M26" s="98"/>
      <c r="N26" s="99" t="n">
        <v>15</v>
      </c>
      <c r="O26" s="99"/>
      <c r="P26" s="99"/>
      <c r="Q26" s="99"/>
      <c r="R26" s="98" t="n">
        <v>0.5</v>
      </c>
      <c r="S26" s="98"/>
      <c r="T26" s="98" t="n">
        <v>0.583333333333333</v>
      </c>
      <c r="U26" s="98"/>
      <c r="V26" s="99" t="n">
        <v>30</v>
      </c>
      <c r="W26" s="99"/>
      <c r="X26" s="99"/>
      <c r="Y26" s="99"/>
      <c r="Z26" s="98" t="n">
        <v>0.625</v>
      </c>
      <c r="AA26" s="98"/>
      <c r="AB26" s="98" t="n">
        <v>0.666666666666667</v>
      </c>
      <c r="AC26" s="98"/>
      <c r="AD26" s="98"/>
      <c r="AE26" s="98"/>
      <c r="AF26" s="98"/>
    </row>
    <row r="27" customFormat="false" ht="15" hidden="false" customHeight="false" outlineLevel="0" collapsed="false">
      <c r="B27" s="91" t="s">
        <v>62</v>
      </c>
      <c r="C27" s="112" t="n">
        <v>0.5</v>
      </c>
      <c r="D27" s="112"/>
      <c r="E27" s="112"/>
      <c r="F27" s="112"/>
      <c r="G27" s="97" t="n">
        <v>0.875</v>
      </c>
      <c r="H27" s="97"/>
      <c r="I27" s="97"/>
      <c r="J27" s="96" t="n">
        <v>0.583333333333333</v>
      </c>
      <c r="K27" s="96"/>
      <c r="L27" s="98" t="n">
        <v>0.625</v>
      </c>
      <c r="M27" s="98"/>
      <c r="N27" s="99" t="n">
        <v>30</v>
      </c>
      <c r="O27" s="99"/>
      <c r="P27" s="99"/>
      <c r="Q27" s="99"/>
      <c r="R27" s="98" t="n">
        <v>0.708333333333333</v>
      </c>
      <c r="S27" s="98"/>
      <c r="T27" s="98" t="n">
        <v>0.75</v>
      </c>
      <c r="U27" s="98"/>
      <c r="V27" s="99" t="n">
        <v>15</v>
      </c>
      <c r="W27" s="99"/>
      <c r="X27" s="99"/>
      <c r="Y27" s="99"/>
      <c r="Z27" s="98" t="n">
        <v>0.791666666666667</v>
      </c>
      <c r="AA27" s="98"/>
      <c r="AB27" s="189" t="n">
        <v>0.833333333333333</v>
      </c>
      <c r="AC27" s="189"/>
      <c r="AD27" s="189"/>
      <c r="AE27" s="189"/>
      <c r="AF27" s="189"/>
    </row>
    <row r="28" customFormat="false" ht="15" hidden="false" customHeight="false" outlineLevel="0" collapsed="false">
      <c r="B28" s="101" t="s">
        <v>63</v>
      </c>
      <c r="C28" s="102" t="n">
        <v>0.625</v>
      </c>
      <c r="D28" s="102"/>
      <c r="E28" s="102"/>
      <c r="F28" s="102"/>
      <c r="G28" s="103" t="n">
        <v>1</v>
      </c>
      <c r="H28" s="103"/>
      <c r="I28" s="103"/>
      <c r="J28" s="96" t="n">
        <v>0.666666666666667</v>
      </c>
      <c r="K28" s="96"/>
      <c r="L28" s="98" t="n">
        <v>0.6875</v>
      </c>
      <c r="M28" s="98"/>
      <c r="N28" s="99" t="n">
        <v>15</v>
      </c>
      <c r="O28" s="99"/>
      <c r="P28" s="99"/>
      <c r="Q28" s="99"/>
      <c r="R28" s="98" t="n">
        <v>0.75</v>
      </c>
      <c r="S28" s="98"/>
      <c r="T28" s="98" t="n">
        <v>0.760416666666667</v>
      </c>
      <c r="U28" s="98"/>
      <c r="V28" s="99" t="n">
        <v>30</v>
      </c>
      <c r="W28" s="99"/>
      <c r="X28" s="99"/>
      <c r="Y28" s="99"/>
      <c r="Z28" s="98" t="n">
        <v>0.854166666666667</v>
      </c>
      <c r="AA28" s="98"/>
      <c r="AB28" s="98" t="n">
        <v>0.864583333333333</v>
      </c>
      <c r="AC28" s="98"/>
      <c r="AD28" s="98"/>
      <c r="AE28" s="98"/>
      <c r="AF28" s="98"/>
    </row>
    <row r="29" customFormat="false" ht="15" hidden="false" customHeight="true" outlineLevel="0" collapsed="false">
      <c r="B29" s="120"/>
      <c r="C29" s="121"/>
      <c r="D29" s="121"/>
      <c r="E29" s="121"/>
      <c r="F29" s="121"/>
      <c r="G29" s="121"/>
      <c r="H29" s="121"/>
      <c r="I29" s="121"/>
      <c r="J29" s="122"/>
      <c r="K29" s="122"/>
      <c r="L29" s="123"/>
      <c r="M29" s="124" t="s">
        <v>71</v>
      </c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3"/>
      <c r="Z29" s="122"/>
      <c r="AA29" s="122"/>
      <c r="AB29" s="122"/>
      <c r="AC29" s="122"/>
      <c r="AD29" s="122"/>
      <c r="AE29" s="122"/>
      <c r="AF29" s="122"/>
    </row>
    <row r="30" customFormat="false" ht="15" hidden="false" customHeight="false" outlineLevel="0" collapsed="false">
      <c r="B30" s="127"/>
      <c r="C30" s="128"/>
      <c r="D30" s="128"/>
      <c r="E30" s="128"/>
      <c r="F30" s="128"/>
      <c r="G30" s="128"/>
      <c r="H30" s="128"/>
      <c r="I30" s="128"/>
      <c r="J30" s="128"/>
      <c r="K30" s="128"/>
      <c r="L30" s="123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3"/>
      <c r="Z30" s="123"/>
      <c r="AA30" s="123"/>
      <c r="AB30" s="123"/>
      <c r="AC30" s="123"/>
      <c r="AD30" s="123"/>
      <c r="AE30" s="123"/>
      <c r="AF30" s="123"/>
    </row>
    <row r="1048576" customFormat="false" ht="15" hidden="false" customHeight="false" outlineLevel="0" collapsed="false"/>
  </sheetData>
  <mergeCells count="70">
    <mergeCell ref="B1:AM1"/>
    <mergeCell ref="B2:AM2"/>
    <mergeCell ref="B3:AM3"/>
    <mergeCell ref="B4:AM4"/>
    <mergeCell ref="G5:T5"/>
    <mergeCell ref="V5:AE5"/>
    <mergeCell ref="AF5:AK5"/>
    <mergeCell ref="G6:T6"/>
    <mergeCell ref="V6:AE6"/>
    <mergeCell ref="AF6:AK6"/>
    <mergeCell ref="W7:AF7"/>
    <mergeCell ref="AG7:AM7"/>
    <mergeCell ref="W8:AL8"/>
    <mergeCell ref="W9:AL9"/>
    <mergeCell ref="A10:A12"/>
    <mergeCell ref="B10:B12"/>
    <mergeCell ref="AH10:AH12"/>
    <mergeCell ref="AI10:AI12"/>
    <mergeCell ref="AJ10:AJ12"/>
    <mergeCell ref="AK10:AK12"/>
    <mergeCell ref="AL10:AL12"/>
    <mergeCell ref="AM10:AM12"/>
    <mergeCell ref="AN10:AN12"/>
    <mergeCell ref="AO10:AO12"/>
    <mergeCell ref="C25:F25"/>
    <mergeCell ref="G25:I25"/>
    <mergeCell ref="J25:K25"/>
    <mergeCell ref="L25:M25"/>
    <mergeCell ref="N25:Q25"/>
    <mergeCell ref="R25:S25"/>
    <mergeCell ref="T25:U25"/>
    <mergeCell ref="V25:Y25"/>
    <mergeCell ref="Z25:AA25"/>
    <mergeCell ref="AB25:AF25"/>
    <mergeCell ref="C26:F26"/>
    <mergeCell ref="G26:I26"/>
    <mergeCell ref="J26:K26"/>
    <mergeCell ref="L26:M26"/>
    <mergeCell ref="N26:Q26"/>
    <mergeCell ref="R26:S26"/>
    <mergeCell ref="T26:U26"/>
    <mergeCell ref="V26:Y26"/>
    <mergeCell ref="Z26:AA26"/>
    <mergeCell ref="AB26:AF26"/>
    <mergeCell ref="C27:F27"/>
    <mergeCell ref="G27:I27"/>
    <mergeCell ref="J27:K27"/>
    <mergeCell ref="L27:M27"/>
    <mergeCell ref="N27:Q27"/>
    <mergeCell ref="R27:S27"/>
    <mergeCell ref="T27:U27"/>
    <mergeCell ref="V27:Y27"/>
    <mergeCell ref="Z27:AA27"/>
    <mergeCell ref="AB27:AF27"/>
    <mergeCell ref="C28:F28"/>
    <mergeCell ref="G28:I28"/>
    <mergeCell ref="J28:K28"/>
    <mergeCell ref="L28:M28"/>
    <mergeCell ref="N28:Q28"/>
    <mergeCell ref="R28:S28"/>
    <mergeCell ref="T28:U28"/>
    <mergeCell ref="V28:Y28"/>
    <mergeCell ref="Z28:AA28"/>
    <mergeCell ref="AB28:AF28"/>
    <mergeCell ref="C29:F29"/>
    <mergeCell ref="G29:I29"/>
    <mergeCell ref="J29:K29"/>
    <mergeCell ref="M29:X30"/>
    <mergeCell ref="Z29:AA29"/>
    <mergeCell ref="AB29:AF29"/>
  </mergeCells>
  <conditionalFormatting sqref="AI13:AJ22">
    <cfRule type="cellIs" priority="2" operator="greaterThan" aboveAverage="0" equalAverage="0" bottom="0" percent="0" rank="0" text="" dxfId="0">
      <formula>3</formula>
    </cfRule>
  </conditionalFormatting>
  <conditionalFormatting sqref="C22,J22,Q22,X22,AE22"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"в"</formula>
    </cfRule>
    <cfRule type="cellIs" priority="5" operator="equal" aboveAverage="0" equalAverage="0" bottom="0" percent="0" rank="0" text="" dxfId="3">
      <formula>"от"</formula>
    </cfRule>
  </conditionalFormatting>
  <conditionalFormatting sqref="C22,J22,Q22,X22,AE22"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"в"</formula>
    </cfRule>
    <cfRule type="cellIs" priority="8" operator="equal" aboveAverage="0" equalAverage="0" bottom="0" percent="0" rank="0" text="" dxfId="6">
      <formula>"от"</formula>
    </cfRule>
  </conditionalFormatting>
  <conditionalFormatting sqref="P18,W18,AD18">
    <cfRule type="cellIs" priority="9" operator="equal" aboveAverage="0" equalAverage="0" bottom="0" percent="0" rank="0" text="" dxfId="7">
      <formula>2</formula>
    </cfRule>
    <cfRule type="cellIs" priority="10" operator="equal" aboveAverage="0" equalAverage="0" bottom="0" percent="0" rank="0" text="" dxfId="8">
      <formula>"в"</formula>
    </cfRule>
    <cfRule type="cellIs" priority="11" operator="equal" aboveAverage="0" equalAverage="0" bottom="0" percent="0" rank="0" text="" dxfId="9">
      <formula>"от"</formula>
    </cfRule>
  </conditionalFormatting>
  <conditionalFormatting sqref="P18,W18,AD18">
    <cfRule type="cellIs" priority="12" operator="equal" aboveAverage="0" equalAverage="0" bottom="0" percent="0" rank="0" text="" dxfId="10">
      <formula>2</formula>
    </cfRule>
    <cfRule type="cellIs" priority="13" operator="equal" aboveAverage="0" equalAverage="0" bottom="0" percent="0" rank="0" text="" dxfId="11">
      <formula>"в"</formula>
    </cfRule>
    <cfRule type="cellIs" priority="14" operator="equal" aboveAverage="0" equalAverage="0" bottom="0" percent="0" rank="0" text="" dxfId="12">
      <formula>"от"</formula>
    </cfRule>
  </conditionalFormatting>
  <conditionalFormatting sqref="C10:AG10">
    <cfRule type="cellIs" priority="15" operator="equal" aboveAverage="0" equalAverage="0" bottom="0" percent="0" rank="0" text="" dxfId="13">
      <formula>"сб"</formula>
    </cfRule>
  </conditionalFormatting>
  <conditionalFormatting sqref="E22,D18,G18,G16:I16,N16:P16,U16:W16,AB16:AD16,L22,Z22,AG22,K18,R18,Y18,AF18,N18,U18,AB18">
    <cfRule type="cellIs" priority="16" operator="equal" aboveAverage="0" equalAverage="0" bottom="0" percent="0" rank="0" text="" dxfId="14">
      <formula>2</formula>
    </cfRule>
    <cfRule type="cellIs" priority="17" operator="equal" aboveAverage="0" equalAverage="0" bottom="0" percent="0" rank="0" text="" dxfId="15">
      <formula>"в"</formula>
    </cfRule>
    <cfRule type="cellIs" priority="18" operator="equal" aboveAverage="0" equalAverage="0" bottom="0" percent="0" rank="0" text="" dxfId="16">
      <formula>"от"</formula>
    </cfRule>
  </conditionalFormatting>
  <conditionalFormatting sqref="L13:M13,C13:J13,O13:AE13">
    <cfRule type="cellIs" priority="19" operator="equal" aboveAverage="0" equalAverage="0" bottom="0" percent="0" rank="0" text="" dxfId="17">
      <formula>"в"</formula>
    </cfRule>
    <cfRule type="cellIs" priority="20" operator="equal" aboveAverage="0" equalAverage="0" bottom="0" percent="0" rank="0" text="" dxfId="18">
      <formula>"от"</formula>
    </cfRule>
  </conditionalFormatting>
  <conditionalFormatting sqref="C12:AG12">
    <cfRule type="cellIs" priority="21" operator="equal" aboveAverage="0" equalAverage="0" bottom="0" percent="0" rank="0" text="" dxfId="19">
      <formula>"сб"</formula>
    </cfRule>
    <cfRule type="cellIs" priority="22" operator="equal" aboveAverage="0" equalAverage="0" bottom="0" percent="0" rank="0" text="" dxfId="20">
      <formula>"вс"</formula>
    </cfRule>
  </conditionalFormatting>
  <conditionalFormatting sqref="C18,J18,Q18,X18,AE18">
    <cfRule type="cellIs" priority="23" operator="equal" aboveAverage="0" equalAverage="0" bottom="0" percent="0" rank="0" text="" dxfId="21">
      <formula>2</formula>
    </cfRule>
    <cfRule type="cellIs" priority="24" operator="equal" aboveAverage="0" equalAverage="0" bottom="0" percent="0" rank="0" text="" dxfId="22">
      <formula>"в"</formula>
    </cfRule>
    <cfRule type="cellIs" priority="25" operator="equal" aboveAverage="0" equalAverage="0" bottom="0" percent="0" rank="0" text="" dxfId="23">
      <formula>"от"</formula>
    </cfRule>
  </conditionalFormatting>
  <conditionalFormatting sqref="F18,T18,AA18">
    <cfRule type="cellIs" priority="26" operator="equal" aboveAverage="0" equalAverage="0" bottom="0" percent="0" rank="0" text="" dxfId="24">
      <formula>2</formula>
    </cfRule>
    <cfRule type="cellIs" priority="27" operator="equal" aboveAverage="0" equalAverage="0" bottom="0" percent="0" rank="0" text="" dxfId="25">
      <formula>"в"</formula>
    </cfRule>
    <cfRule type="cellIs" priority="28" operator="equal" aboveAverage="0" equalAverage="0" bottom="0" percent="0" rank="0" text="" dxfId="26">
      <formula>"от"</formula>
    </cfRule>
  </conditionalFormatting>
  <conditionalFormatting sqref="G22,N22,U22,AB22">
    <cfRule type="cellIs" priority="29" operator="equal" aboveAverage="0" equalAverage="0" bottom="0" percent="0" rank="0" text="" dxfId="27">
      <formula>2</formula>
    </cfRule>
    <cfRule type="cellIs" priority="30" operator="equal" aboveAverage="0" equalAverage="0" bottom="0" percent="0" rank="0" text="" dxfId="28">
      <formula>"в"</formula>
    </cfRule>
    <cfRule type="cellIs" priority="31" operator="equal" aboveAverage="0" equalAverage="0" bottom="0" percent="0" rank="0" text="" dxfId="29">
      <formula>"от"</formula>
    </cfRule>
  </conditionalFormatting>
  <conditionalFormatting sqref="AI23:AJ23">
    <cfRule type="cellIs" priority="32" operator="greaterThan" aboveAverage="0" equalAverage="0" bottom="0" percent="0" rank="0" text="" dxfId="30">
      <formula>3</formula>
    </cfRule>
  </conditionalFormatting>
  <conditionalFormatting sqref="D23,AF23">
    <cfRule type="cellIs" priority="33" operator="equal" aboveAverage="0" equalAverage="0" bottom="0" percent="0" rank="0" text="" dxfId="31">
      <formula>2</formula>
    </cfRule>
    <cfRule type="cellIs" priority="34" operator="equal" aboveAverage="0" equalAverage="0" bottom="0" percent="0" rank="0" text="" dxfId="32">
      <formula>"в"</formula>
    </cfRule>
    <cfRule type="cellIs" priority="35" operator="equal" aboveAverage="0" equalAverage="0" bottom="0" percent="0" rank="0" text="" dxfId="33">
      <formula>"от"</formula>
    </cfRule>
  </conditionalFormatting>
  <conditionalFormatting sqref="E23,AG23">
    <cfRule type="cellIs" priority="36" operator="equal" aboveAverage="0" equalAverage="0" bottom="0" percent="0" rank="0" text="" dxfId="34">
      <formula>2</formula>
    </cfRule>
    <cfRule type="cellIs" priority="37" operator="equal" aboveAverage="0" equalAverage="0" bottom="0" percent="0" rank="0" text="" dxfId="35">
      <formula>"в"</formula>
    </cfRule>
    <cfRule type="cellIs" priority="38" operator="equal" aboveAverage="0" equalAverage="0" bottom="0" percent="0" rank="0" text="" dxfId="36">
      <formula>"от"</formula>
    </cfRule>
  </conditionalFormatting>
  <conditionalFormatting sqref="D23,AF23">
    <cfRule type="cellIs" priority="39" operator="equal" aboveAverage="0" equalAverage="0" bottom="0" percent="0" rank="0" text="" dxfId="37">
      <formula>2</formula>
    </cfRule>
    <cfRule type="cellIs" priority="40" operator="equal" aboveAverage="0" equalAverage="0" bottom="0" percent="0" rank="0" text="" dxfId="38">
      <formula>"в"</formula>
    </cfRule>
    <cfRule type="cellIs" priority="41" operator="equal" aboveAverage="0" equalAverage="0" bottom="0" percent="0" rank="0" text="" dxfId="39">
      <formula>"от"</formula>
    </cfRule>
  </conditionalFormatting>
  <conditionalFormatting sqref="E23,AG23">
    <cfRule type="cellIs" priority="42" operator="equal" aboveAverage="0" equalAverage="0" bottom="0" percent="0" rank="0" text="" dxfId="40">
      <formula>2</formula>
    </cfRule>
    <cfRule type="cellIs" priority="43" operator="equal" aboveAverage="0" equalAverage="0" bottom="0" percent="0" rank="0" text="" dxfId="41">
      <formula>"в"</formula>
    </cfRule>
    <cfRule type="cellIs" priority="44" operator="equal" aboveAverage="0" equalAverage="0" bottom="0" percent="0" rank="0" text="" dxfId="42">
      <formula>"от"</formula>
    </cfRule>
  </conditionalFormatting>
  <conditionalFormatting sqref="M23:N23,Q23">
    <cfRule type="cellIs" priority="45" operator="equal" aboveAverage="0" equalAverage="0" bottom="0" percent="0" rank="0" text="" dxfId="43">
      <formula>2</formula>
    </cfRule>
    <cfRule type="cellIs" priority="46" operator="equal" aboveAverage="0" equalAverage="0" bottom="0" percent="0" rank="0" text="" dxfId="44">
      <formula>"в"</formula>
    </cfRule>
    <cfRule type="cellIs" priority="47" operator="equal" aboveAverage="0" equalAverage="0" bottom="0" percent="0" rank="0" text="" dxfId="45">
      <formula>"от"</formula>
    </cfRule>
  </conditionalFormatting>
  <conditionalFormatting sqref="L23">
    <cfRule type="cellIs" priority="48" operator="equal" aboveAverage="0" equalAverage="0" bottom="0" percent="0" rank="0" text="" dxfId="46">
      <formula>2</formula>
    </cfRule>
    <cfRule type="cellIs" priority="49" operator="equal" aboveAverage="0" equalAverage="0" bottom="0" percent="0" rank="0" text="" dxfId="47">
      <formula>"в"</formula>
    </cfRule>
    <cfRule type="cellIs" priority="50" operator="equal" aboveAverage="0" equalAverage="0" bottom="0" percent="0" rank="0" text="" dxfId="48">
      <formula>"от"</formula>
    </cfRule>
  </conditionalFormatting>
  <conditionalFormatting sqref="K23">
    <cfRule type="cellIs" priority="51" operator="equal" aboveAverage="0" equalAverage="0" bottom="0" percent="0" rank="0" text="" dxfId="49">
      <formula>2</formula>
    </cfRule>
    <cfRule type="cellIs" priority="52" operator="equal" aboveAverage="0" equalAverage="0" bottom="0" percent="0" rank="0" text="" dxfId="50">
      <formula>"в"</formula>
    </cfRule>
    <cfRule type="cellIs" priority="53" operator="equal" aboveAverage="0" equalAverage="0" bottom="0" percent="0" rank="0" text="" dxfId="51">
      <formula>"от"</formula>
    </cfRule>
  </conditionalFormatting>
  <conditionalFormatting sqref="L23">
    <cfRule type="cellIs" priority="54" operator="equal" aboveAverage="0" equalAverage="0" bottom="0" percent="0" rank="0" text="" dxfId="52">
      <formula>2</formula>
    </cfRule>
    <cfRule type="cellIs" priority="55" operator="equal" aboveAverage="0" equalAverage="0" bottom="0" percent="0" rank="0" text="" dxfId="53">
      <formula>"в"</formula>
    </cfRule>
    <cfRule type="cellIs" priority="56" operator="equal" aboveAverage="0" equalAverage="0" bottom="0" percent="0" rank="0" text="" dxfId="54">
      <formula>"от"</formula>
    </cfRule>
  </conditionalFormatting>
  <conditionalFormatting sqref="K23">
    <cfRule type="cellIs" priority="57" operator="equal" aboveAverage="0" equalAverage="0" bottom="0" percent="0" rank="0" text="" dxfId="55">
      <formula>2</formula>
    </cfRule>
    <cfRule type="cellIs" priority="58" operator="equal" aboveAverage="0" equalAverage="0" bottom="0" percent="0" rank="0" text="" dxfId="56">
      <formula>"в"</formula>
    </cfRule>
    <cfRule type="cellIs" priority="59" operator="equal" aboveAverage="0" equalAverage="0" bottom="0" percent="0" rank="0" text="" dxfId="57">
      <formula>"от"</formula>
    </cfRule>
  </conditionalFormatting>
  <conditionalFormatting sqref="S23">
    <cfRule type="cellIs" priority="60" operator="equal" aboveAverage="0" equalAverage="0" bottom="0" percent="0" rank="0" text="" dxfId="58">
      <formula>2</formula>
    </cfRule>
    <cfRule type="cellIs" priority="61" operator="equal" aboveAverage="0" equalAverage="0" bottom="0" percent="0" rank="0" text="" dxfId="59">
      <formula>"в"</formula>
    </cfRule>
    <cfRule type="cellIs" priority="62" operator="equal" aboveAverage="0" equalAverage="0" bottom="0" percent="0" rank="0" text="" dxfId="60">
      <formula>"от"</formula>
    </cfRule>
  </conditionalFormatting>
  <conditionalFormatting sqref="AA23:AE23">
    <cfRule type="cellIs" priority="63" operator="equal" aboveAverage="0" equalAverage="0" bottom="0" percent="0" rank="0" text="" dxfId="61">
      <formula>2</formula>
    </cfRule>
    <cfRule type="cellIs" priority="64" operator="equal" aboveAverage="0" equalAverage="0" bottom="0" percent="0" rank="0" text="" dxfId="62">
      <formula>"в"</formula>
    </cfRule>
    <cfRule type="cellIs" priority="65" operator="equal" aboveAverage="0" equalAverage="0" bottom="0" percent="0" rank="0" text="" dxfId="63">
      <formula>"от"</formula>
    </cfRule>
  </conditionalFormatting>
  <conditionalFormatting sqref="Z23">
    <cfRule type="cellIs" priority="66" operator="equal" aboveAverage="0" equalAverage="0" bottom="0" percent="0" rank="0" text="" dxfId="64">
      <formula>2</formula>
    </cfRule>
    <cfRule type="cellIs" priority="67" operator="equal" aboveAverage="0" equalAverage="0" bottom="0" percent="0" rank="0" text="" dxfId="65">
      <formula>"в"</formula>
    </cfRule>
    <cfRule type="cellIs" priority="68" operator="equal" aboveAverage="0" equalAverage="0" bottom="0" percent="0" rank="0" text="" dxfId="66">
      <formula>"от"</formula>
    </cfRule>
  </conditionalFormatting>
  <conditionalFormatting sqref="Y23">
    <cfRule type="cellIs" priority="69" operator="equal" aboveAverage="0" equalAverage="0" bottom="0" percent="0" rank="0" text="" dxfId="67">
      <formula>2</formula>
    </cfRule>
    <cfRule type="cellIs" priority="70" operator="equal" aboveAverage="0" equalAverage="0" bottom="0" percent="0" rank="0" text="" dxfId="68">
      <formula>"в"</formula>
    </cfRule>
    <cfRule type="cellIs" priority="71" operator="equal" aboveAverage="0" equalAverage="0" bottom="0" percent="0" rank="0" text="" dxfId="69">
      <formula>"от"</formula>
    </cfRule>
  </conditionalFormatting>
  <conditionalFormatting sqref="Y23">
    <cfRule type="cellIs" priority="72" operator="equal" aboveAverage="0" equalAverage="0" bottom="0" percent="0" rank="0" text="" dxfId="70">
      <formula>2</formula>
    </cfRule>
    <cfRule type="cellIs" priority="73" operator="equal" aboveAverage="0" equalAverage="0" bottom="0" percent="0" rank="0" text="" dxfId="71">
      <formula>"в"</formula>
    </cfRule>
    <cfRule type="cellIs" priority="74" operator="equal" aboveAverage="0" equalAverage="0" bottom="0" percent="0" rank="0" text="" dxfId="72">
      <formula>"от"</formula>
    </cfRule>
  </conditionalFormatting>
  <conditionalFormatting sqref="Z23">
    <cfRule type="cellIs" priority="75" operator="equal" aboveAverage="0" equalAverage="0" bottom="0" percent="0" rank="0" text="" dxfId="73">
      <formula>2</formula>
    </cfRule>
    <cfRule type="cellIs" priority="76" operator="equal" aboveAverage="0" equalAverage="0" bottom="0" percent="0" rank="0" text="" dxfId="74">
      <formula>"в"</formula>
    </cfRule>
    <cfRule type="cellIs" priority="77" operator="equal" aboveAverage="0" equalAverage="0" bottom="0" percent="0" rank="0" text="" dxfId="75">
      <formula>"от"</formula>
    </cfRule>
  </conditionalFormatting>
  <conditionalFormatting sqref="F23:J23">
    <cfRule type="cellIs" priority="78" operator="equal" aboveAverage="0" equalAverage="0" bottom="0" percent="0" rank="0" text="" dxfId="76">
      <formula>2</formula>
    </cfRule>
    <cfRule type="cellIs" priority="79" operator="equal" aboveAverage="0" equalAverage="0" bottom="0" percent="0" rank="0" text="" dxfId="77">
      <formula>"в"</formula>
    </cfRule>
    <cfRule type="cellIs" priority="80" operator="equal" aboveAverage="0" equalAverage="0" bottom="0" percent="0" rank="0" text="" dxfId="78">
      <formula>"от"</formula>
    </cfRule>
  </conditionalFormatting>
  <conditionalFormatting sqref="T23:X23">
    <cfRule type="cellIs" priority="81" operator="equal" aboveAverage="0" equalAverage="0" bottom="0" percent="0" rank="0" text="" dxfId="79">
      <formula>2</formula>
    </cfRule>
    <cfRule type="cellIs" priority="82" operator="equal" aboveAverage="0" equalAverage="0" bottom="0" percent="0" rank="0" text="" dxfId="80">
      <formula>"в"</formula>
    </cfRule>
    <cfRule type="cellIs" priority="83" operator="equal" aboveAverage="0" equalAverage="0" bottom="0" percent="0" rank="0" text="" dxfId="81">
      <formula>"от"</formula>
    </cfRule>
  </conditionalFormatting>
  <conditionalFormatting sqref="S23">
    <cfRule type="cellIs" priority="84" operator="equal" aboveAverage="0" equalAverage="0" bottom="0" percent="0" rank="0" text="" dxfId="82">
      <formula>2</formula>
    </cfRule>
    <cfRule type="cellIs" priority="85" operator="equal" aboveAverage="0" equalAverage="0" bottom="0" percent="0" rank="0" text="" dxfId="83">
      <formula>"в"</formula>
    </cfRule>
    <cfRule type="cellIs" priority="86" operator="equal" aboveAverage="0" equalAverage="0" bottom="0" percent="0" rank="0" text="" dxfId="84">
      <formula>"от"</formula>
    </cfRule>
  </conditionalFormatting>
  <conditionalFormatting sqref="R23">
    <cfRule type="cellIs" priority="87" operator="equal" aboveAverage="0" equalAverage="0" bottom="0" percent="0" rank="0" text="" dxfId="85">
      <formula>2</formula>
    </cfRule>
    <cfRule type="cellIs" priority="88" operator="equal" aboveAverage="0" equalAverage="0" bottom="0" percent="0" rank="0" text="" dxfId="86">
      <formula>"в"</formula>
    </cfRule>
    <cfRule type="cellIs" priority="89" operator="equal" aboveAverage="0" equalAverage="0" bottom="0" percent="0" rank="0" text="" dxfId="87">
      <formula>"от"</formula>
    </cfRule>
  </conditionalFormatting>
  <conditionalFormatting sqref="R23">
    <cfRule type="cellIs" priority="90" operator="equal" aboveAverage="0" equalAverage="0" bottom="0" percent="0" rank="0" text="" dxfId="88">
      <formula>2</formula>
    </cfRule>
    <cfRule type="cellIs" priority="91" operator="equal" aboveAverage="0" equalAverage="0" bottom="0" percent="0" rank="0" text="" dxfId="89">
      <formula>"в"</formula>
    </cfRule>
    <cfRule type="cellIs" priority="92" operator="equal" aboveAverage="0" equalAverage="0" bottom="0" percent="0" rank="0" text="" dxfId="90">
      <formula>"от"</formula>
    </cfRule>
  </conditionalFormatting>
  <conditionalFormatting sqref="C23">
    <cfRule type="cellIs" priority="93" operator="equal" aboveAverage="0" equalAverage="0" bottom="0" percent="0" rank="0" text="" dxfId="91">
      <formula>2</formula>
    </cfRule>
    <cfRule type="cellIs" priority="94" operator="equal" aboveAverage="0" equalAverage="0" bottom="0" percent="0" rank="0" text="" dxfId="92">
      <formula>"в"</formula>
    </cfRule>
    <cfRule type="cellIs" priority="95" operator="equal" aboveAverage="0" equalAverage="0" bottom="0" percent="0" rank="0" text="" dxfId="93">
      <formula>"от"</formula>
    </cfRule>
  </conditionalFormatting>
  <conditionalFormatting sqref="C23">
    <cfRule type="cellIs" priority="96" operator="equal" aboveAverage="0" equalAverage="0" bottom="0" percent="0" rank="0" text="" dxfId="94">
      <formula>2</formula>
    </cfRule>
    <cfRule type="cellIs" priority="97" operator="equal" aboveAverage="0" equalAverage="0" bottom="0" percent="0" rank="0" text="" dxfId="95">
      <formula>"в"</formula>
    </cfRule>
    <cfRule type="cellIs" priority="98" operator="equal" aboveAverage="0" equalAverage="0" bottom="0" percent="0" rank="0" text="" dxfId="96">
      <formula>"от"</formula>
    </cfRule>
  </conditionalFormatting>
  <conditionalFormatting sqref="O23">
    <cfRule type="cellIs" priority="99" operator="equal" aboveAverage="0" equalAverage="0" bottom="0" percent="0" rank="0" text="" dxfId="97">
      <formula>2</formula>
    </cfRule>
    <cfRule type="cellIs" priority="100" operator="equal" aboveAverage="0" equalAverage="0" bottom="0" percent="0" rank="0" text="" dxfId="98">
      <formula>"в"</formula>
    </cfRule>
    <cfRule type="cellIs" priority="101" operator="equal" aboveAverage="0" equalAverage="0" bottom="0" percent="0" rank="0" text="" dxfId="99">
      <formula>"от"</formula>
    </cfRule>
  </conditionalFormatting>
  <conditionalFormatting sqref="O23">
    <cfRule type="cellIs" priority="102" operator="equal" aboveAverage="0" equalAverage="0" bottom="0" percent="0" rank="0" text="" dxfId="100">
      <formula>2</formula>
    </cfRule>
    <cfRule type="cellIs" priority="103" operator="equal" aboveAverage="0" equalAverage="0" bottom="0" percent="0" rank="0" text="" dxfId="101">
      <formula>"в"</formula>
    </cfRule>
    <cfRule type="cellIs" priority="104" operator="equal" aboveAverage="0" equalAverage="0" bottom="0" percent="0" rank="0" text="" dxfId="102">
      <formula>"от"</formula>
    </cfRule>
  </conditionalFormatting>
  <conditionalFormatting sqref="P23">
    <cfRule type="cellIs" priority="105" operator="equal" aboveAverage="0" equalAverage="0" bottom="0" percent="0" rank="0" text="" dxfId="103">
      <formula>2</formula>
    </cfRule>
    <cfRule type="cellIs" priority="106" operator="equal" aboveAverage="0" equalAverage="0" bottom="0" percent="0" rank="0" text="" dxfId="104">
      <formula>"в"</formula>
    </cfRule>
    <cfRule type="cellIs" priority="107" operator="equal" aboveAverage="0" equalAverage="0" bottom="0" percent="0" rank="0" text="" dxfId="105">
      <formula>"от"</formula>
    </cfRule>
  </conditionalFormatting>
  <conditionalFormatting sqref="P23">
    <cfRule type="cellIs" priority="108" operator="equal" aboveAverage="0" equalAverage="0" bottom="0" percent="0" rank="0" text="" dxfId="106">
      <formula>2</formula>
    </cfRule>
    <cfRule type="cellIs" priority="109" operator="equal" aboveAverage="0" equalAverage="0" bottom="0" percent="0" rank="0" text="" dxfId="107">
      <formula>"в"</formula>
    </cfRule>
    <cfRule type="cellIs" priority="110" operator="equal" aboveAverage="0" equalAverage="0" bottom="0" percent="0" rank="0" text="" dxfId="108">
      <formula>"от"</formula>
    </cfRule>
  </conditionalFormatting>
  <conditionalFormatting sqref="S20,I20">
    <cfRule type="cellIs" priority="111" operator="equal" aboveAverage="0" equalAverage="0" bottom="0" percent="0" rank="0" text="" dxfId="109">
      <formula>2</formula>
    </cfRule>
    <cfRule type="cellIs" priority="112" operator="equal" aboveAverage="0" equalAverage="0" bottom="0" percent="0" rank="0" text="" dxfId="110">
      <formula>"в"</formula>
    </cfRule>
    <cfRule type="cellIs" priority="113" operator="equal" aboveAverage="0" equalAverage="0" bottom="0" percent="0" rank="0" text="" dxfId="111">
      <formula>"от"</formula>
    </cfRule>
  </conditionalFormatting>
  <conditionalFormatting sqref="N20">
    <cfRule type="cellIs" priority="114" operator="equal" aboveAverage="0" equalAverage="0" bottom="0" percent="0" rank="0" text="" dxfId="112">
      <formula>2</formula>
    </cfRule>
    <cfRule type="cellIs" priority="115" operator="equal" aboveAverage="0" equalAverage="0" bottom="0" percent="0" rank="0" text="" dxfId="113">
      <formula>"в"</formula>
    </cfRule>
    <cfRule type="cellIs" priority="116" operator="equal" aboveAverage="0" equalAverage="0" bottom="0" percent="0" rank="0" text="" dxfId="114">
      <formula>"от"</formula>
    </cfRule>
  </conditionalFormatting>
  <conditionalFormatting sqref="I20">
    <cfRule type="cellIs" priority="117" operator="equal" aboveAverage="0" equalAverage="0" bottom="0" percent="0" rank="0" text="" dxfId="115">
      <formula>2</formula>
    </cfRule>
    <cfRule type="cellIs" priority="118" operator="equal" aboveAverage="0" equalAverage="0" bottom="0" percent="0" rank="0" text="" dxfId="116">
      <formula>"в"</formula>
    </cfRule>
    <cfRule type="cellIs" priority="119" operator="equal" aboveAverage="0" equalAverage="0" bottom="0" percent="0" rank="0" text="" dxfId="117">
      <formula>"от"</formula>
    </cfRule>
  </conditionalFormatting>
  <conditionalFormatting sqref="S20">
    <cfRule type="cellIs" priority="120" operator="equal" aboveAverage="0" equalAverage="0" bottom="0" percent="0" rank="0" text="" dxfId="118">
      <formula>2</formula>
    </cfRule>
    <cfRule type="cellIs" priority="121" operator="equal" aboveAverage="0" equalAverage="0" bottom="0" percent="0" rank="0" text="" dxfId="119">
      <formula>"в"</formula>
    </cfRule>
    <cfRule type="cellIs" priority="122" operator="equal" aboveAverage="0" equalAverage="0" bottom="0" percent="0" rank="0" text="" dxfId="120">
      <formula>"от"</formula>
    </cfRule>
  </conditionalFormatting>
  <conditionalFormatting sqref="O20,V20,AC20,H20">
    <cfRule type="cellIs" priority="123" operator="equal" aboveAverage="0" equalAverage="0" bottom="0" percent="0" rank="0" text="" dxfId="121">
      <formula>2</formula>
    </cfRule>
    <cfRule type="cellIs" priority="124" operator="equal" aboveAverage="0" equalAverage="0" bottom="0" percent="0" rank="0" text="" dxfId="122">
      <formula>"в"</formula>
    </cfRule>
    <cfRule type="cellIs" priority="125" operator="equal" aboveAverage="0" equalAverage="0" bottom="0" percent="0" rank="0" text="" dxfId="123">
      <formula>"от"</formula>
    </cfRule>
  </conditionalFormatting>
  <conditionalFormatting sqref="P20,W20">
    <cfRule type="cellIs" priority="126" operator="equal" aboveAverage="0" equalAverage="0" bottom="0" percent="0" rank="0" text="" dxfId="124">
      <formula>2</formula>
    </cfRule>
    <cfRule type="cellIs" priority="127" operator="equal" aboveAverage="0" equalAverage="0" bottom="0" percent="0" rank="0" text="" dxfId="125">
      <formula>"в"</formula>
    </cfRule>
    <cfRule type="cellIs" priority="128" operator="equal" aboveAverage="0" equalAverage="0" bottom="0" percent="0" rank="0" text="" dxfId="126">
      <formula>"от"</formula>
    </cfRule>
  </conditionalFormatting>
  <conditionalFormatting sqref="AG20">
    <cfRule type="cellIs" priority="129" operator="equal" aboveAverage="0" equalAverage="0" bottom="0" percent="0" rank="0" text="" dxfId="127">
      <formula>2</formula>
    </cfRule>
    <cfRule type="cellIs" priority="130" operator="equal" aboveAverage="0" equalAverage="0" bottom="0" percent="0" rank="0" text="" dxfId="128">
      <formula>"в"</formula>
    </cfRule>
    <cfRule type="cellIs" priority="131" operator="equal" aboveAverage="0" equalAverage="0" bottom="0" percent="0" rank="0" text="" dxfId="129">
      <formula>"от"</formula>
    </cfRule>
  </conditionalFormatting>
  <conditionalFormatting sqref="E20">
    <cfRule type="cellIs" priority="132" operator="equal" aboveAverage="0" equalAverage="0" bottom="0" percent="0" rank="0" text="" dxfId="130">
      <formula>2</formula>
    </cfRule>
    <cfRule type="cellIs" priority="133" operator="equal" aboveAverage="0" equalAverage="0" bottom="0" percent="0" rank="0" text="" dxfId="131">
      <formula>"в"</formula>
    </cfRule>
    <cfRule type="cellIs" priority="134" operator="equal" aboveAverage="0" equalAverage="0" bottom="0" percent="0" rank="0" text="" dxfId="132">
      <formula>"от"</formula>
    </cfRule>
  </conditionalFormatting>
  <conditionalFormatting sqref="AD20">
    <cfRule type="cellIs" priority="135" operator="equal" aboveAverage="0" equalAverage="0" bottom="0" percent="0" rank="0" text="" dxfId="133">
      <formula>2</formula>
    </cfRule>
    <cfRule type="cellIs" priority="136" operator="equal" aboveAverage="0" equalAverage="0" bottom="0" percent="0" rank="0" text="" dxfId="134">
      <formula>"в"</formula>
    </cfRule>
    <cfRule type="cellIs" priority="137" operator="equal" aboveAverage="0" equalAverage="0" bottom="0" percent="0" rank="0" text="" dxfId="135">
      <formula>"от"</formula>
    </cfRule>
  </conditionalFormatting>
  <conditionalFormatting sqref="E16,L16,S16,Z16,AG16">
    <cfRule type="cellIs" priority="138" operator="equal" aboveAverage="0" equalAverage="0" bottom="0" percent="0" rank="0" text="" dxfId="136">
      <formula>2</formula>
    </cfRule>
    <cfRule type="cellIs" priority="139" operator="equal" aboveAverage="0" equalAverage="0" bottom="0" percent="0" rank="0" text="" dxfId="137">
      <formula>"в"</formula>
    </cfRule>
    <cfRule type="cellIs" priority="140" operator="equal" aboveAverage="0" equalAverage="0" bottom="0" percent="0" rank="0" text="" dxfId="138">
      <formula>"от"</formula>
    </cfRule>
  </conditionalFormatting>
  <conditionalFormatting sqref="E16,L16,S16,Z16,AG16">
    <cfRule type="cellIs" priority="141" operator="equal" aboveAverage="0" equalAverage="0" bottom="0" percent="0" rank="0" text="" dxfId="139">
      <formula>2</formula>
    </cfRule>
    <cfRule type="cellIs" priority="142" operator="equal" aboveAverage="0" equalAverage="0" bottom="0" percent="0" rank="0" text="" dxfId="140">
      <formula>"в"</formula>
    </cfRule>
    <cfRule type="cellIs" priority="143" operator="equal" aboveAverage="0" equalAverage="0" bottom="0" percent="0" rank="0" text="" dxfId="141">
      <formula>"от"</formula>
    </cfRule>
  </conditionalFormatting>
  <conditionalFormatting sqref="F16,M16,T16,AA16">
    <cfRule type="cellIs" priority="144" operator="equal" aboveAverage="0" equalAverage="0" bottom="0" percent="0" rank="0" text="" dxfId="142">
      <formula>2</formula>
    </cfRule>
    <cfRule type="cellIs" priority="145" operator="equal" aboveAverage="0" equalAverage="0" bottom="0" percent="0" rank="0" text="" dxfId="143">
      <formula>"в"</formula>
    </cfRule>
    <cfRule type="cellIs" priority="146" operator="equal" aboveAverage="0" equalAverage="0" bottom="0" percent="0" rank="0" text="" dxfId="144">
      <formula>"от"</formula>
    </cfRule>
  </conditionalFormatting>
  <conditionalFormatting sqref="D22,K22,R22,Y22,AF22">
    <cfRule type="cellIs" priority="147" operator="equal" aboveAverage="0" equalAverage="0" bottom="0" percent="0" rank="0" text="" dxfId="145">
      <formula>2</formula>
    </cfRule>
    <cfRule type="cellIs" priority="148" operator="equal" aboveAverage="0" equalAverage="0" bottom="0" percent="0" rank="0" text="" dxfId="146">
      <formula>"в"</formula>
    </cfRule>
    <cfRule type="cellIs" priority="149" operator="equal" aboveAverage="0" equalAverage="0" bottom="0" percent="0" rank="0" text="" dxfId="147">
      <formula>"от"</formula>
    </cfRule>
  </conditionalFormatting>
  <conditionalFormatting sqref="D22,K22,R22,Y22,AF22">
    <cfRule type="cellIs" priority="150" operator="equal" aboveAverage="0" equalAverage="0" bottom="0" percent="0" rank="0" text="" dxfId="148">
      <formula>2</formula>
    </cfRule>
    <cfRule type="cellIs" priority="151" operator="equal" aboveAverage="0" equalAverage="0" bottom="0" percent="0" rank="0" text="" dxfId="149">
      <formula>"в"</formula>
    </cfRule>
    <cfRule type="cellIs" priority="152" operator="equal" aboveAverage="0" equalAverage="0" bottom="0" percent="0" rank="0" text="" dxfId="150">
      <formula>"от"</formula>
    </cfRule>
  </conditionalFormatting>
  <conditionalFormatting sqref="H22,O22,V22,AC22">
    <cfRule type="cellIs" priority="153" operator="equal" aboveAverage="0" equalAverage="0" bottom="0" percent="0" rank="0" text="" dxfId="151">
      <formula>2</formula>
    </cfRule>
    <cfRule type="cellIs" priority="154" operator="equal" aboveAverage="0" equalAverage="0" bottom="0" percent="0" rank="0" text="" dxfId="152">
      <formula>"в"</formula>
    </cfRule>
    <cfRule type="cellIs" priority="155" operator="equal" aboveAverage="0" equalAverage="0" bottom="0" percent="0" rank="0" text="" dxfId="153">
      <formula>"от"</formula>
    </cfRule>
  </conditionalFormatting>
  <conditionalFormatting sqref="H22,O22,V22,AC22">
    <cfRule type="cellIs" priority="156" operator="equal" aboveAverage="0" equalAverage="0" bottom="0" percent="0" rank="0" text="" dxfId="154">
      <formula>2</formula>
    </cfRule>
    <cfRule type="cellIs" priority="157" operator="equal" aboveAverage="0" equalAverage="0" bottom="0" percent="0" rank="0" text="" dxfId="155">
      <formula>"в"</formula>
    </cfRule>
    <cfRule type="cellIs" priority="158" operator="equal" aboveAverage="0" equalAverage="0" bottom="0" percent="0" rank="0" text="" dxfId="156">
      <formula>"от"</formula>
    </cfRule>
  </conditionalFormatting>
  <conditionalFormatting sqref="F20">
    <cfRule type="cellIs" priority="159" operator="equal" aboveAverage="0" equalAverage="0" bottom="0" percent="0" rank="0" text="" dxfId="157">
      <formula>2</formula>
    </cfRule>
    <cfRule type="cellIs" priority="160" operator="equal" aboveAverage="0" equalAverage="0" bottom="0" percent="0" rank="0" text="" dxfId="158">
      <formula>"в"</formula>
    </cfRule>
    <cfRule type="cellIs" priority="161" operator="equal" aboveAverage="0" equalAverage="0" bottom="0" percent="0" rank="0" text="" dxfId="159">
      <formula>"от"</formula>
    </cfRule>
  </conditionalFormatting>
  <conditionalFormatting sqref="G20">
    <cfRule type="cellIs" priority="162" operator="equal" aboveAverage="0" equalAverage="0" bottom="0" percent="0" rank="0" text="" dxfId="160">
      <formula>2</formula>
    </cfRule>
    <cfRule type="cellIs" priority="163" operator="equal" aboveAverage="0" equalAverage="0" bottom="0" percent="0" rank="0" text="" dxfId="161">
      <formula>"в"</formula>
    </cfRule>
    <cfRule type="cellIs" priority="164" operator="equal" aboveAverage="0" equalAverage="0" bottom="0" percent="0" rank="0" text="" dxfId="162">
      <formula>"от"</formula>
    </cfRule>
  </conditionalFormatting>
  <conditionalFormatting sqref="L20">
    <cfRule type="cellIs" priority="165" operator="equal" aboveAverage="0" equalAverage="0" bottom="0" percent="0" rank="0" text="" dxfId="163">
      <formula>2</formula>
    </cfRule>
    <cfRule type="cellIs" priority="166" operator="equal" aboveAverage="0" equalAverage="0" bottom="0" percent="0" rank="0" text="" dxfId="164">
      <formula>"в"</formula>
    </cfRule>
    <cfRule type="cellIs" priority="167" operator="equal" aboveAverage="0" equalAverage="0" bottom="0" percent="0" rank="0" text="" dxfId="165">
      <formula>"от"</formula>
    </cfRule>
  </conditionalFormatting>
  <conditionalFormatting sqref="M20">
    <cfRule type="cellIs" priority="168" operator="equal" aboveAverage="0" equalAverage="0" bottom="0" percent="0" rank="0" text="" dxfId="166">
      <formula>2</formula>
    </cfRule>
    <cfRule type="cellIs" priority="169" operator="equal" aboveAverage="0" equalAverage="0" bottom="0" percent="0" rank="0" text="" dxfId="167">
      <formula>"в"</formula>
    </cfRule>
    <cfRule type="cellIs" priority="170" operator="equal" aboveAverage="0" equalAverage="0" bottom="0" percent="0" rank="0" text="" dxfId="168">
      <formula>"от"</formula>
    </cfRule>
  </conditionalFormatting>
  <conditionalFormatting sqref="U20">
    <cfRule type="cellIs" priority="171" operator="equal" aboveAverage="0" equalAverage="0" bottom="0" percent="0" rank="0" text="" dxfId="169">
      <formula>2</formula>
    </cfRule>
    <cfRule type="cellIs" priority="172" operator="equal" aboveAverage="0" equalAverage="0" bottom="0" percent="0" rank="0" text="" dxfId="170">
      <formula>"в"</formula>
    </cfRule>
    <cfRule type="cellIs" priority="173" operator="equal" aboveAverage="0" equalAverage="0" bottom="0" percent="0" rank="0" text="" dxfId="171">
      <formula>"от"</formula>
    </cfRule>
  </conditionalFormatting>
  <conditionalFormatting sqref="U20">
    <cfRule type="cellIs" priority="174" operator="equal" aboveAverage="0" equalAverage="0" bottom="0" percent="0" rank="0" text="" dxfId="172">
      <formula>2</formula>
    </cfRule>
    <cfRule type="cellIs" priority="175" operator="equal" aboveAverage="0" equalAverage="0" bottom="0" percent="0" rank="0" text="" dxfId="173">
      <formula>"в"</formula>
    </cfRule>
    <cfRule type="cellIs" priority="176" operator="equal" aboveAverage="0" equalAverage="0" bottom="0" percent="0" rank="0" text="" dxfId="174">
      <formula>"от"</formula>
    </cfRule>
  </conditionalFormatting>
  <conditionalFormatting sqref="T20">
    <cfRule type="cellIs" priority="177" operator="equal" aboveAverage="0" equalAverage="0" bottom="0" percent="0" rank="0" text="" dxfId="175">
      <formula>2</formula>
    </cfRule>
    <cfRule type="cellIs" priority="178" operator="equal" aboveAverage="0" equalAverage="0" bottom="0" percent="0" rank="0" text="" dxfId="176">
      <formula>"в"</formula>
    </cfRule>
    <cfRule type="cellIs" priority="179" operator="equal" aboveAverage="0" equalAverage="0" bottom="0" percent="0" rank="0" text="" dxfId="177">
      <formula>"от"</formula>
    </cfRule>
  </conditionalFormatting>
  <conditionalFormatting sqref="T20">
    <cfRule type="cellIs" priority="180" operator="equal" aboveAverage="0" equalAverage="0" bottom="0" percent="0" rank="0" text="" dxfId="178">
      <formula>2</formula>
    </cfRule>
    <cfRule type="cellIs" priority="181" operator="equal" aboveAverage="0" equalAverage="0" bottom="0" percent="0" rank="0" text="" dxfId="179">
      <formula>"в"</formula>
    </cfRule>
    <cfRule type="cellIs" priority="182" operator="equal" aboveAverage="0" equalAverage="0" bottom="0" percent="0" rank="0" text="" dxfId="180">
      <formula>"от"</formula>
    </cfRule>
  </conditionalFormatting>
  <conditionalFormatting sqref="Z20">
    <cfRule type="cellIs" priority="183" operator="equal" aboveAverage="0" equalAverage="0" bottom="0" percent="0" rank="0" text="" dxfId="181">
      <formula>2</formula>
    </cfRule>
    <cfRule type="cellIs" priority="184" operator="equal" aboveAverage="0" equalAverage="0" bottom="0" percent="0" rank="0" text="" dxfId="182">
      <formula>"в"</formula>
    </cfRule>
    <cfRule type="cellIs" priority="185" operator="equal" aboveAverage="0" equalAverage="0" bottom="0" percent="0" rank="0" text="" dxfId="183">
      <formula>"от"</formula>
    </cfRule>
  </conditionalFormatting>
  <conditionalFormatting sqref="Z20">
    <cfRule type="cellIs" priority="186" operator="equal" aboveAverage="0" equalAverage="0" bottom="0" percent="0" rank="0" text="" dxfId="184">
      <formula>2</formula>
    </cfRule>
    <cfRule type="cellIs" priority="187" operator="equal" aboveAverage="0" equalAverage="0" bottom="0" percent="0" rank="0" text="" dxfId="185">
      <formula>"в"</formula>
    </cfRule>
    <cfRule type="cellIs" priority="188" operator="equal" aboveAverage="0" equalAverage="0" bottom="0" percent="0" rank="0" text="" dxfId="186">
      <formula>"от"</formula>
    </cfRule>
  </conditionalFormatting>
  <conditionalFormatting sqref="AA20">
    <cfRule type="cellIs" priority="189" operator="equal" aboveAverage="0" equalAverage="0" bottom="0" percent="0" rank="0" text="" dxfId="187">
      <formula>2</formula>
    </cfRule>
    <cfRule type="cellIs" priority="190" operator="equal" aboveAverage="0" equalAverage="0" bottom="0" percent="0" rank="0" text="" dxfId="188">
      <formula>"в"</formula>
    </cfRule>
    <cfRule type="cellIs" priority="191" operator="equal" aboveAverage="0" equalAverage="0" bottom="0" percent="0" rank="0" text="" dxfId="189">
      <formula>"от"</formula>
    </cfRule>
  </conditionalFormatting>
  <conditionalFormatting sqref="AA20">
    <cfRule type="cellIs" priority="192" operator="equal" aboveAverage="0" equalAverage="0" bottom="0" percent="0" rank="0" text="" dxfId="190">
      <formula>2</formula>
    </cfRule>
    <cfRule type="cellIs" priority="193" operator="equal" aboveAverage="0" equalAverage="0" bottom="0" percent="0" rank="0" text="" dxfId="191">
      <formula>"в"</formula>
    </cfRule>
    <cfRule type="cellIs" priority="194" operator="equal" aboveAverage="0" equalAverage="0" bottom="0" percent="0" rank="0" text="" dxfId="192">
      <formula>"от"</formula>
    </cfRule>
  </conditionalFormatting>
  <conditionalFormatting sqref="G15,N15,U15">
    <cfRule type="cellIs" priority="195" operator="equal" aboveAverage="0" equalAverage="0" bottom="0" percent="0" rank="0" text="" dxfId="193">
      <formula>2</formula>
    </cfRule>
    <cfRule type="cellIs" priority="196" operator="equal" aboveAverage="0" equalAverage="0" bottom="0" percent="0" rank="0" text="" dxfId="194">
      <formula>"в"</formula>
    </cfRule>
    <cfRule type="cellIs" priority="197" operator="equal" aboveAverage="0" equalAverage="0" bottom="0" percent="0" rank="0" text="" dxfId="195">
      <formula>"от"</formula>
    </cfRule>
  </conditionalFormatting>
  <conditionalFormatting sqref="G15,N15,U15">
    <cfRule type="cellIs" priority="198" operator="equal" aboveAverage="0" equalAverage="0" bottom="0" percent="0" rank="0" text="" dxfId="196">
      <formula>2</formula>
    </cfRule>
    <cfRule type="cellIs" priority="199" operator="equal" aboveAverage="0" equalAverage="0" bottom="0" percent="0" rank="0" text="" dxfId="197">
      <formula>"в"</formula>
    </cfRule>
    <cfRule type="cellIs" priority="200" operator="equal" aboveAverage="0" equalAverage="0" bottom="0" percent="0" rank="0" text="" dxfId="198">
      <formula>"от"</formula>
    </cfRule>
  </conditionalFormatting>
  <conditionalFormatting sqref="I14,W14,P14,AD14">
    <cfRule type="cellIs" priority="201" operator="equal" aboveAverage="0" equalAverage="0" bottom="0" percent="0" rank="0" text="" dxfId="199">
      <formula>2</formula>
    </cfRule>
    <cfRule type="cellIs" priority="202" operator="equal" aboveAverage="0" equalAverage="0" bottom="0" percent="0" rank="0" text="" dxfId="200">
      <formula>"в"</formula>
    </cfRule>
    <cfRule type="cellIs" priority="203" operator="equal" aboveAverage="0" equalAverage="0" bottom="0" percent="0" rank="0" text="" dxfId="201">
      <formula>"от"</formula>
    </cfRule>
  </conditionalFormatting>
  <conditionalFormatting sqref="I14,W14,P14,AD14">
    <cfRule type="cellIs" priority="204" operator="equal" aboveAverage="0" equalAverage="0" bottom="0" percent="0" rank="0" text="" dxfId="202">
      <formula>2</formula>
    </cfRule>
    <cfRule type="cellIs" priority="205" operator="equal" aboveAverage="0" equalAverage="0" bottom="0" percent="0" rank="0" text="" dxfId="203">
      <formula>"в"</formula>
    </cfRule>
    <cfRule type="cellIs" priority="206" operator="equal" aboveAverage="0" equalAverage="0" bottom="0" percent="0" rank="0" text="" dxfId="204">
      <formula>"от"</formula>
    </cfRule>
  </conditionalFormatting>
  <conditionalFormatting sqref="J15:M15,Q15:T15,C15:F15,L14:O14,S14:V14,Z14:AC14,AG14,D14:H14">
    <cfRule type="cellIs" priority="207" operator="equal" aboveAverage="0" equalAverage="0" bottom="0" percent="0" rank="0" text="" dxfId="205">
      <formula>2</formula>
    </cfRule>
    <cfRule type="cellIs" priority="208" operator="equal" aboveAverage="0" equalAverage="0" bottom="0" percent="0" rank="0" text="" dxfId="206">
      <formula>"в"</formula>
    </cfRule>
    <cfRule type="cellIs" priority="209" operator="equal" aboveAverage="0" equalAverage="0" bottom="0" percent="0" rank="0" text="" dxfId="207">
      <formula>"от"</formula>
    </cfRule>
  </conditionalFormatting>
  <conditionalFormatting sqref="C14">
    <cfRule type="cellIs" priority="210" operator="equal" aboveAverage="0" equalAverage="0" bottom="0" percent="0" rank="0" text="" dxfId="208">
      <formula>2</formula>
    </cfRule>
    <cfRule type="cellIs" priority="211" operator="equal" aboveAverage="0" equalAverage="0" bottom="0" percent="0" rank="0" text="" dxfId="209">
      <formula>"в"</formula>
    </cfRule>
    <cfRule type="cellIs" priority="212" operator="equal" aboveAverage="0" equalAverage="0" bottom="0" percent="0" rank="0" text="" dxfId="210">
      <formula>"от"</formula>
    </cfRule>
  </conditionalFormatting>
  <conditionalFormatting sqref="C14">
    <cfRule type="cellIs" priority="213" operator="equal" aboveAverage="0" equalAverage="0" bottom="0" percent="0" rank="0" text="" dxfId="211">
      <formula>2</formula>
    </cfRule>
    <cfRule type="cellIs" priority="214" operator="equal" aboveAverage="0" equalAverage="0" bottom="0" percent="0" rank="0" text="" dxfId="212">
      <formula>"в"</formula>
    </cfRule>
    <cfRule type="cellIs" priority="215" operator="equal" aboveAverage="0" equalAverage="0" bottom="0" percent="0" rank="0" text="" dxfId="213">
      <formula>"от"</formula>
    </cfRule>
  </conditionalFormatting>
  <conditionalFormatting sqref="H15">
    <cfRule type="cellIs" priority="216" operator="equal" aboveAverage="0" equalAverage="0" bottom="0" percent="0" rank="0" text="" dxfId="214">
      <formula>2</formula>
    </cfRule>
    <cfRule type="cellIs" priority="217" operator="equal" aboveAverage="0" equalAverage="0" bottom="0" percent="0" rank="0" text="" dxfId="215">
      <formula>"в"</formula>
    </cfRule>
    <cfRule type="cellIs" priority="218" operator="equal" aboveAverage="0" equalAverage="0" bottom="0" percent="0" rank="0" text="" dxfId="216">
      <formula>"от"</formula>
    </cfRule>
  </conditionalFormatting>
  <conditionalFormatting sqref="H15">
    <cfRule type="cellIs" priority="219" operator="equal" aboveAverage="0" equalAverage="0" bottom="0" percent="0" rank="0" text="" dxfId="217">
      <formula>2</formula>
    </cfRule>
    <cfRule type="cellIs" priority="220" operator="equal" aboveAverage="0" equalAverage="0" bottom="0" percent="0" rank="0" text="" dxfId="218">
      <formula>"в"</formula>
    </cfRule>
    <cfRule type="cellIs" priority="221" operator="equal" aboveAverage="0" equalAverage="0" bottom="0" percent="0" rank="0" text="" dxfId="219">
      <formula>"от"</formula>
    </cfRule>
  </conditionalFormatting>
  <conditionalFormatting sqref="I15">
    <cfRule type="cellIs" priority="222" operator="equal" aboveAverage="0" equalAverage="0" bottom="0" percent="0" rank="0" text="" dxfId="220">
      <formula>2</formula>
    </cfRule>
    <cfRule type="cellIs" priority="223" operator="equal" aboveAverage="0" equalAverage="0" bottom="0" percent="0" rank="0" text="" dxfId="221">
      <formula>"в"</formula>
    </cfRule>
    <cfRule type="cellIs" priority="224" operator="equal" aboveAverage="0" equalAverage="0" bottom="0" percent="0" rank="0" text="" dxfId="222">
      <formula>"от"</formula>
    </cfRule>
  </conditionalFormatting>
  <conditionalFormatting sqref="J14,X14,AE14">
    <cfRule type="cellIs" priority="225" operator="equal" aboveAverage="0" equalAverage="0" bottom="0" percent="0" rank="0" text="" dxfId="223">
      <formula>2</formula>
    </cfRule>
    <cfRule type="cellIs" priority="226" operator="equal" aboveAverage="0" equalAverage="0" bottom="0" percent="0" rank="0" text="" dxfId="224">
      <formula>"в"</formula>
    </cfRule>
    <cfRule type="cellIs" priority="227" operator="equal" aboveAverage="0" equalAverage="0" bottom="0" percent="0" rank="0" text="" dxfId="225">
      <formula>"от"</formula>
    </cfRule>
  </conditionalFormatting>
  <conditionalFormatting sqref="J14,X14,AE14">
    <cfRule type="cellIs" priority="228" operator="equal" aboveAverage="0" equalAverage="0" bottom="0" percent="0" rank="0" text="" dxfId="226">
      <formula>2</formula>
    </cfRule>
    <cfRule type="cellIs" priority="229" operator="equal" aboveAverage="0" equalAverage="0" bottom="0" percent="0" rank="0" text="" dxfId="227">
      <formula>"в"</formula>
    </cfRule>
    <cfRule type="cellIs" priority="230" operator="equal" aboveAverage="0" equalAverage="0" bottom="0" percent="0" rank="0" text="" dxfId="228">
      <formula>"от"</formula>
    </cfRule>
  </conditionalFormatting>
  <conditionalFormatting sqref="K14,Y14,AF14">
    <cfRule type="cellIs" priority="231" operator="equal" aboveAverage="0" equalAverage="0" bottom="0" percent="0" rank="0" text="" dxfId="229">
      <formula>2</formula>
    </cfRule>
    <cfRule type="cellIs" priority="232" operator="equal" aboveAverage="0" equalAverage="0" bottom="0" percent="0" rank="0" text="" dxfId="230">
      <formula>"в"</formula>
    </cfRule>
    <cfRule type="cellIs" priority="233" operator="equal" aboveAverage="0" equalAverage="0" bottom="0" percent="0" rank="0" text="" dxfId="231">
      <formula>"от"</formula>
    </cfRule>
  </conditionalFormatting>
  <conditionalFormatting sqref="O15">
    <cfRule type="cellIs" priority="234" operator="equal" aboveAverage="0" equalAverage="0" bottom="0" percent="0" rank="0" text="" dxfId="232">
      <formula>2</formula>
    </cfRule>
    <cfRule type="cellIs" priority="235" operator="equal" aboveAverage="0" equalAverage="0" bottom="0" percent="0" rank="0" text="" dxfId="233">
      <formula>"в"</formula>
    </cfRule>
    <cfRule type="cellIs" priority="236" operator="equal" aboveAverage="0" equalAverage="0" bottom="0" percent="0" rank="0" text="" dxfId="234">
      <formula>"от"</formula>
    </cfRule>
  </conditionalFormatting>
  <conditionalFormatting sqref="O15">
    <cfRule type="cellIs" priority="237" operator="equal" aboveAverage="0" equalAverage="0" bottom="0" percent="0" rank="0" text="" dxfId="235">
      <formula>2</formula>
    </cfRule>
    <cfRule type="cellIs" priority="238" operator="equal" aboveAverage="0" equalAverage="0" bottom="0" percent="0" rank="0" text="" dxfId="236">
      <formula>"в"</formula>
    </cfRule>
    <cfRule type="cellIs" priority="239" operator="equal" aboveAverage="0" equalAverage="0" bottom="0" percent="0" rank="0" text="" dxfId="237">
      <formula>"от"</formula>
    </cfRule>
  </conditionalFormatting>
  <conditionalFormatting sqref="P15">
    <cfRule type="cellIs" priority="240" operator="equal" aboveAverage="0" equalAverage="0" bottom="0" percent="0" rank="0" text="" dxfId="238">
      <formula>2</formula>
    </cfRule>
    <cfRule type="cellIs" priority="241" operator="equal" aboveAverage="0" equalAverage="0" bottom="0" percent="0" rank="0" text="" dxfId="239">
      <formula>"в"</formula>
    </cfRule>
    <cfRule type="cellIs" priority="242" operator="equal" aboveAverage="0" equalAverage="0" bottom="0" percent="0" rank="0" text="" dxfId="240">
      <formula>"от"</formula>
    </cfRule>
  </conditionalFormatting>
  <conditionalFormatting sqref="Q14">
    <cfRule type="cellIs" priority="243" operator="equal" aboveAverage="0" equalAverage="0" bottom="0" percent="0" rank="0" text="" dxfId="241">
      <formula>2</formula>
    </cfRule>
    <cfRule type="cellIs" priority="244" operator="equal" aboveAverage="0" equalAverage="0" bottom="0" percent="0" rank="0" text="" dxfId="242">
      <formula>"в"</formula>
    </cfRule>
    <cfRule type="cellIs" priority="245" operator="equal" aboveAverage="0" equalAverage="0" bottom="0" percent="0" rank="0" text="" dxfId="243">
      <formula>"от"</formula>
    </cfRule>
  </conditionalFormatting>
  <conditionalFormatting sqref="Q14">
    <cfRule type="cellIs" priority="246" operator="equal" aboveAverage="0" equalAverage="0" bottom="0" percent="0" rank="0" text="" dxfId="244">
      <formula>2</formula>
    </cfRule>
    <cfRule type="cellIs" priority="247" operator="equal" aboveAverage="0" equalAverage="0" bottom="0" percent="0" rank="0" text="" dxfId="245">
      <formula>"в"</formula>
    </cfRule>
    <cfRule type="cellIs" priority="248" operator="equal" aboveAverage="0" equalAverage="0" bottom="0" percent="0" rank="0" text="" dxfId="246">
      <formula>"от"</formula>
    </cfRule>
  </conditionalFormatting>
  <conditionalFormatting sqref="R14">
    <cfRule type="cellIs" priority="249" operator="equal" aboveAverage="0" equalAverage="0" bottom="0" percent="0" rank="0" text="" dxfId="247">
      <formula>2</formula>
    </cfRule>
    <cfRule type="cellIs" priority="250" operator="equal" aboveAverage="0" equalAverage="0" bottom="0" percent="0" rank="0" text="" dxfId="248">
      <formula>"в"</formula>
    </cfRule>
    <cfRule type="cellIs" priority="251" operator="equal" aboveAverage="0" equalAverage="0" bottom="0" percent="0" rank="0" text="" dxfId="249">
      <formula>"от"</formula>
    </cfRule>
  </conditionalFormatting>
  <conditionalFormatting sqref="V15,AC15">
    <cfRule type="cellIs" priority="252" operator="equal" aboveAverage="0" equalAverage="0" bottom="0" percent="0" rank="0" text="" dxfId="250">
      <formula>2</formula>
    </cfRule>
    <cfRule type="cellIs" priority="253" operator="equal" aboveAverage="0" equalAverage="0" bottom="0" percent="0" rank="0" text="" dxfId="251">
      <formula>"в"</formula>
    </cfRule>
    <cfRule type="cellIs" priority="254" operator="equal" aboveAverage="0" equalAverage="0" bottom="0" percent="0" rank="0" text="" dxfId="252">
      <formula>"от"</formula>
    </cfRule>
  </conditionalFormatting>
  <conditionalFormatting sqref="V15,AC15">
    <cfRule type="cellIs" priority="255" operator="equal" aboveAverage="0" equalAverage="0" bottom="0" percent="0" rank="0" text="" dxfId="253">
      <formula>2</formula>
    </cfRule>
    <cfRule type="cellIs" priority="256" operator="equal" aboveAverage="0" equalAverage="0" bottom="0" percent="0" rank="0" text="" dxfId="254">
      <formula>"в"</formula>
    </cfRule>
    <cfRule type="cellIs" priority="257" operator="equal" aboveAverage="0" equalAverage="0" bottom="0" percent="0" rank="0" text="" dxfId="255">
      <formula>"от"</formula>
    </cfRule>
  </conditionalFormatting>
  <conditionalFormatting sqref="W15,AD15">
    <cfRule type="cellIs" priority="258" operator="equal" aboveAverage="0" equalAverage="0" bottom="0" percent="0" rank="0" text="" dxfId="256">
      <formula>2</formula>
    </cfRule>
    <cfRule type="cellIs" priority="259" operator="equal" aboveAverage="0" equalAverage="0" bottom="0" percent="0" rank="0" text="" dxfId="257">
      <formula>"в"</formula>
    </cfRule>
    <cfRule type="cellIs" priority="260" operator="equal" aboveAverage="0" equalAverage="0" bottom="0" percent="0" rank="0" text="" dxfId="258">
      <formula>"от"</formula>
    </cfRule>
  </conditionalFormatting>
  <conditionalFormatting sqref="AB15">
    <cfRule type="cellIs" priority="261" operator="equal" aboveAverage="0" equalAverage="0" bottom="0" percent="0" rank="0" text="" dxfId="259">
      <formula>2</formula>
    </cfRule>
    <cfRule type="cellIs" priority="262" operator="equal" aboveAverage="0" equalAverage="0" bottom="0" percent="0" rank="0" text="" dxfId="260">
      <formula>"в"</formula>
    </cfRule>
    <cfRule type="cellIs" priority="263" operator="equal" aboveAverage="0" equalAverage="0" bottom="0" percent="0" rank="0" text="" dxfId="261">
      <formula>"от"</formula>
    </cfRule>
  </conditionalFormatting>
  <conditionalFormatting sqref="AB15">
    <cfRule type="cellIs" priority="264" operator="equal" aboveAverage="0" equalAverage="0" bottom="0" percent="0" rank="0" text="" dxfId="262">
      <formula>2</formula>
    </cfRule>
    <cfRule type="cellIs" priority="265" operator="equal" aboveAverage="0" equalAverage="0" bottom="0" percent="0" rank="0" text="" dxfId="263">
      <formula>"в"</formula>
    </cfRule>
    <cfRule type="cellIs" priority="266" operator="equal" aboveAverage="0" equalAverage="0" bottom="0" percent="0" rank="0" text="" dxfId="264">
      <formula>"от"</formula>
    </cfRule>
  </conditionalFormatting>
  <conditionalFormatting sqref="X15:AA15,AE15:AG15">
    <cfRule type="cellIs" priority="267" operator="equal" aboveAverage="0" equalAverage="0" bottom="0" percent="0" rank="0" text="" dxfId="265">
      <formula>2</formula>
    </cfRule>
    <cfRule type="cellIs" priority="268" operator="equal" aboveAverage="0" equalAverage="0" bottom="0" percent="0" rank="0" text="" dxfId="266">
      <formula>"в"</formula>
    </cfRule>
    <cfRule type="cellIs" priority="269" operator="equal" aboveAverage="0" equalAverage="0" bottom="0" percent="0" rank="0" text="" dxfId="267">
      <formula>"от"</formula>
    </cfRule>
  </conditionalFormatting>
  <conditionalFormatting sqref="H21,O21,V21,AC21">
    <cfRule type="cellIs" priority="270" operator="equal" aboveAverage="0" equalAverage="0" bottom="0" percent="0" rank="0" text="" dxfId="268">
      <formula>2</formula>
    </cfRule>
    <cfRule type="cellIs" priority="271" operator="equal" aboveAverage="0" equalAverage="0" bottom="0" percent="0" rank="0" text="" dxfId="269">
      <formula>"в"</formula>
    </cfRule>
    <cfRule type="cellIs" priority="272" operator="equal" aboveAverage="0" equalAverage="0" bottom="0" percent="0" rank="0" text="" dxfId="270">
      <formula>"от"</formula>
    </cfRule>
  </conditionalFormatting>
  <conditionalFormatting sqref="H21,O21,V21,AC21">
    <cfRule type="cellIs" priority="273" operator="equal" aboveAverage="0" equalAverage="0" bottom="0" percent="0" rank="0" text="" dxfId="271">
      <formula>2</formula>
    </cfRule>
    <cfRule type="cellIs" priority="274" operator="equal" aboveAverage="0" equalAverage="0" bottom="0" percent="0" rank="0" text="" dxfId="272">
      <formula>"в"</formula>
    </cfRule>
    <cfRule type="cellIs" priority="275" operator="equal" aboveAverage="0" equalAverage="0" bottom="0" percent="0" rank="0" text="" dxfId="273">
      <formula>"от"</formula>
    </cfRule>
  </conditionalFormatting>
  <conditionalFormatting sqref="G21,N21,U21,AB21">
    <cfRule type="cellIs" priority="276" operator="equal" aboveAverage="0" equalAverage="0" bottom="0" percent="0" rank="0" text="" dxfId="274">
      <formula>2</formula>
    </cfRule>
    <cfRule type="cellIs" priority="277" operator="equal" aboveAverage="0" equalAverage="0" bottom="0" percent="0" rank="0" text="" dxfId="275">
      <formula>"в"</formula>
    </cfRule>
    <cfRule type="cellIs" priority="278" operator="equal" aboveAverage="0" equalAverage="0" bottom="0" percent="0" rank="0" text="" dxfId="276">
      <formula>"от"</formula>
    </cfRule>
  </conditionalFormatting>
  <conditionalFormatting sqref="G21,N21,U21,AB21">
    <cfRule type="cellIs" priority="279" operator="equal" aboveAverage="0" equalAverage="0" bottom="0" percent="0" rank="0" text="" dxfId="277">
      <formula>2</formula>
    </cfRule>
    <cfRule type="cellIs" priority="280" operator="equal" aboveAverage="0" equalAverage="0" bottom="0" percent="0" rank="0" text="" dxfId="278">
      <formula>"в"</formula>
    </cfRule>
    <cfRule type="cellIs" priority="281" operator="equal" aboveAverage="0" equalAverage="0" bottom="0" percent="0" rank="0" text="" dxfId="279">
      <formula>"от"</formula>
    </cfRule>
  </conditionalFormatting>
  <conditionalFormatting sqref="C21,F21,I21:J21,M21,T21,AA21,P21:Q21,W21:X21,AD21:AE21">
    <cfRule type="cellIs" priority="282" operator="equal" aboveAverage="0" equalAverage="0" bottom="0" percent="0" rank="0" text="" dxfId="280">
      <formula>2</formula>
    </cfRule>
    <cfRule type="cellIs" priority="283" operator="equal" aboveAverage="0" equalAverage="0" bottom="0" percent="0" rank="0" text="" dxfId="281">
      <formula>"в"</formula>
    </cfRule>
    <cfRule type="cellIs" priority="284" operator="equal" aboveAverage="0" equalAverage="0" bottom="0" percent="0" rank="0" text="" dxfId="282">
      <formula>"от"</formula>
    </cfRule>
  </conditionalFormatting>
  <conditionalFormatting sqref="D21,K21,R21,Y21,AF21">
    <cfRule type="cellIs" priority="285" operator="equal" aboveAverage="0" equalAverage="0" bottom="0" percent="0" rank="0" text="" dxfId="283">
      <formula>2</formula>
    </cfRule>
    <cfRule type="cellIs" priority="286" operator="equal" aboveAverage="0" equalAverage="0" bottom="0" percent="0" rank="0" text="" dxfId="284">
      <formula>"в"</formula>
    </cfRule>
    <cfRule type="cellIs" priority="287" operator="equal" aboveAverage="0" equalAverage="0" bottom="0" percent="0" rank="0" text="" dxfId="285">
      <formula>"от"</formula>
    </cfRule>
  </conditionalFormatting>
  <conditionalFormatting sqref="E21,L21,S21,Z21,AG21">
    <cfRule type="cellIs" priority="288" operator="equal" aboveAverage="0" equalAverage="0" bottom="0" percent="0" rank="0" text="" dxfId="286">
      <formula>2</formula>
    </cfRule>
    <cfRule type="cellIs" priority="289" operator="equal" aboveAverage="0" equalAverage="0" bottom="0" percent="0" rank="0" text="" dxfId="287">
      <formula>"в"</formula>
    </cfRule>
    <cfRule type="cellIs" priority="290" operator="equal" aboveAverage="0" equalAverage="0" bottom="0" percent="0" rank="0" text="" dxfId="288">
      <formula>"от"</formula>
    </cfRule>
  </conditionalFormatting>
  <conditionalFormatting sqref="E19,L19,S19,Z19,AG19">
    <cfRule type="cellIs" priority="291" operator="equal" aboveAverage="0" equalAverage="0" bottom="0" percent="0" rank="0" text="" dxfId="289">
      <formula>2</formula>
    </cfRule>
    <cfRule type="cellIs" priority="292" operator="equal" aboveAverage="0" equalAverage="0" bottom="0" percent="0" rank="0" text="" dxfId="290">
      <formula>"в"</formula>
    </cfRule>
    <cfRule type="cellIs" priority="293" operator="equal" aboveAverage="0" equalAverage="0" bottom="0" percent="0" rank="0" text="" dxfId="291">
      <formula>"от"</formula>
    </cfRule>
  </conditionalFormatting>
  <conditionalFormatting sqref="E19,L19,S19,Z19,AG19">
    <cfRule type="cellIs" priority="294" operator="equal" aboveAverage="0" equalAverage="0" bottom="0" percent="0" rank="0" text="" dxfId="292">
      <formula>2</formula>
    </cfRule>
    <cfRule type="cellIs" priority="295" operator="equal" aboveAverage="0" equalAverage="0" bottom="0" percent="0" rank="0" text="" dxfId="293">
      <formula>"в"</formula>
    </cfRule>
    <cfRule type="cellIs" priority="296" operator="equal" aboveAverage="0" equalAverage="0" bottom="0" percent="0" rank="0" text="" dxfId="294">
      <formula>"от"</formula>
    </cfRule>
  </conditionalFormatting>
  <conditionalFormatting sqref="F19,M19,T19,AA19">
    <cfRule type="cellIs" priority="297" operator="equal" aboveAverage="0" equalAverage="0" bottom="0" percent="0" rank="0" text="" dxfId="295">
      <formula>2</formula>
    </cfRule>
    <cfRule type="cellIs" priority="298" operator="equal" aboveAverage="0" equalAverage="0" bottom="0" percent="0" rank="0" text="" dxfId="296">
      <formula>"в"</formula>
    </cfRule>
    <cfRule type="cellIs" priority="299" operator="equal" aboveAverage="0" equalAverage="0" bottom="0" percent="0" rank="0" text="" dxfId="297">
      <formula>"от"</formula>
    </cfRule>
  </conditionalFormatting>
  <conditionalFormatting sqref="F19,M19,T19,AA19">
    <cfRule type="cellIs" priority="300" operator="equal" aboveAverage="0" equalAverage="0" bottom="0" percent="0" rank="0" text="" dxfId="298">
      <formula>2</formula>
    </cfRule>
    <cfRule type="cellIs" priority="301" operator="equal" aboveAverage="0" equalAverage="0" bottom="0" percent="0" rank="0" text="" dxfId="299">
      <formula>"в"</formula>
    </cfRule>
    <cfRule type="cellIs" priority="302" operator="equal" aboveAverage="0" equalAverage="0" bottom="0" percent="0" rank="0" text="" dxfId="300">
      <formula>"от"</formula>
    </cfRule>
  </conditionalFormatting>
  <conditionalFormatting sqref="G19,N19,U19,AB19">
    <cfRule type="cellIs" priority="303" operator="equal" aboveAverage="0" equalAverage="0" bottom="0" percent="0" rank="0" text="" dxfId="301">
      <formula>2</formula>
    </cfRule>
    <cfRule type="cellIs" priority="304" operator="equal" aboveAverage="0" equalAverage="0" bottom="0" percent="0" rank="0" text="" dxfId="302">
      <formula>"в"</formula>
    </cfRule>
    <cfRule type="cellIs" priority="305" operator="equal" aboveAverage="0" equalAverage="0" bottom="0" percent="0" rank="0" text="" dxfId="303">
      <formula>"от"</formula>
    </cfRule>
  </conditionalFormatting>
  <conditionalFormatting sqref="G19,N19,U19,AB19">
    <cfRule type="cellIs" priority="306" operator="equal" aboveAverage="0" equalAverage="0" bottom="0" percent="0" rank="0" text="" dxfId="304">
      <formula>2</formula>
    </cfRule>
    <cfRule type="cellIs" priority="307" operator="equal" aboveAverage="0" equalAverage="0" bottom="0" percent="0" rank="0" text="" dxfId="305">
      <formula>"в"</formula>
    </cfRule>
    <cfRule type="cellIs" priority="308" operator="equal" aboveAverage="0" equalAverage="0" bottom="0" percent="0" rank="0" text="" dxfId="306">
      <formula>"от"</formula>
    </cfRule>
  </conditionalFormatting>
  <conditionalFormatting sqref="H19,O19,V19,AC19">
    <cfRule type="cellIs" priority="309" operator="equal" aboveAverage="0" equalAverage="0" bottom="0" percent="0" rank="0" text="" dxfId="307">
      <formula>2</formula>
    </cfRule>
    <cfRule type="cellIs" priority="310" operator="equal" aboveAverage="0" equalAverage="0" bottom="0" percent="0" rank="0" text="" dxfId="308">
      <formula>"в"</formula>
    </cfRule>
    <cfRule type="cellIs" priority="311" operator="equal" aboveAverage="0" equalAverage="0" bottom="0" percent="0" rank="0" text="" dxfId="309">
      <formula>"от"</formula>
    </cfRule>
  </conditionalFormatting>
  <conditionalFormatting sqref="I19,P19,W19,AD19">
    <cfRule type="cellIs" priority="312" operator="equal" aboveAverage="0" equalAverage="0" bottom="0" percent="0" rank="0" text="" dxfId="310">
      <formula>2</formula>
    </cfRule>
    <cfRule type="cellIs" priority="313" operator="equal" aboveAverage="0" equalAverage="0" bottom="0" percent="0" rank="0" text="" dxfId="311">
      <formula>"в"</formula>
    </cfRule>
    <cfRule type="cellIs" priority="314" operator="equal" aboveAverage="0" equalAverage="0" bottom="0" percent="0" rank="0" text="" dxfId="312">
      <formula>"от"</formula>
    </cfRule>
  </conditionalFormatting>
  <conditionalFormatting sqref="C19,J19,Q19,X19,AE19">
    <cfRule type="cellIs" priority="315" operator="equal" aboveAverage="0" equalAverage="0" bottom="0" percent="0" rank="0" text="" dxfId="313">
      <formula>2</formula>
    </cfRule>
    <cfRule type="cellIs" priority="316" operator="equal" aboveAverage="0" equalAverage="0" bottom="0" percent="0" rank="0" text="" dxfId="314">
      <formula>"в"</formula>
    </cfRule>
    <cfRule type="cellIs" priority="317" operator="equal" aboveAverage="0" equalAverage="0" bottom="0" percent="0" rank="0" text="" dxfId="315">
      <formula>"от"</formula>
    </cfRule>
  </conditionalFormatting>
  <conditionalFormatting sqref="D19,K19,R19,Y19,AF19">
    <cfRule type="cellIs" priority="318" operator="equal" aboveAverage="0" equalAverage="0" bottom="0" percent="0" rank="0" text="" dxfId="316">
      <formula>2</formula>
    </cfRule>
    <cfRule type="cellIs" priority="319" operator="equal" aboveAverage="0" equalAverage="0" bottom="0" percent="0" rank="0" text="" dxfId="317">
      <formula>"в"</formula>
    </cfRule>
    <cfRule type="cellIs" priority="320" operator="equal" aboveAverage="0" equalAverage="0" bottom="0" percent="0" rank="0" text="" dxfId="318">
      <formula>"от"</formula>
    </cfRule>
  </conditionalFormatting>
  <conditionalFormatting sqref="D17,K17,R17,Y17,AF17">
    <cfRule type="cellIs" priority="321" operator="equal" aboveAverage="0" equalAverage="0" bottom="0" percent="0" rank="0" text="" dxfId="319">
      <formula>2</formula>
    </cfRule>
    <cfRule type="cellIs" priority="322" operator="equal" aboveAverage="0" equalAverage="0" bottom="0" percent="0" rank="0" text="" dxfId="320">
      <formula>"в"</formula>
    </cfRule>
    <cfRule type="cellIs" priority="323" operator="equal" aboveAverage="0" equalAverage="0" bottom="0" percent="0" rank="0" text="" dxfId="321">
      <formula>"от"</formula>
    </cfRule>
  </conditionalFormatting>
  <conditionalFormatting sqref="D17,K17,R17,Y17,AF17">
    <cfRule type="cellIs" priority="324" operator="equal" aboveAverage="0" equalAverage="0" bottom="0" percent="0" rank="0" text="" dxfId="322">
      <formula>2</formula>
    </cfRule>
    <cfRule type="cellIs" priority="325" operator="equal" aboveAverage="0" equalAverage="0" bottom="0" percent="0" rank="0" text="" dxfId="323">
      <formula>"в"</formula>
    </cfRule>
    <cfRule type="cellIs" priority="326" operator="equal" aboveAverage="0" equalAverage="0" bottom="0" percent="0" rank="0" text="" dxfId="324">
      <formula>"от"</formula>
    </cfRule>
  </conditionalFormatting>
  <conditionalFormatting sqref="E17,L17,S17,Z17,AG17">
    <cfRule type="cellIs" priority="327" operator="equal" aboveAverage="0" equalAverage="0" bottom="0" percent="0" rank="0" text="" dxfId="325">
      <formula>2</formula>
    </cfRule>
    <cfRule type="cellIs" priority="328" operator="equal" aboveAverage="0" equalAverage="0" bottom="0" percent="0" rank="0" text="" dxfId="326">
      <formula>"в"</formula>
    </cfRule>
    <cfRule type="cellIs" priority="329" operator="equal" aboveAverage="0" equalAverage="0" bottom="0" percent="0" rank="0" text="" dxfId="327">
      <formula>"от"</formula>
    </cfRule>
  </conditionalFormatting>
  <conditionalFormatting sqref="E17,L17,S17,Z17,AG17">
    <cfRule type="cellIs" priority="330" operator="equal" aboveAverage="0" equalAverage="0" bottom="0" percent="0" rank="0" text="" dxfId="328">
      <formula>2</formula>
    </cfRule>
    <cfRule type="cellIs" priority="331" operator="equal" aboveAverage="0" equalAverage="0" bottom="0" percent="0" rank="0" text="" dxfId="329">
      <formula>"в"</formula>
    </cfRule>
    <cfRule type="cellIs" priority="332" operator="equal" aboveAverage="0" equalAverage="0" bottom="0" percent="0" rank="0" text="" dxfId="330">
      <formula>"от"</formula>
    </cfRule>
  </conditionalFormatting>
  <conditionalFormatting sqref="H17,O17,V17,AC17">
    <cfRule type="cellIs" priority="333" operator="equal" aboveAverage="0" equalAverage="0" bottom="0" percent="0" rank="0" text="" dxfId="331">
      <formula>2</formula>
    </cfRule>
    <cfRule type="cellIs" priority="334" operator="equal" aboveAverage="0" equalAverage="0" bottom="0" percent="0" rank="0" text="" dxfId="332">
      <formula>"в"</formula>
    </cfRule>
    <cfRule type="cellIs" priority="335" operator="equal" aboveAverage="0" equalAverage="0" bottom="0" percent="0" rank="0" text="" dxfId="333">
      <formula>"от"</formula>
    </cfRule>
  </conditionalFormatting>
  <conditionalFormatting sqref="I17,P17,W17,AD17">
    <cfRule type="cellIs" priority="336" operator="equal" aboveAverage="0" equalAverage="0" bottom="0" percent="0" rank="0" text="" dxfId="334">
      <formula>2</formula>
    </cfRule>
    <cfRule type="cellIs" priority="337" operator="equal" aboveAverage="0" equalAverage="0" bottom="0" percent="0" rank="0" text="" dxfId="335">
      <formula>"в"</formula>
    </cfRule>
    <cfRule type="cellIs" priority="338" operator="equal" aboveAverage="0" equalAverage="0" bottom="0" percent="0" rank="0" text="" dxfId="336">
      <formula>"от"</formula>
    </cfRule>
  </conditionalFormatting>
  <conditionalFormatting sqref="C17,J17,Q17,X17,AE17">
    <cfRule type="cellIs" priority="339" operator="equal" aboveAverage="0" equalAverage="0" bottom="0" percent="0" rank="0" text="" dxfId="337">
      <formula>2</formula>
    </cfRule>
    <cfRule type="cellIs" priority="340" operator="equal" aboveAverage="0" equalAverage="0" bottom="0" percent="0" rank="0" text="" dxfId="338">
      <formula>"в"</formula>
    </cfRule>
    <cfRule type="cellIs" priority="341" operator="equal" aboveAverage="0" equalAverage="0" bottom="0" percent="0" rank="0" text="" dxfId="339">
      <formula>"от"</formula>
    </cfRule>
  </conditionalFormatting>
  <conditionalFormatting sqref="F17,M17,T17,AA17">
    <cfRule type="cellIs" priority="342" operator="equal" aboveAverage="0" equalAverage="0" bottom="0" percent="0" rank="0" text="" dxfId="340">
      <formula>2</formula>
    </cfRule>
    <cfRule type="cellIs" priority="343" operator="equal" aboveAverage="0" equalAverage="0" bottom="0" percent="0" rank="0" text="" dxfId="341">
      <formula>"в"</formula>
    </cfRule>
    <cfRule type="cellIs" priority="344" operator="equal" aboveAverage="0" equalAverage="0" bottom="0" percent="0" rank="0" text="" dxfId="342">
      <formula>"от"</formula>
    </cfRule>
  </conditionalFormatting>
  <conditionalFormatting sqref="F17,M17,T17,AA17">
    <cfRule type="cellIs" priority="345" operator="equal" aboveAverage="0" equalAverage="0" bottom="0" percent="0" rank="0" text="" dxfId="343">
      <formula>2</formula>
    </cfRule>
    <cfRule type="cellIs" priority="346" operator="equal" aboveAverage="0" equalAverage="0" bottom="0" percent="0" rank="0" text="" dxfId="344">
      <formula>"в"</formula>
    </cfRule>
    <cfRule type="cellIs" priority="347" operator="equal" aboveAverage="0" equalAverage="0" bottom="0" percent="0" rank="0" text="" dxfId="345">
      <formula>"от"</formula>
    </cfRule>
  </conditionalFormatting>
  <conditionalFormatting sqref="G17,N17,U17,AB17">
    <cfRule type="cellIs" priority="348" operator="equal" aboveAverage="0" equalAverage="0" bottom="0" percent="0" rank="0" text="" dxfId="346">
      <formula>2</formula>
    </cfRule>
    <cfRule type="cellIs" priority="349" operator="equal" aboveAverage="0" equalAverage="0" bottom="0" percent="0" rank="0" text="" dxfId="347">
      <formula>"в"</formula>
    </cfRule>
    <cfRule type="cellIs" priority="350" operator="equal" aboveAverage="0" equalAverage="0" bottom="0" percent="0" rank="0" text="" dxfId="348">
      <formula>"от"</formula>
    </cfRule>
  </conditionalFormatting>
  <conditionalFormatting sqref="C16,J16,Q16,X16,AE16">
    <cfRule type="cellIs" priority="351" operator="equal" aboveAverage="0" equalAverage="0" bottom="0" percent="0" rank="0" text="" dxfId="349">
      <formula>2</formula>
    </cfRule>
    <cfRule type="cellIs" priority="352" operator="equal" aboveAverage="0" equalAverage="0" bottom="0" percent="0" rank="0" text="" dxfId="350">
      <formula>"в"</formula>
    </cfRule>
    <cfRule type="cellIs" priority="353" operator="equal" aboveAverage="0" equalAverage="0" bottom="0" percent="0" rank="0" text="" dxfId="351">
      <formula>"от"</formula>
    </cfRule>
  </conditionalFormatting>
  <conditionalFormatting sqref="C16,J16,Q16,X16,AE16">
    <cfRule type="cellIs" priority="354" operator="equal" aboveAverage="0" equalAverage="0" bottom="0" percent="0" rank="0" text="" dxfId="352">
      <formula>2</formula>
    </cfRule>
    <cfRule type="cellIs" priority="355" operator="equal" aboveAverage="0" equalAverage="0" bottom="0" percent="0" rank="0" text="" dxfId="353">
      <formula>"в"</formula>
    </cfRule>
    <cfRule type="cellIs" priority="356" operator="equal" aboveAverage="0" equalAverage="0" bottom="0" percent="0" rank="0" text="" dxfId="354">
      <formula>"от"</formula>
    </cfRule>
  </conditionalFormatting>
  <conditionalFormatting sqref="D16,K16,R16,Y16,AF16">
    <cfRule type="cellIs" priority="357" operator="equal" aboveAverage="0" equalAverage="0" bottom="0" percent="0" rank="0" text="" dxfId="355">
      <formula>2</formula>
    </cfRule>
    <cfRule type="cellIs" priority="358" operator="equal" aboveAverage="0" equalAverage="0" bottom="0" percent="0" rank="0" text="" dxfId="356">
      <formula>"в"</formula>
    </cfRule>
    <cfRule type="cellIs" priority="359" operator="equal" aboveAverage="0" equalAverage="0" bottom="0" percent="0" rank="0" text="" dxfId="357">
      <formula>"от"</formula>
    </cfRule>
  </conditionalFormatting>
  <conditionalFormatting sqref="F22,M22,T22,AA22">
    <cfRule type="cellIs" priority="360" operator="equal" aboveAverage="0" equalAverage="0" bottom="0" percent="0" rank="0" text="" dxfId="358">
      <formula>2</formula>
    </cfRule>
    <cfRule type="cellIs" priority="361" operator="equal" aboveAverage="0" equalAverage="0" bottom="0" percent="0" rank="0" text="" dxfId="359">
      <formula>"в"</formula>
    </cfRule>
    <cfRule type="cellIs" priority="362" operator="equal" aboveAverage="0" equalAverage="0" bottom="0" percent="0" rank="0" text="" dxfId="360">
      <formula>"от"</formula>
    </cfRule>
  </conditionalFormatting>
  <conditionalFormatting sqref="F22,M22,T22,AA22">
    <cfRule type="cellIs" priority="363" operator="equal" aboveAverage="0" equalAverage="0" bottom="0" percent="0" rank="0" text="" dxfId="361">
      <formula>2</formula>
    </cfRule>
    <cfRule type="cellIs" priority="364" operator="equal" aboveAverage="0" equalAverage="0" bottom="0" percent="0" rank="0" text="" dxfId="362">
      <formula>"в"</formula>
    </cfRule>
    <cfRule type="cellIs" priority="365" operator="equal" aboveAverage="0" equalAverage="0" bottom="0" percent="0" rank="0" text="" dxfId="363">
      <formula>"от"</formula>
    </cfRule>
  </conditionalFormatting>
  <conditionalFormatting sqref="I22,P22,W22,AD22">
    <cfRule type="cellIs" priority="366" operator="equal" aboveAverage="0" equalAverage="0" bottom="0" percent="0" rank="0" text="" dxfId="364">
      <formula>2</formula>
    </cfRule>
    <cfRule type="cellIs" priority="367" operator="equal" aboveAverage="0" equalAverage="0" bottom="0" percent="0" rank="0" text="" dxfId="365">
      <formula>"в"</formula>
    </cfRule>
    <cfRule type="cellIs" priority="368" operator="equal" aboveAverage="0" equalAverage="0" bottom="0" percent="0" rank="0" text="" dxfId="366">
      <formula>"от"</formula>
    </cfRule>
  </conditionalFormatting>
  <conditionalFormatting sqref="I22,P22,W22,AD22">
    <cfRule type="cellIs" priority="369" operator="equal" aboveAverage="0" equalAverage="0" bottom="0" percent="0" rank="0" text="" dxfId="367">
      <formula>2</formula>
    </cfRule>
    <cfRule type="cellIs" priority="370" operator="equal" aboveAverage="0" equalAverage="0" bottom="0" percent="0" rank="0" text="" dxfId="368">
      <formula>"в"</formula>
    </cfRule>
    <cfRule type="cellIs" priority="371" operator="equal" aboveAverage="0" equalAverage="0" bottom="0" percent="0" rank="0" text="" dxfId="369">
      <formula>"от"</formula>
    </cfRule>
  </conditionalFormatting>
  <conditionalFormatting sqref="E18,L18,S18,Z18,AG18">
    <cfRule type="cellIs" priority="372" operator="equal" aboveAverage="0" equalAverage="0" bottom="0" percent="0" rank="0" text="" dxfId="370">
      <formula>2</formula>
    </cfRule>
    <cfRule type="cellIs" priority="373" operator="equal" aboveAverage="0" equalAverage="0" bottom="0" percent="0" rank="0" text="" dxfId="371">
      <formula>"в"</formula>
    </cfRule>
    <cfRule type="cellIs" priority="374" operator="equal" aboveAverage="0" equalAverage="0" bottom="0" percent="0" rank="0" text="" dxfId="372">
      <formula>"от"</formula>
    </cfRule>
  </conditionalFormatting>
  <conditionalFormatting sqref="E18,L18,S18,Z18,AG18">
    <cfRule type="cellIs" priority="375" operator="equal" aboveAverage="0" equalAverage="0" bottom="0" percent="0" rank="0" text="" dxfId="373">
      <formula>2</formula>
    </cfRule>
    <cfRule type="cellIs" priority="376" operator="equal" aboveAverage="0" equalAverage="0" bottom="0" percent="0" rank="0" text="" dxfId="374">
      <formula>"в"</formula>
    </cfRule>
    <cfRule type="cellIs" priority="377" operator="equal" aboveAverage="0" equalAverage="0" bottom="0" percent="0" rank="0" text="" dxfId="375">
      <formula>"от"</formula>
    </cfRule>
  </conditionalFormatting>
  <conditionalFormatting sqref="H18,O18,V18,AC18">
    <cfRule type="cellIs" priority="378" operator="equal" aboveAverage="0" equalAverage="0" bottom="0" percent="0" rank="0" text="" dxfId="376">
      <formula>2</formula>
    </cfRule>
    <cfRule type="cellIs" priority="379" operator="equal" aboveAverage="0" equalAverage="0" bottom="0" percent="0" rank="0" text="" dxfId="377">
      <formula>"в"</formula>
    </cfRule>
    <cfRule type="cellIs" priority="380" operator="equal" aboveAverage="0" equalAverage="0" bottom="0" percent="0" rank="0" text="" dxfId="378">
      <formula>"от"</formula>
    </cfRule>
  </conditionalFormatting>
  <conditionalFormatting sqref="H18,O18,V18,AC18">
    <cfRule type="cellIs" priority="381" operator="equal" aboveAverage="0" equalAverage="0" bottom="0" percent="0" rank="0" text="" dxfId="379">
      <formula>2</formula>
    </cfRule>
    <cfRule type="cellIs" priority="382" operator="equal" aboveAverage="0" equalAverage="0" bottom="0" percent="0" rank="0" text="" dxfId="380">
      <formula>"в"</formula>
    </cfRule>
    <cfRule type="cellIs" priority="383" operator="equal" aboveAverage="0" equalAverage="0" bottom="0" percent="0" rank="0" text="" dxfId="381">
      <formula>"от"</formula>
    </cfRule>
  </conditionalFormatting>
  <conditionalFormatting sqref="C20">
    <cfRule type="cellIs" priority="384" operator="equal" aboveAverage="0" equalAverage="0" bottom="0" percent="0" rank="0" text="" dxfId="382">
      <formula>2</formula>
    </cfRule>
    <cfRule type="cellIs" priority="385" operator="equal" aboveAverage="0" equalAverage="0" bottom="0" percent="0" rank="0" text="" dxfId="383">
      <formula>"в"</formula>
    </cfRule>
    <cfRule type="cellIs" priority="386" operator="equal" aboveAverage="0" equalAverage="0" bottom="0" percent="0" rank="0" text="" dxfId="384">
      <formula>"от"</formula>
    </cfRule>
  </conditionalFormatting>
  <conditionalFormatting sqref="D20">
    <cfRule type="cellIs" priority="387" operator="equal" aboveAverage="0" equalAverage="0" bottom="0" percent="0" rank="0" text="" dxfId="385">
      <formula>2</formula>
    </cfRule>
    <cfRule type="cellIs" priority="388" operator="equal" aboveAverage="0" equalAverage="0" bottom="0" percent="0" rank="0" text="" dxfId="386">
      <formula>"в"</formula>
    </cfRule>
    <cfRule type="cellIs" priority="389" operator="equal" aboveAverage="0" equalAverage="0" bottom="0" percent="0" rank="0" text="" dxfId="387">
      <formula>"от"</formula>
    </cfRule>
  </conditionalFormatting>
  <conditionalFormatting sqref="J20">
    <cfRule type="cellIs" priority="390" operator="equal" aboveAverage="0" equalAverage="0" bottom="0" percent="0" rank="0" text="" dxfId="388">
      <formula>2</formula>
    </cfRule>
    <cfRule type="cellIs" priority="391" operator="equal" aboveAverage="0" equalAverage="0" bottom="0" percent="0" rank="0" text="" dxfId="389">
      <formula>"в"</formula>
    </cfRule>
    <cfRule type="cellIs" priority="392" operator="equal" aboveAverage="0" equalAverage="0" bottom="0" percent="0" rank="0" text="" dxfId="390">
      <formula>"от"</formula>
    </cfRule>
  </conditionalFormatting>
  <conditionalFormatting sqref="K20">
    <cfRule type="cellIs" priority="393" operator="equal" aboveAverage="0" equalAverage="0" bottom="0" percent="0" rank="0" text="" dxfId="391">
      <formula>2</formula>
    </cfRule>
    <cfRule type="cellIs" priority="394" operator="equal" aboveAverage="0" equalAverage="0" bottom="0" percent="0" rank="0" text="" dxfId="392">
      <formula>"в"</formula>
    </cfRule>
    <cfRule type="cellIs" priority="395" operator="equal" aboveAverage="0" equalAverage="0" bottom="0" percent="0" rank="0" text="" dxfId="393">
      <formula>"от"</formula>
    </cfRule>
  </conditionalFormatting>
  <conditionalFormatting sqref="Q20">
    <cfRule type="cellIs" priority="396" operator="equal" aboveAverage="0" equalAverage="0" bottom="0" percent="0" rank="0" text="" dxfId="394">
      <formula>2</formula>
    </cfRule>
    <cfRule type="cellIs" priority="397" operator="equal" aboveAverage="0" equalAverage="0" bottom="0" percent="0" rank="0" text="" dxfId="395">
      <formula>"в"</formula>
    </cfRule>
    <cfRule type="cellIs" priority="398" operator="equal" aboveAverage="0" equalAverage="0" bottom="0" percent="0" rank="0" text="" dxfId="396">
      <formula>"от"</formula>
    </cfRule>
  </conditionalFormatting>
  <conditionalFormatting sqref="R20">
    <cfRule type="cellIs" priority="399" operator="equal" aboveAverage="0" equalAverage="0" bottom="0" percent="0" rank="0" text="" dxfId="397">
      <formula>2</formula>
    </cfRule>
    <cfRule type="cellIs" priority="400" operator="equal" aboveAverage="0" equalAverage="0" bottom="0" percent="0" rank="0" text="" dxfId="398">
      <formula>"в"</formula>
    </cfRule>
    <cfRule type="cellIs" priority="401" operator="equal" aboveAverage="0" equalAverage="0" bottom="0" percent="0" rank="0" text="" dxfId="399">
      <formula>"от"</formula>
    </cfRule>
  </conditionalFormatting>
  <conditionalFormatting sqref="X20">
    <cfRule type="cellIs" priority="402" operator="equal" aboveAverage="0" equalAverage="0" bottom="0" percent="0" rank="0" text="" dxfId="400">
      <formula>2</formula>
    </cfRule>
    <cfRule type="cellIs" priority="403" operator="equal" aboveAverage="0" equalAverage="0" bottom="0" percent="0" rank="0" text="" dxfId="401">
      <formula>"в"</formula>
    </cfRule>
    <cfRule type="cellIs" priority="404" operator="equal" aboveAverage="0" equalAverage="0" bottom="0" percent="0" rank="0" text="" dxfId="402">
      <formula>"от"</formula>
    </cfRule>
  </conditionalFormatting>
  <conditionalFormatting sqref="Y20">
    <cfRule type="cellIs" priority="405" operator="equal" aboveAverage="0" equalAverage="0" bottom="0" percent="0" rank="0" text="" dxfId="403">
      <formula>2</formula>
    </cfRule>
    <cfRule type="cellIs" priority="406" operator="equal" aboveAverage="0" equalAverage="0" bottom="0" percent="0" rank="0" text="" dxfId="404">
      <formula>"в"</formula>
    </cfRule>
    <cfRule type="cellIs" priority="407" operator="equal" aboveAverage="0" equalAverage="0" bottom="0" percent="0" rank="0" text="" dxfId="405">
      <formula>"от"</formula>
    </cfRule>
  </conditionalFormatting>
  <conditionalFormatting sqref="AE20">
    <cfRule type="cellIs" priority="408" operator="equal" aboveAverage="0" equalAverage="0" bottom="0" percent="0" rank="0" text="" dxfId="406">
      <formula>2</formula>
    </cfRule>
    <cfRule type="cellIs" priority="409" operator="equal" aboveAverage="0" equalAverage="0" bottom="0" percent="0" rank="0" text="" dxfId="407">
      <formula>"в"</formula>
    </cfRule>
    <cfRule type="cellIs" priority="410" operator="equal" aboveAverage="0" equalAverage="0" bottom="0" percent="0" rank="0" text="" dxfId="408">
      <formula>"от"</formula>
    </cfRule>
  </conditionalFormatting>
  <conditionalFormatting sqref="AE20">
    <cfRule type="cellIs" priority="411" operator="equal" aboveAverage="0" equalAverage="0" bottom="0" percent="0" rank="0" text="" dxfId="409">
      <formula>2</formula>
    </cfRule>
    <cfRule type="cellIs" priority="412" operator="equal" aboveAverage="0" equalAverage="0" bottom="0" percent="0" rank="0" text="" dxfId="410">
      <formula>"в"</formula>
    </cfRule>
    <cfRule type="cellIs" priority="413" operator="equal" aboveAverage="0" equalAverage="0" bottom="0" percent="0" rank="0" text="" dxfId="411">
      <formula>"от"</formula>
    </cfRule>
  </conditionalFormatting>
  <conditionalFormatting sqref="AF20">
    <cfRule type="cellIs" priority="414" operator="equal" aboveAverage="0" equalAverage="0" bottom="0" percent="0" rank="0" text="" dxfId="412">
      <formula>2</formula>
    </cfRule>
    <cfRule type="cellIs" priority="415" operator="equal" aboveAverage="0" equalAverage="0" bottom="0" percent="0" rank="0" text="" dxfId="413">
      <formula>"в"</formula>
    </cfRule>
    <cfRule type="cellIs" priority="416" operator="equal" aboveAverage="0" equalAverage="0" bottom="0" percent="0" rank="0" text="" dxfId="414">
      <formula>"от"</formula>
    </cfRule>
  </conditionalFormatting>
  <conditionalFormatting sqref="AF20">
    <cfRule type="cellIs" priority="417" operator="equal" aboveAverage="0" equalAverage="0" bottom="0" percent="0" rank="0" text="" dxfId="415">
      <formula>2</formula>
    </cfRule>
    <cfRule type="cellIs" priority="418" operator="equal" aboveAverage="0" equalAverage="0" bottom="0" percent="0" rank="0" text="" dxfId="416">
      <formula>"в"</formula>
    </cfRule>
    <cfRule type="cellIs" priority="419" operator="equal" aboveAverage="0" equalAverage="0" bottom="0" percent="0" rank="0" text="" dxfId="417">
      <formula>"от"</formula>
    </cfRule>
  </conditionalFormatting>
  <conditionalFormatting sqref="AB20">
    <cfRule type="cellIs" priority="420" operator="equal" aboveAverage="0" equalAverage="0" bottom="0" percent="0" rank="0" text="" dxfId="418">
      <formula>2</formula>
    </cfRule>
    <cfRule type="cellIs" priority="421" operator="equal" aboveAverage="0" equalAverage="0" bottom="0" percent="0" rank="0" text="" dxfId="419">
      <formula>"в"</formula>
    </cfRule>
    <cfRule type="cellIs" priority="422" operator="equal" aboveAverage="0" equalAverage="0" bottom="0" percent="0" rank="0" text="" dxfId="420">
      <formula>"от"</formula>
    </cfRule>
  </conditionalFormatting>
  <conditionalFormatting sqref="AB20">
    <cfRule type="cellIs" priority="423" operator="equal" aboveAverage="0" equalAverage="0" bottom="0" percent="0" rank="0" text="" dxfId="421">
      <formula>2</formula>
    </cfRule>
    <cfRule type="cellIs" priority="424" operator="equal" aboveAverage="0" equalAverage="0" bottom="0" percent="0" rank="0" text="" dxfId="422">
      <formula>"в"</formula>
    </cfRule>
    <cfRule type="cellIs" priority="425" operator="equal" aboveAverage="0" equalAverage="0" bottom="0" percent="0" rank="0" text="" dxfId="423">
      <formula>"от"</formula>
    </cfRule>
  </conditionalFormatting>
  <conditionalFormatting sqref="S22">
    <cfRule type="cellIs" priority="426" operator="equal" aboveAverage="0" equalAverage="0" bottom="0" percent="0" rank="0" text="" dxfId="424">
      <formula>2</formula>
    </cfRule>
    <cfRule type="cellIs" priority="427" operator="equal" aboveAverage="0" equalAverage="0" bottom="0" percent="0" rank="0" text="" dxfId="425">
      <formula>"в"</formula>
    </cfRule>
    <cfRule type="cellIs" priority="428" operator="equal" aboveAverage="0" equalAverage="0" bottom="0" percent="0" rank="0" text="" dxfId="426">
      <formula>"от"</formula>
    </cfRule>
  </conditionalFormatting>
  <conditionalFormatting sqref="M18">
    <cfRule type="cellIs" priority="429" operator="equal" aboveAverage="0" equalAverage="0" bottom="0" percent="0" rank="0" text="" dxfId="427">
      <formula>2</formula>
    </cfRule>
    <cfRule type="cellIs" priority="430" operator="equal" aboveAverage="0" equalAverage="0" bottom="0" percent="0" rank="0" text="" dxfId="428">
      <formula>"в"</formula>
    </cfRule>
    <cfRule type="cellIs" priority="431" operator="equal" aboveAverage="0" equalAverage="0" bottom="0" percent="0" rank="0" text="" dxfId="429">
      <formula>"от"</formula>
    </cfRule>
  </conditionalFormatting>
  <conditionalFormatting sqref="M18">
    <cfRule type="cellIs" priority="432" operator="equal" aboveAverage="0" equalAverage="0" bottom="0" percent="0" rank="0" text="" dxfId="430">
      <formula>2</formula>
    </cfRule>
    <cfRule type="cellIs" priority="433" operator="equal" aboveAverage="0" equalAverage="0" bottom="0" percent="0" rank="0" text="" dxfId="431">
      <formula>"в"</formula>
    </cfRule>
    <cfRule type="cellIs" priority="434" operator="equal" aboveAverage="0" equalAverage="0" bottom="0" percent="0" rank="0" text="" dxfId="432">
      <formula>"от"</formula>
    </cfRule>
  </conditionalFormatting>
  <conditionalFormatting sqref="I18">
    <cfRule type="cellIs" priority="435" operator="equal" aboveAverage="0" equalAverage="0" bottom="0" percent="0" rank="0" text="" dxfId="433">
      <formula>2</formula>
    </cfRule>
    <cfRule type="cellIs" priority="436" operator="equal" aboveAverage="0" equalAverage="0" bottom="0" percent="0" rank="0" text="" dxfId="434">
      <formula>"в"</formula>
    </cfRule>
    <cfRule type="cellIs" priority="437" operator="equal" aboveAverage="0" equalAverage="0" bottom="0" percent="0" rank="0" text="" dxfId="435">
      <formula>"от"</formula>
    </cfRule>
  </conditionalFormatting>
  <conditionalFormatting sqref="I18">
    <cfRule type="cellIs" priority="438" operator="equal" aboveAverage="0" equalAverage="0" bottom="0" percent="0" rank="0" text="" dxfId="436">
      <formula>2</formula>
    </cfRule>
    <cfRule type="cellIs" priority="439" operator="equal" aboveAverage="0" equalAverage="0" bottom="0" percent="0" rank="0" text="" dxfId="437">
      <formula>"в"</formula>
    </cfRule>
    <cfRule type="cellIs" priority="440" operator="equal" aboveAverage="0" equalAverage="0" bottom="0" percent="0" rank="0" text="" dxfId="438">
      <formula>"от"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  <Company>Leroy Merlin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2016-11-27T07:05:13Z</dcterms:created>
  <dc:creator>cs003</dc:creator>
  <dc:description/>
  <dc:language>en-US</dc:language>
  <cp:lastModifiedBy/>
  <cp:lastPrinted>2017-12-25T17:16:17Z</cp:lastPrinted>
  <dcterms:modified xsi:type="dcterms:W3CDTF">2018-04-30T18:11:17Z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Leroy Merlin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V_QUERY_LIST_4F35BF76-6C0D-4D9B-82B2-816C12CF3733">
    <vt:lpwstr>empty_477D106A-C0D6-4607-AEBD-E2C9D60EA279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