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3.xml" ContentType="application/vnd.openxmlformats-officedocument.spreadsheetml.comments+xml"/>
  <Override PartName="/xl/comments42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4.xml" ContentType="application/vnd.openxmlformats-officedocument.spreadsheetml.comments+xml"/>
  <Override PartName="/xl/comments13.xml" ContentType="application/vnd.openxmlformats-officedocument.spreadsheetml.comments+xml"/>
  <Override PartName="/xl/comments9.xml" ContentType="application/vnd.openxmlformats-officedocument.spreadsheetml.comments+xml"/>
  <Override PartName="/xl/comments8.xml" ContentType="application/vnd.openxmlformats-officedocument.spreadsheetml.comments+xml"/>
  <Override PartName="/xl/comments40.xml" ContentType="application/vnd.openxmlformats-officedocument.spreadsheetml.comments+xml"/>
  <Override PartName="/xl/comments11.xml" ContentType="application/vnd.openxmlformats-officedocument.spreadsheetml.comments+xml"/>
  <Override PartName="/xl/comments7.xml" ContentType="application/vnd.openxmlformats-officedocument.spreadsheetml.comments+xml"/>
  <Override PartName="/xl/comments10.xml" ContentType="application/vnd.openxmlformats-officedocument.spreadsheetml.comments+xml"/>
  <Override PartName="/xl/styles.xml" ContentType="application/vnd.openxmlformats-officedocument.spreadsheetml.styl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worksheets/sheet43.xml" ContentType="application/vnd.openxmlformats-officedocument.spreadsheetml.worksheet+xml"/>
  <Override PartName="/xl/worksheets/_rels/sheet43.xml.rels" ContentType="application/vnd.openxmlformats-package.relationships+xml"/>
  <Override PartName="/xl/worksheets/_rels/sheet42.xml.rels" ContentType="application/vnd.openxmlformats-package.relationships+xml"/>
  <Override PartName="/xl/worksheets/_rels/sheet41.xml.rels" ContentType="application/vnd.openxmlformats-package.relationships+xml"/>
  <Override PartName="/xl/worksheets/_rels/sheet40.xml.rels" ContentType="application/vnd.openxmlformats-package.relationships+xml"/>
  <Override PartName="/xl/worksheets/_rels/sheet38.xml.rels" ContentType="application/vnd.openxmlformats-package.relationships+xml"/>
  <Override PartName="/xl/worksheets/_rels/sheet37.xml.rels" ContentType="application/vnd.openxmlformats-package.relationship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_rels/sheet30.xml.rels" ContentType="application/vnd.openxmlformats-package.relationships+xml"/>
  <Override PartName="/xl/worksheets/_rels/sheet26.xml.rels" ContentType="application/vnd.openxmlformats-package.relationships+xml"/>
  <Override PartName="/xl/worksheets/_rels/sheet39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9.xml.rels" ContentType="application/vnd.openxmlformats-package.relationships+xml"/>
  <Override PartName="/xl/worksheets/_rels/sheet5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31.xml.rels" ContentType="application/vnd.openxmlformats-package.relationships+xml"/>
  <Override PartName="/xl/worksheets/_rels/sheet20.xml.rels" ContentType="application/vnd.openxmlformats-package.relationships+xml"/>
  <Override PartName="/xl/worksheets/_rels/sheet32.xml.rels" ContentType="application/vnd.openxmlformats-package.relationships+xml"/>
  <Override PartName="/xl/worksheets/_rels/sheet21.xml.rels" ContentType="application/vnd.openxmlformats-package.relationship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5.xml" ContentType="application/vnd.openxmlformats-officedocument.spreadsheetml.comments+xml"/>
  <Override PartName="/xl/comments41.xml" ContentType="application/vnd.openxmlformats-officedocument.spreadsheetml.comment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38.xml" ContentType="application/vnd.openxmlformats-officedocument.spreadsheetml.comments+xml"/>
  <Override PartName="/xl/drawings/vmlDrawing43.vml" ContentType="application/vnd.openxmlformats-officedocument.vmlDrawing"/>
  <Override PartName="/xl/drawings/drawing43.xml" ContentType="application/vnd.openxmlformats-officedocument.drawing+xml"/>
  <Override PartName="/xl/drawings/vmlDrawing42.vml" ContentType="application/vnd.openxmlformats-officedocument.vmlDrawing"/>
  <Override PartName="/xl/drawings/drawing42.xml" ContentType="application/vnd.openxmlformats-officedocument.drawing+xml"/>
  <Override PartName="/xl/drawings/vmlDrawing41.vml" ContentType="application/vnd.openxmlformats-officedocument.vmlDrawing"/>
  <Override PartName="/xl/drawings/drawing41.xml" ContentType="application/vnd.openxmlformats-officedocument.drawing+xml"/>
  <Override PartName="/xl/drawings/drawing40.xml" ContentType="application/vnd.openxmlformats-officedocument.drawing+xml"/>
  <Override PartName="/xl/drawings/vmlDrawing34.vml" ContentType="application/vnd.openxmlformats-officedocument.vmlDrawing"/>
  <Override PartName="/xl/drawings/vmlDrawing33.vml" ContentType="application/vnd.openxmlformats-officedocument.vmlDrawing"/>
  <Override PartName="/xl/drawings/vmlDrawing32.vml" ContentType="application/vnd.openxmlformats-officedocument.vmlDrawing"/>
  <Override PartName="/xl/drawings/vmlDrawing31.vml" ContentType="application/vnd.openxmlformats-officedocument.vmlDrawing"/>
  <Override PartName="/xl/drawings/vmlDrawing36.vml" ContentType="application/vnd.openxmlformats-officedocument.vmlDrawing"/>
  <Override PartName="/xl/drawings/drawing31.xml" ContentType="application/vnd.openxmlformats-officedocument.drawing+xml"/>
  <Override PartName="/xl/drawings/vmlDrawing30.vml" ContentType="application/vnd.openxmlformats-officedocument.vmlDrawing"/>
  <Override PartName="/xl/drawings/vmlDrawing35.vml" ContentType="application/vnd.openxmlformats-officedocument.vmlDrawing"/>
  <Override PartName="/xl/drawings/drawing30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vmlDrawing24.vml" ContentType="application/vnd.openxmlformats-officedocument.vmlDrawing"/>
  <Override PartName="/xl/drawings/vmlDrawing29.vml" ContentType="application/vnd.openxmlformats-officedocument.vmlDrawing"/>
  <Override PartName="/xl/drawings/drawing24.xml" ContentType="application/vnd.openxmlformats-officedocument.drawing+xml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drawing9.xml" ContentType="application/vnd.openxmlformats-officedocument.drawing+xml"/>
  <Override PartName="/xl/drawings/drawing39.xml" ContentType="application/vnd.openxmlformats-officedocument.drawing+xml"/>
  <Override PartName="/xl/drawings/drawing8.xml" ContentType="application/vnd.openxmlformats-officedocument.drawing+xml"/>
  <Override PartName="/xl/drawings/vmlDrawing28.vml" ContentType="application/vnd.openxmlformats-officedocument.vmlDrawing"/>
  <Override PartName="/xl/drawings/drawing23.xml" ContentType="application/vnd.openxmlformats-officedocument.drawing+xml"/>
  <Override PartName="/xl/drawings/vmlDrawing9.vml" ContentType="application/vnd.openxmlformats-officedocument.vmlDrawing"/>
  <Override PartName="/xl/drawings/drawing38.xml" ContentType="application/vnd.openxmlformats-officedocument.drawing+xml"/>
  <Override PartName="/xl/drawings/drawing7.xml" ContentType="application/vnd.openxmlformats-officedocument.drawing+xml"/>
  <Override PartName="/xl/drawings/vmlDrawing27.vml" ContentType="application/vnd.openxmlformats-officedocument.vmlDrawing"/>
  <Override PartName="/xl/drawings/drawing22.xml" ContentType="application/vnd.openxmlformats-officedocument.drawing+xml"/>
  <Override PartName="/xl/drawings/vmlDrawing8.vml" ContentType="application/vnd.openxmlformats-officedocument.vmlDrawing"/>
  <Override PartName="/xl/drawings/drawing37.xml" ContentType="application/vnd.openxmlformats-officedocument.drawing+xml"/>
  <Override PartName="/xl/drawings/drawing6.xml" ContentType="application/vnd.openxmlformats-officedocument.drawing+xml"/>
  <Override PartName="/xl/drawings/vmlDrawing26.vml" ContentType="application/vnd.openxmlformats-officedocument.vmlDrawing"/>
  <Override PartName="/xl/drawings/drawing21.xml" ContentType="application/vnd.openxmlformats-officedocument.drawing+xml"/>
  <Override PartName="/xl/drawings/vmlDrawing2.vml" ContentType="application/vnd.openxmlformats-officedocument.vmlDrawing"/>
  <Override PartName="/xl/drawings/vmlDrawing7.vml" ContentType="application/vnd.openxmlformats-officedocument.vmlDrawing"/>
  <Override PartName="/xl/drawings/drawing36.xml" ContentType="application/vnd.openxmlformats-officedocument.drawing+xml"/>
  <Override PartName="/xl/drawings/drawing5.xml" ContentType="application/vnd.openxmlformats-officedocument.drawing+xml"/>
  <Override PartName="/xl/drawings/vmlDrawing25.vml" ContentType="application/vnd.openxmlformats-officedocument.vmlDrawing"/>
  <Override PartName="/xl/drawings/drawing20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35.xml" ContentType="application/vnd.openxmlformats-officedocument.drawing+xml"/>
  <Override PartName="/xl/drawings/drawing4.xml" ContentType="application/vnd.openxmlformats-officedocument.drawing+xml"/>
  <Override PartName="/xl/drawings/vmlDrawing37.vml" ContentType="application/vnd.openxmlformats-officedocument.vmlDrawing"/>
  <Override PartName="/xl/drawings/drawing32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38.vml" ContentType="application/vnd.openxmlformats-officedocument.vmlDrawing"/>
  <Override PartName="/xl/drawings/drawing33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vmlDrawing39.vml" ContentType="application/vnd.openxmlformats-officedocument.vmlDrawing"/>
  <Override PartName="/xl/drawings/drawing34.xml" ContentType="application/vnd.openxmlformats-officedocument.drawing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drawing15.xml" ContentType="application/vnd.openxmlformats-officedocument.drawing+xml"/>
  <Override PartName="/xl/drawings/drawing10.xml" ContentType="application/vnd.openxmlformats-officedocument.drawing+xml"/>
  <Override PartName="/xl/drawings/vmlDrawing15.vml" ContentType="application/vnd.openxmlformats-officedocument.vmlDrawing"/>
  <Override PartName="/xl/drawings/drawing16.xml" ContentType="application/vnd.openxmlformats-officedocument.drawing+xml"/>
  <Override PartName="/xl/drawings/drawing11.xml" ContentType="application/vnd.openxmlformats-officedocument.drawing+xml"/>
  <Override PartName="/xl/drawings/vmlDrawing16.vml" ContentType="application/vnd.openxmlformats-officedocument.vmlDrawing"/>
  <Override PartName="/xl/drawings/drawing17.xml" ContentType="application/vnd.openxmlformats-officedocument.drawing+xml"/>
  <Override PartName="/xl/drawings/vmlDrawing20.vml" ContentType="application/vnd.openxmlformats-officedocument.vmlDrawing"/>
  <Override PartName="/xl/drawings/drawing12.xml" ContentType="application/vnd.openxmlformats-officedocument.drawing+xml"/>
  <Override PartName="/xl/drawings/vmlDrawing17.vml" ContentType="application/vnd.openxmlformats-officedocument.vmlDrawing"/>
  <Override PartName="/xl/drawings/drawing18.xml" ContentType="application/vnd.openxmlformats-officedocument.drawing+xml"/>
  <Override PartName="/xl/drawings/vmlDrawing21.vml" ContentType="application/vnd.openxmlformats-officedocument.vmlDrawing"/>
  <Override PartName="/xl/drawings/drawing13.xml" ContentType="application/vnd.openxmlformats-officedocument.drawing+xml"/>
  <Override PartName="/xl/drawings/vmlDrawing18.vml" ContentType="application/vnd.openxmlformats-officedocument.vmlDrawing"/>
  <Override PartName="/xl/drawings/vmlDrawing40.vml" ContentType="application/vnd.openxmlformats-officedocument.vmlDrawing"/>
  <Override PartName="/xl/drawings/drawing19.xml" ContentType="application/vnd.openxmlformats-officedocument.drawing+xml"/>
  <Override PartName="/xl/drawings/vmlDrawing22.vml" ContentType="application/vnd.openxmlformats-officedocument.vmlDrawing"/>
  <Override PartName="/xl/drawings/drawing14.xml" ContentType="application/vnd.openxmlformats-officedocument.drawing+xml"/>
  <Override PartName="/xl/drawings/vmlDrawing19.vml" ContentType="application/vnd.openxmlformats-officedocument.vmlDrawing"/>
  <Override PartName="/xl/drawings/vmlDrawing23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9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2"/>
  </bookViews>
  <sheets>
    <sheet name="Ноябрь 14" sheetId="1" state="visible" r:id="rId2"/>
    <sheet name="Декабрь 14" sheetId="2" state="visible" r:id="rId3"/>
    <sheet name="Январь 15" sheetId="3" state="visible" r:id="rId4"/>
    <sheet name="Февраль 15" sheetId="4" state="visible" r:id="rId5"/>
    <sheet name="март 15" sheetId="5" state="visible" r:id="rId6"/>
    <sheet name="апрель 15" sheetId="6" state="visible" r:id="rId7"/>
    <sheet name="май15" sheetId="7" state="visible" r:id="rId8"/>
    <sheet name="июнь 15" sheetId="8" state="visible" r:id="rId9"/>
    <sheet name="июль 15" sheetId="9" state="visible" r:id="rId10"/>
    <sheet name="август 15" sheetId="10" state="visible" r:id="rId11"/>
    <sheet name="сентябрь 15" sheetId="11" state="visible" r:id="rId12"/>
    <sheet name="октябрь 15" sheetId="12" state="visible" r:id="rId13"/>
    <sheet name="ноябрь 15" sheetId="13" state="visible" r:id="rId14"/>
    <sheet name="декабрь 15" sheetId="14" state="visible" r:id="rId15"/>
    <sheet name="Январь 16" sheetId="15" state="visible" r:id="rId16"/>
    <sheet name="Февраль 16" sheetId="16" state="visible" r:id="rId17"/>
    <sheet name="Март 16" sheetId="17" state="visible" r:id="rId18"/>
    <sheet name="Апрель 16" sheetId="18" state="visible" r:id="rId19"/>
    <sheet name="Май 16" sheetId="19" state="visible" r:id="rId20"/>
    <sheet name="Июнь 16" sheetId="20" state="visible" r:id="rId21"/>
    <sheet name="Июль 16" sheetId="21" state="visible" r:id="rId22"/>
    <sheet name="Август 16" sheetId="22" state="visible" r:id="rId23"/>
    <sheet name="Сентябрь 16" sheetId="23" state="visible" r:id="rId24"/>
    <sheet name="Октябрь 16" sheetId="24" state="visible" r:id="rId25"/>
    <sheet name="ноябрь16" sheetId="25" state="visible" r:id="rId26"/>
    <sheet name="Декабрь 16" sheetId="26" state="visible" r:id="rId27"/>
    <sheet name="январь 2017" sheetId="27" state="visible" r:id="rId28"/>
    <sheet name="Февраль 2017" sheetId="28" state="visible" r:id="rId29"/>
    <sheet name="Март 2017" sheetId="29" state="visible" r:id="rId30"/>
    <sheet name=" апрель 2017" sheetId="30" state="visible" r:id="rId31"/>
    <sheet name="май 2017" sheetId="31" state="visible" r:id="rId32"/>
    <sheet name="июнь2017" sheetId="32" state="visible" r:id="rId33"/>
    <sheet name="Июль 2017" sheetId="33" state="visible" r:id="rId34"/>
    <sheet name="август 2017" sheetId="34" state="visible" r:id="rId35"/>
    <sheet name="Сентябрь 2017" sheetId="35" state="visible" r:id="rId36"/>
    <sheet name="Октябрь 2017" sheetId="36" state="visible" r:id="rId37"/>
    <sheet name="Ноябрь2017" sheetId="37" state="visible" r:id="rId38"/>
    <sheet name=" Декабрь 2017" sheetId="38" state="visible" r:id="rId39"/>
    <sheet name=" Январь 2018" sheetId="39" state="visible" r:id="rId40"/>
    <sheet name="Февраль 2018" sheetId="40" state="visible" r:id="rId41"/>
    <sheet name="Март 2018" sheetId="41" state="visible" r:id="rId42"/>
    <sheet name="Апрель 2018" sheetId="42" state="visible" r:id="rId43"/>
    <sheet name="МАЙ 2018" sheetId="43" state="visible" r:id="rId44"/>
  </sheets>
  <definedNames>
    <definedName function="false" hidden="false" name="yy" vbProcedure="false">#REF!</definedName>
    <definedName function="false" hidden="false" name="zz" vbProcedure="false">#REF!</definedName>
    <definedName function="false" hidden="false" localSheetId="39" name="yy" vbProcedure="false">#REF!</definedName>
    <definedName function="false" hidden="false" localSheetId="39" name="zz" vbProcedure="false">#REF!</definedName>
    <definedName function="false" hidden="false" localSheetId="40" name="yy" vbProcedure="false">#REF!</definedName>
    <definedName function="false" hidden="false" localSheetId="40" name="zz" vbProcedure="false">#REF!</definedName>
    <definedName function="false" hidden="false" localSheetId="41" name="yy" vbProcedure="false">#REF!</definedName>
    <definedName function="false" hidden="false" localSheetId="41" name="zz" vbProcedure="false">#REF!</definedName>
    <definedName function="false" hidden="false" localSheetId="42" name="yy" vbProcedure="false">#REF!</definedName>
    <definedName function="false" hidden="false" localSheetId="42" name="zz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8" authorId="0">
      <text>
        <r>
          <rPr>
            <sz val="8"/>
            <color rgb="FF000000"/>
            <rFont val="Tahoma"/>
            <family val="2"/>
            <charset val="204"/>
          </rPr>
          <t xml:space="preserve">вых нужен, после свадьбы
</t>
        </r>
      </text>
    </comment>
    <comment ref="C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обучение весь день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
Ковтун + Скоронтаева</t>
        </r>
      </text>
    </comment>
    <comment ref="E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отработка за 24.10.14</t>
        </r>
      </text>
    </comment>
    <comment ref="F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дежурство с Русланом Ситковым в утро</t>
        </r>
      </text>
    </comment>
    <comment ref="G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вышла на работу в свой выходной 31.10.14, отдаем день</t>
        </r>
      </text>
    </comment>
    <comment ref="H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16:00 до 20:00</t>
        </r>
      </text>
    </comment>
    <comment ref="H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новое обучение по СТМ с 16:00 до 20:00</t>
        </r>
      </text>
    </comment>
    <comment ref="I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09:00 до 13:00</t>
        </r>
      </text>
    </comment>
    <comment ref="I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15:00 встреча с Алексеем Ахуновым по Школе ремонта</t>
        </r>
      </text>
    </comment>
    <comment ref="I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15:00 встреча с Алексеем Ахуновым по Школе ремонта</t>
        </r>
      </text>
    </comment>
    <comment ref="J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J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учеба целый день</t>
        </r>
      </text>
    </comment>
    <comment ref="K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L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Сокольники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 никого в вечер</t>
        </r>
      </text>
    </comment>
    <comment ref="M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Сокольники</t>
        </r>
      </text>
    </comment>
    <comment ref="M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Сокольники</t>
        </r>
      </text>
    </comment>
    <comment ref="M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отработка за  25.10.14 в табеле не ставим</t>
        </r>
      </text>
    </comment>
    <comment ref="M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такс-форс Зеленоград</t>
        </r>
      </text>
    </comment>
    <comment ref="N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Таней по Рамкам и постерам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Основы торгового законодательства с 13:00 до 17:00 ауд.А3</t>
        </r>
      </text>
    </comment>
    <comment ref="N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Основы торгового законодательства с 13:00 до 17:00 ауд. 3</t>
        </r>
      </text>
    </comment>
    <comment ref="N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Основы торгового законодательства с 13:00 до 17:00 ауд. 3</t>
        </r>
      </text>
    </comment>
    <comment ref="O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 с 10:00 до 18:00 в ауд. Н.Новгород ЦО</t>
        </r>
      </text>
    </comment>
    <comment ref="P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 с 10:00 до 18:00 в ауд. Н.Новгород ЦО
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
Благая </t>
        </r>
      </text>
    </comment>
    <comment ref="S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Рязанский проспект</t>
        </r>
      </text>
    </comment>
    <comment ref="S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такс-форс Уфа-2</t>
        </r>
      </text>
    </comment>
    <comment ref="S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такс-форс Уфа-2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AVS c 09:00 до 13:00
</t>
        </r>
      </text>
    </comment>
    <comment ref="T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Avs с 12:00 до 13:00 ауд.</t>
        </r>
      </text>
    </comment>
    <comment ref="U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14:00 до 15:30 Зал обучения</t>
        </r>
      </text>
    </comment>
    <comment ref="U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14:00 до 15:30 Зал обучений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Качественные цели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13:00 до 17:00, с 16:00 до 21:00 в этот промежуток мягкий чек</t>
        </r>
      </text>
    </comment>
    <comment ref="Z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стажеровку женщина-логист в 19.00
</t>
        </r>
      </text>
    </comment>
    <comment ref="AA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08:00 собеседование практиканты
Работа с перебоями с 11 до 12</t>
        </r>
      </text>
    </comment>
    <comment ref="AA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A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A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наблюдатель тренинг "ТЖ/Подиум" с 10:00 до 12:00 ауд. А4</t>
        </r>
      </text>
    </comment>
    <comment ref="AA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A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Алтуфьево</t>
        </r>
      </text>
    </comment>
    <comment ref="AA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нам должна, отрабатывает до 24:00, нам должна часы за 15.11.14</t>
        </r>
      </text>
    </comment>
    <comment ref="AA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Алтуфьево</t>
        </r>
      </text>
    </comment>
    <comment ref="AB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AB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должен нам</t>
        </r>
      </text>
    </comment>
    <comment ref="AC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+ Ковтун</t>
        </r>
      </text>
    </comment>
    <comment ref="C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РС с 10:00 до 18:00 вне магазина</t>
        </r>
      </text>
    </comment>
    <comment ref="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РС с 10:00 до 18:00 вне магазина</t>
        </r>
      </text>
    </comment>
    <comment ref="F31" authorId="0">
      <text>
        <r>
          <rPr>
            <sz val="8"/>
            <color rgb="FF000000"/>
            <rFont val="Tahoma"/>
            <family val="2"/>
            <charset val="204"/>
          </rPr>
          <t xml:space="preserve">стм., ауд.3 с 13.00-17.00. на работу приходить к 8.00
</t>
        </r>
      </text>
    </comment>
    <comment ref="F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ауд. 3 с 13:00-17:00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ТЖ касс в 13:00 и ПАК магазина в 14:00</t>
        </r>
      </text>
    </comment>
    <comment ref="J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ПАК магазина в 14:00</t>
        </r>
      </text>
    </comment>
    <comment ref="J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ПАК магазина в 14:00</t>
        </r>
      </text>
    </comment>
    <comment ref="J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Климовск</t>
        </r>
      </text>
    </comment>
    <comment ref="J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ПАК магазина в 14:00</t>
        </r>
      </text>
    </comment>
    <comment ref="J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Климовск</t>
        </r>
      </text>
    </comment>
    <comment ref="J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день</t>
        </r>
      </text>
    </comment>
    <comment ref="J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J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 с 10:00 до 18:00 в ауд. Москва ЦО</t>
        </r>
      </text>
    </comment>
    <comment ref="K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K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 с 10:00 до 18:00 в ауд. Москва ЦО</t>
        </r>
      </text>
    </comment>
    <comment ref="L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передача тренинга по новой коллекции в ЦО в 10:00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ауд.3 19.00-22.00</t>
        </r>
      </text>
    </comment>
    <comment ref="N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</t>
        </r>
      </text>
    </comment>
    <comment ref="N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
</t>
        </r>
      </text>
    </comment>
    <comment ref="N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 в утро никого</t>
        </r>
      </text>
    </comment>
    <comment ref="N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страховать Свету в карнизах</t>
        </r>
      </text>
    </comment>
    <comment ref="N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должен нам день</t>
        </r>
      </text>
    </comment>
    <comment ref="Q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23:00 (должен нам 4 часа)</t>
        </r>
      </text>
    </comment>
    <comment ref="R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 по выбору гаммы Р в тканях на 2015г. Ауд. Новосибирск в 10:00 </t>
        </r>
      </text>
    </comment>
    <comment ref="R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 по выбору гаммы Р в тканях на 2015, ауд. Новосибирск в 10:00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+ Чернова</t>
        </r>
      </text>
    </comment>
    <comment ref="T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
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ЦО в 9:30 финальный выбор подиум 2014</t>
        </r>
      </text>
    </comment>
    <comment ref="Y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18:00</t>
        </r>
      </text>
    </comment>
    <comment ref="Y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выходной за 30.11 в табеле ставим рабочий день</t>
        </r>
      </text>
    </comment>
    <comment ref="Z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долг за 27.11.14 в табеле ставим рабочий день</t>
        </r>
      </text>
    </comment>
    <comment ref="Z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</t>
        </r>
      </text>
    </comment>
    <comment ref="Z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за свой счет</t>
        </r>
      </text>
    </comment>
    <comment ref="AB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00:00 (нам должен 5 часов)</t>
        </r>
      </text>
    </comment>
    <comment ref="AC21" authorId="0">
      <text>
        <r>
          <rPr>
            <sz val="8"/>
            <color rgb="FF000000"/>
            <rFont val="Tahoma"/>
            <family val="2"/>
            <charset val="204"/>
          </rPr>
          <t xml:space="preserve">страховать ребят в карнизах
</t>
        </r>
      </text>
    </comment>
    <comment ref="AC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нам должна день работает до 20:00</t>
        </r>
      </text>
    </comment>
    <comment ref="AE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к 16:00 (мы должны 1 час)</t>
        </r>
      </text>
    </comment>
    <comment ref="AE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с 15:00 до 17:00</t>
        </r>
      </text>
    </comment>
    <comment ref="AE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домой в 17:00 (мы должны 7 часов)</t>
        </r>
      </text>
    </comment>
    <comment ref="AE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 интеграционная беседа в 11:00 обучение по ОЗТ с 15:00 до 17:00</t>
        </r>
      </text>
    </comment>
    <comment ref="AE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к 8:00 (нам должна 4 часа)</t>
        </r>
      </text>
    </comment>
    <comment ref="AE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с 15:00 до 17:00</t>
        </r>
      </text>
    </comment>
    <comment ref="AE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с 13:00 до 17:00</t>
        </r>
      </text>
    </comment>
    <comment ref="AF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13:00 с Олей по домашнему заданию</t>
        </r>
      </text>
    </comment>
    <comment ref="AG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магазин работает до 18:00</t>
        </r>
      </text>
    </comment>
    <comment ref="AG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в 09:00 уходит с работы в 17:00</t>
        </r>
      </text>
    </comment>
    <comment ref="AG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14:00 (мы должны 5 часов)</t>
        </r>
      </text>
    </comment>
    <comment ref="AG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ставим рабочий на работу не выходит (компенсация за работу в ночь 01-02)</t>
        </r>
      </text>
    </comment>
    <comment ref="AG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поставила рабочий за 24.12.14</t>
        </r>
      </text>
    </comment>
    <comment ref="AG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к 12:00 (мы должны 6 часов) уходит в 18:00</t>
        </r>
      </text>
    </comment>
    <comment ref="AG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17:00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9:00
Ковтун и Чернова</t>
        </r>
      </text>
    </comment>
    <comment ref="G35" authorId="0">
      <text>
        <r>
          <rPr>
            <sz val="8"/>
            <color rgb="FF000000"/>
            <rFont val="Tahoma"/>
            <family val="2"/>
            <charset val="204"/>
          </rPr>
          <t xml:space="preserve">работает до 23.10 должна 4 часа
</t>
        </r>
      </text>
    </comment>
    <comment ref="H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приедет к 16:00, отработает часы в следующую смену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наблюдатель Техника продаж с 10:00 до 18:00</t>
        </r>
      </text>
    </comment>
    <comment ref="K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10:00 до 18:00 ауд.3</t>
        </r>
      </text>
    </comment>
    <comment ref="K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10:00 до 18:00 ауд.3</t>
        </r>
      </text>
    </comment>
    <comment ref="L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Машей домашнее задание в 15:00</t>
        </r>
      </text>
    </comment>
    <comment ref="N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 блок 7</t>
        </r>
      </text>
    </comment>
    <comment ref="O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 блок 7</t>
        </r>
      </text>
    </comment>
    <comment ref="P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ПАК магазина/ТЖ касс в14:00</t>
        </r>
      </text>
    </comment>
    <comment ref="P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ПАК магазина ТЖ касс в 14:00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c Машей по домашнему заданию
собрание менеджеров с 15:00 до 16:00 ауд. А3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Модель компетенций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9.00
Чернова+Благая
</t>
        </r>
      </text>
    </comment>
    <comment ref="R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19:00 до 22:30 ауд.2</t>
        </r>
      </text>
    </comment>
    <comment ref="R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19:00 до 22:30 ауд.2</t>
        </r>
      </text>
    </comment>
    <comment ref="U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ауд. А3</t>
        </r>
      </text>
    </comment>
    <comment ref="U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10:00 до 14:00 экономика предприятия</t>
        </r>
      </text>
    </comment>
    <comment ref="U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Экономика предприятия с 10:00 до 14:00 ауд. А3</t>
        </r>
      </text>
    </comment>
    <comment ref="W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в 1-ю Слава
</t>
        </r>
      </text>
    </comment>
    <comment ref="W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 Зонирование в 10:00 ауд. Уфа</t>
        </r>
      </text>
    </comment>
    <comment ref="W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премии за прогресс с 11:00 до 12:00 ауд. А3</t>
        </r>
      </text>
    </comment>
    <comment ref="W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</t>
        </r>
      </text>
    </comment>
    <comment ref="W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</t>
        </r>
      </text>
    </comment>
    <comment ref="X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 В карнизахСлава в первую смену
</t>
        </r>
      </text>
    </comment>
    <comment ref="X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</t>
        </r>
      </text>
    </comment>
    <comment ref="X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</t>
        </r>
      </text>
    </comment>
    <comment ref="AB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ткани на отрез в ЦО ауд. Уфа в 10:00</t>
        </r>
      </text>
    </comment>
    <comment ref="AC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19:00 до 22:30 ауд.2</t>
        </r>
      </text>
    </comment>
    <comment ref="A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15.00
</t>
        </r>
      </text>
    </comment>
    <comment ref="A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10.00 4 ауд.
</t>
        </r>
      </text>
    </comment>
    <comment ref="AD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4 ауд
</t>
        </r>
      </text>
    </comment>
    <comment ref="AD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4 ауд
</t>
        </r>
      </text>
    </comment>
    <comment ref="AD31" authorId="0">
      <text>
        <r>
          <rPr>
            <sz val="8"/>
            <color rgb="FF000000"/>
            <rFont val="Tahoma"/>
            <family val="2"/>
            <charset val="204"/>
          </rPr>
          <t xml:space="preserve">премия за прогресс 15.00
</t>
        </r>
      </text>
    </comment>
    <comment ref="AD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премия за прогресс в 10.00 в 4 ауд.
</t>
        </r>
      </text>
    </comment>
    <comment ref="AD37" authorId="0">
      <text>
        <r>
          <rPr>
            <sz val="8"/>
            <color rgb="FF000000"/>
            <rFont val="Tahoma"/>
            <family val="2"/>
            <charset val="204"/>
          </rPr>
          <t xml:space="preserve">обучение премия за прогресс в 15.00 4 ауд.
</t>
        </r>
      </text>
    </comment>
    <comment ref="AD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в 15.00 4 ауд
</t>
        </r>
      </text>
    </comment>
    <comment ref="AE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слава в первую
</t>
        </r>
      </text>
    </comment>
    <comment ref="AE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 </t>
        </r>
      </text>
    </comment>
    <comment ref="A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 </t>
        </r>
      </text>
    </comment>
    <comment ref="AE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2 ауд
</t>
        </r>
      </text>
    </comment>
    <comment ref="AE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19:00 до 22:30 ауд.2</t>
        </r>
      </text>
    </comment>
    <comment ref="AE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2 ауд
</t>
        </r>
      </text>
    </comment>
    <comment ref="AE29" authorId="0">
      <text>
        <r>
          <rPr>
            <sz val="8"/>
            <color rgb="FF000000"/>
            <rFont val="Tahoma"/>
            <family val="2"/>
            <charset val="204"/>
          </rPr>
          <t xml:space="preserve">премия за   прогресс 15.00 2 ауд
</t>
        </r>
      </text>
    </comment>
    <comment ref="AE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премия за прогресс в 10.00 2 ауд
</t>
        </r>
      </text>
    </comment>
    <comment ref="A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09:00 до 13:00</t>
        </r>
      </text>
    </comment>
    <comment ref="AF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 </t>
        </r>
      </text>
    </comment>
    <comment ref="AF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генеральная уборка отдела ответственная Савченко</t>
        </r>
      </text>
    </comment>
    <comment ref="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</t>
        </r>
      </text>
    </comment>
    <comment ref="D19" authorId="0">
      <text>
        <r>
          <rPr>
            <sz val="8"/>
            <color rgb="FF000000"/>
            <rFont val="Tahoma"/>
            <family val="2"/>
            <charset val="204"/>
          </rPr>
          <t xml:space="preserve">ЦО СВЕТОЗАЩИТА  ауд. Санкт-Петербург в 10.00
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09:00 до 13:00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работать на Новая Рига к 16:00</t>
        </r>
      </text>
    </comment>
    <comment ref="E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Новая Рига к 16:00</t>
        </r>
      </text>
    </comment>
    <comment ref="E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Новая Рига к 16:00</t>
        </r>
      </text>
    </comment>
    <comment ref="F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 обои </t>
        </r>
      </text>
    </comment>
    <comment ref="G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аудит по охране труда с 04.02.15 по 06.02.15</t>
        </r>
      </text>
    </comment>
    <comment ref="K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K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L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совет Мытищи в 14:00</t>
        </r>
      </text>
    </comment>
    <comment ref="L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L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L40" authorId="0">
      <text>
        <r>
          <rPr>
            <sz val="8"/>
            <color rgb="FF000000"/>
            <rFont val="Tahoma"/>
            <family val="2"/>
            <charset val="204"/>
          </rPr>
          <t xml:space="preserve">
в карнизах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магазина с 22:00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13:00 до 17:00 
РГ ПАК в 15:00 ауд.4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с 7.00</t>
        </r>
      </text>
    </comment>
    <comment ref="M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M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M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M39" authorId="0">
      <text>
        <r>
          <rPr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M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N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15:00, </t>
        </r>
      </text>
    </comment>
    <comment ref="N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N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с 7</t>
        </r>
      </text>
    </comment>
    <comment ref="N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 ауд 2
</t>
        </r>
      </text>
    </comment>
    <comment ref="N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карнизах, 
</t>
        </r>
      </text>
    </comment>
    <comment ref="N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N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N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N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  <r>
          <rPr>
            <sz val="8"/>
            <color rgb="FF000000"/>
            <rFont val="Tahoma"/>
            <family val="2"/>
            <charset val="204"/>
          </rPr>
          <t xml:space="preserve">обучение по борду 14-16. ауд 2</t>
        </r>
      </text>
    </comment>
    <comment ref="O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с 14.00-16.00 мерчендайзеры
</t>
        </r>
      </text>
    </comment>
    <comment ref="O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
</t>
        </r>
      </text>
    </comment>
    <comment ref="O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карнизах, по мере необходимости
</t>
        </r>
      </text>
    </comment>
    <comment ref="O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15:00</t>
        </r>
      </text>
    </comment>
    <comment ref="P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P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R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Скоронтаева + Савченко</t>
        </r>
      </text>
    </comment>
    <comment ref="R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с 13.00-17.00 ауд 2
</t>
        </r>
      </text>
    </comment>
    <comment ref="R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с 13.00-17.00 ауд 2
</t>
        </r>
      </text>
    </comment>
    <comment ref="R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14.00-16.00 ауд 3
</t>
        </r>
      </text>
    </comment>
    <comment ref="R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 ауд 3
</t>
        </r>
      </text>
    </comment>
    <comment ref="S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отчет по руптюрам в менеджерской в 08:00 (будут ночные менеджеры)</t>
        </r>
      </text>
    </comment>
    <comment ref="S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10.00-14.00 в отделе мерчендайзеры
</t>
        </r>
      </text>
    </comment>
    <comment ref="T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с 14-16 в отделе мерчендайзеры
</t>
        </r>
      </text>
    </comment>
    <comment ref="T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Подиум шторы в ЦО</t>
        </r>
      </text>
    </comment>
    <comment ref="T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 ауд 2
</t>
        </r>
      </text>
    </comment>
    <comment ref="T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14-16.ауд2
</t>
        </r>
      </text>
    </comment>
    <comment ref="T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 ауд 2
</t>
        </r>
      </text>
    </comment>
    <comment ref="U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ПАЗ с 11 до 13 ауд А2</t>
        </r>
      </text>
    </comment>
    <comment ref="U36" authorId="0">
      <text>
        <r>
          <rPr>
            <sz val="8"/>
            <color rgb="FF000000"/>
            <rFont val="Tahoma"/>
            <family val="2"/>
            <charset val="204"/>
          </rPr>
          <t xml:space="preserve">стм 19.00-22.00 ауд 2</t>
        </r>
      </text>
    </comment>
    <comment ref="V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 ауд 3:
</t>
        </r>
      </text>
    </comment>
    <comment ref="V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14-16. ауд 3
</t>
        </r>
      </text>
    </comment>
    <comment ref="V38" authorId="0">
      <text>
        <r>
          <rPr>
            <sz val="8"/>
            <color rgb="FF000000"/>
            <rFont val="Tahoma"/>
            <family val="2"/>
            <charset val="204"/>
          </rPr>
          <t xml:space="preserve">обучение по борду 14-16. ауд 3
</t>
        </r>
      </text>
    </comment>
    <comment ref="W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17:00 ауд.2</t>
        </r>
      </text>
    </comment>
    <comment ref="W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19:00 в ауд.2</t>
        </r>
      </text>
    </comment>
    <comment ref="W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 13:00 ауд.2</t>
        </r>
      </text>
    </comment>
    <comment ref="W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15:00 ауд.2</t>
        </r>
      </text>
    </comment>
    <comment ref="Y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уборка отдела ответственный Чернова</t>
        </r>
      </text>
    </comment>
    <comment ref="Z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
</t>
        </r>
        <r>
          <rPr>
            <sz val="8"/>
            <color rgb="FF000000"/>
            <rFont val="Tahoma"/>
            <family val="2"/>
            <charset val="204"/>
          </rPr>
          <t xml:space="preserve">с 13.00-17.00</t>
        </r>
      </text>
    </comment>
    <comment ref="Z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с 13.00-17.00 ауд 2
</t>
        </r>
      </text>
    </comment>
    <comment ref="Z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13.00-17.00 ауд. 2 на работу к 8.00
</t>
        </r>
      </text>
    </comment>
    <comment ref="AA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 Химки с 10 до 18</t>
        </r>
      </text>
    </comment>
    <comment ref="AA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вышла на работу</t>
        </r>
      </text>
    </comment>
    <comment ref="AB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 Химки с 10 до 18</t>
        </r>
      </text>
    </comment>
    <comment ref="AB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 с 09:00 до 18:00 Новая Рига</t>
        </r>
      </text>
    </comment>
    <comment ref="AB23" authorId="0">
      <text>
        <r>
          <rPr>
            <sz val="8"/>
            <color rgb="FF000000"/>
            <rFont val="Tahoma"/>
            <family val="2"/>
            <charset val="204"/>
          </rPr>
          <t xml:space="preserve">обучение по борду 14-16 ауд 15
</t>
        </r>
      </text>
    </comment>
    <comment ref="AB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борду 14-16 ауд 15
</t>
        </r>
      </text>
    </comment>
    <comment ref="AC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 с 09:00 до 18:00 Новая Рига</t>
        </r>
      </text>
    </comment>
    <comment ref="AC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Техники продаж с 10:00 до 18:00 ауд. А4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за свой счет</t>
        </r>
      </text>
    </commen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 Радионова
генеральная уборка 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цикл РС с 9:00 до 18:00</t>
        </r>
      </text>
    </comment>
    <comment ref="D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помощь Химкам имплантация жалюзи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цикл для РС с 10:00 до 18:00</t>
        </r>
      </text>
    </comment>
    <comment ref="E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
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19:00 зал обучений</t>
        </r>
      </text>
    </comment>
    <comment ref="E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21:00 зал обучений</t>
        </r>
      </text>
    </comment>
    <comment ref="F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H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11:00 зал обучений</t>
        </r>
      </text>
    </comment>
    <comment ref="H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15:00 зал обучений</t>
        </r>
      </text>
    </comment>
    <comment ref="J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15:00</t>
        </r>
      </text>
    </comment>
    <comment ref="J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L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10:00 зал обучений</t>
        </r>
      </text>
    </comment>
    <comment ref="L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отчет по руптюрам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помощь имплантация карнизы в Химках</t>
        </r>
      </text>
    </comment>
    <comment ref="M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оформление магазина с 14:00 до 15:30 зал обучений</t>
        </r>
      </text>
    </comment>
    <comment ref="M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помощь Химкам имплантация карнизы с 9.00-18.00
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 с 10 до 18</t>
        </r>
      </text>
    </comment>
    <comment ref="N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ПАЗ с 13:00 до 16:00 ауд. А4</t>
        </r>
      </text>
    </comment>
    <comment ref="N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ПАЗ с 13:00 до 16:00 ауд.А4</t>
        </r>
      </text>
    </comment>
    <comment ref="O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O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 аксессуары</t>
        </r>
      </text>
    </comment>
    <comment ref="Q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Премия за прогресс с 14:00 до 15:00 ауд. А3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17:30 до 18:00 предбилан по МО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ПАЗ с 13:00 до 16:00 ауд.4</t>
        </r>
      </text>
    </comment>
    <comment ref="S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ПАЗ с 13 до 16 ауд. А4</t>
        </r>
      </text>
    </comment>
    <comment ref="S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Участие в прибыли с 19:00 до 20:00 ауд. А2</t>
        </r>
      </text>
    </comment>
    <comment ref="S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ПАЗ с 13 до 16 ауд. А4</t>
        </r>
      </text>
    </comment>
    <comment ref="T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Радионова</t>
        </r>
      </text>
    </comment>
    <comment ref="T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U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по талантам с 14:00 до 18:00</t>
        </r>
      </text>
    </comment>
    <comment ref="U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Таймменеджмент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директором</t>
        </r>
      </text>
    </comment>
    <comment ref="V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19 до 20 ауд. А2</t>
        </r>
      </text>
    </comment>
    <comment ref="V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10:00 до 18:00 ауд. А4</t>
        </r>
      </text>
    </comment>
    <comment ref="Y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Z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репетиция 18:30</t>
        </r>
      </text>
    </comment>
    <comment ref="AA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приеду к 11:00 !!!!!!!собрание РГ ПАК в 15:00
репетиция в 18:30</t>
        </r>
      </text>
    </comment>
    <comment ref="AB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 ауд.</t>
        </r>
      </text>
    </comment>
    <comment ref="AB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Экономика предприятия с 19 до 22 ауд.А4</t>
        </r>
      </text>
    </comment>
    <comment ref="AB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15:00</t>
        </r>
      </text>
    </comment>
    <comment ref="AC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опоздает, едет на перевязку в больницу</t>
        </r>
      </text>
    </comment>
    <comment ref="A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AF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 никого, отчитатся по руптюрам</t>
        </r>
      </text>
    </comment>
    <comment ref="AF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AG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AG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отчитатся по руптюрам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Операция чистый магазин</t>
        </r>
      </text>
    </comment>
    <comment ref="C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основы торг.законодательства с 13 до 17 ауд.4</t>
        </r>
      </text>
    </comment>
    <comment ref="C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основы торг.законодательства с 13 до17 ауд.4</t>
        </r>
      </text>
    </commen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
Благая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
репетиция в 18:30</t>
        </r>
      </text>
    </comment>
    <comment ref="D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отчитатся по руптюрам</t>
        </r>
      </text>
    </comment>
    <comment ref="E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13 до 16 ауд.1</t>
        </r>
      </text>
    </comment>
    <comment ref="E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13 до 16 ауд.1</t>
        </r>
      </text>
    </comment>
    <comment ref="E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светозащита в цо
</t>
        </r>
      </text>
    </comment>
    <comment ref="H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репетиция </t>
        </r>
      </text>
    </comment>
    <comment ref="H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</t>
        </r>
      </text>
    </comment>
    <comment ref="H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13:00 до 16:00 ауд.А4</t>
        </r>
      </text>
    </comment>
    <comment ref="H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13:00 до 16:00 ауд.А4</t>
        </r>
      </text>
    </comment>
    <comment ref="I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ДР магазина, уезжаем от магазина в 18:00</t>
        </r>
      </text>
    </comment>
    <comment ref="I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репетиция</t>
        </r>
      </text>
    </comment>
    <comment ref="I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</t>
        </r>
      </text>
    </comment>
    <comment ref="J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проверка Д/З у Лены
с 14 до 17 Вера Бояркова</t>
        </r>
      </text>
    </comment>
    <comment ref="K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</t>
        </r>
      </text>
    </comment>
    <comment ref="L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13 до 14 ауд.А2</t>
        </r>
      </text>
    </comment>
    <comment ref="L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19 до 20 ауд.А4</t>
        </r>
      </text>
    </comment>
    <comment ref="L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13 до 14 ауд.А2</t>
        </r>
      </text>
    </comment>
    <comment ref="L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19 до 20 ауд.А4</t>
        </r>
      </text>
    </comment>
    <comment ref="L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 до 18 ауд. А4</t>
        </r>
      </text>
    </comment>
    <comment ref="L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19 до 20 ауд. А4</t>
        </r>
      </text>
    </comment>
    <comment ref="L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13 до 14 ауд.А2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Презентация Лидер в Химках с 09:00 до 18:00</t>
        </r>
      </text>
    </comment>
    <comment ref="O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отчитатся по руптюрам</t>
        </r>
      </text>
    </comment>
    <comment ref="O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16 до 17 ауд. А3</t>
        </r>
      </text>
    </comment>
    <comment ref="O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 с 11 до 12 ауд. А3</t>
        </r>
      </text>
    </comment>
    <comment ref="O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11 до 12 ауд. А3</t>
        </r>
      </text>
    </comment>
    <comment ref="P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16 до 17 ауд.А4</t>
        </r>
      </text>
    </comment>
    <comment ref="P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11 до 12 ауд.А3</t>
        </r>
      </text>
    </comment>
    <comment ref="P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Участие в прибыли с 16 до 17 ауд. А4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14:00 обучение от колоса. Новая Коллекция 14:30
</t>
        </r>
        <r>
          <rPr>
            <sz val="8"/>
            <color rgb="FF000000"/>
            <rFont val="Tahoma"/>
            <family val="2"/>
            <charset val="204"/>
          </rPr>
          <t xml:space="preserve">Собрание отдела ауд.3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сбор акционеров с 16:30 до 19:30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9:00 до 13:00
акционирование</t>
        </r>
      </text>
    </comment>
    <comment ref="R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проверка Д/З Ниной</t>
        </r>
      </text>
    </comment>
    <comment ref="R21" authorId="0">
      <text>
        <r>
          <rPr>
            <sz val="8"/>
            <color rgb="FF000000"/>
            <rFont val="Tahoma"/>
            <family val="2"/>
            <charset val="204"/>
          </rPr>
          <t xml:space="preserve">в карнизах вечером
</t>
        </r>
      </text>
    </comment>
    <comment ref="R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16:30</t>
        </r>
      </text>
    </comment>
    <comment ref="R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акционеров с 16:30 до 19:30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 9 Чернова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Химках передача тренинга с 9:00 до 18:00 Школа ПК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</t>
        </r>
      </text>
    </comment>
    <comment ref="S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S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акционеров с 16:30 до 19:30</t>
        </r>
      </text>
    </comment>
    <comment ref="S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акционеров с 16:30 до 19:30</t>
        </r>
      </text>
    </comment>
    <comment ref="T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U14" authorId="0">
      <text>
        <r>
          <rPr>
            <sz val="8"/>
            <color rgb="FF000000"/>
            <rFont val="Tahoma"/>
            <family val="2"/>
            <charset val="204"/>
          </rPr>
          <t xml:space="preserve">энергосбережение в магазине будет отключено. НОЧНАЯ СМЕНА РАБОТАТЬ НЕ БУДЕТ
</t>
        </r>
      </text>
    </comment>
    <comment ref="U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обратная связь в 15:00</t>
        </r>
      </text>
    </comment>
    <comment ref="V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Р.Г. потолочные плинтуса ЦО
</t>
        </r>
      </text>
    </comment>
    <comment ref="V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отчитатся по руптюрам</t>
        </r>
      </text>
    </comment>
    <comment ref="V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увеличить заказы</t>
        </r>
      </text>
    </comment>
    <comment ref="V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Р.Г. Потолочка ЦО
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</t>
        </r>
      </text>
    </comment>
    <comment ref="W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отчитатся по руптюрам в 8:00
защита Д/З на совете в 14:00</t>
        </r>
      </text>
    </comment>
    <comment ref="W18" authorId="0">
      <text>
        <r>
          <rPr>
            <sz val="8"/>
            <color rgb="FF000000"/>
            <rFont val="Tahoma"/>
            <family val="2"/>
            <charset val="204"/>
          </rPr>
          <t xml:space="preserve">РГ В ЦО
</t>
        </r>
      </text>
    </comment>
    <comment ref="X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В ЦО
</t>
        </r>
      </text>
    </comment>
    <comment ref="X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Обчуение оформление магазина с 17 до 18:30 зал обучений</t>
        </r>
      </text>
    </comment>
    <comment ref="X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оформление магазина с 17 до 18:30 Зал обучений</t>
        </r>
      </text>
    </comment>
    <comment ref="Y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 с 10:00 до 18:00</t>
        </r>
      </text>
    </comment>
    <comment ref="Z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13:00 до 17:00</t>
        </r>
      </text>
    </comment>
    <comment ref="Z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3-приемка Колос + возврат Колос!!!!
3-приемка ТД Омис</t>
        </r>
      </text>
    </comment>
    <comment ref="AB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нет никого в обоях в  вечер</t>
        </r>
      </text>
    </comment>
    <comment ref="AC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Debocc место проведения Красногорск</t>
        </r>
      </text>
    </comment>
    <comment ref="AC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13 до 16</t>
        </r>
      </text>
    </comment>
    <comment ref="AC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13 до 16</t>
        </r>
      </text>
    </comment>
    <comment ref="AC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13 до 16</t>
        </r>
      </text>
    </comment>
    <comment ref="AD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Debocc место проведения Красногорск</t>
        </r>
      </text>
    </comment>
    <comment ref="A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3-приемка Колос</t>
        </r>
      </text>
    </comment>
    <comment ref="AE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ТЖ/подиум с 10 до 12</t>
        </r>
      </text>
    </comment>
    <comment ref="AE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ТЖ/подиум с 10 до 12</t>
        </r>
      </text>
    </comment>
    <comment ref="AF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МО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D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отчет по руптюрам</t>
        </r>
      </text>
    </comment>
    <comment ref="E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отчет по руптюрам</t>
        </r>
      </text>
    </comment>
    <comment ref="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 9 Благая</t>
        </r>
      </text>
    </comment>
    <comment ref="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в 15:00, установка жалюзи</t>
        </r>
      </text>
    </comment>
    <comment ref="G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установка жалюзи с 15 до 16</t>
        </r>
      </text>
    </comment>
    <comment ref="G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4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4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G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с 15 до 16</t>
        </r>
      </text>
    </comment>
    <comment ref="H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 до 17</t>
        </r>
      </text>
    </comment>
    <comment ref="I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проверка ДЗ Скоронтаева</t>
        </r>
      </text>
    </comment>
    <comment ref="K4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M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16 ауд. А4</t>
        </r>
      </text>
    </comment>
    <comment ref="N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в тканях Полякова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работаю в табеле ставить вых</t>
        </r>
      </text>
    </comment>
    <comment ref="P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Зал обучений 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 в 9:00</t>
        </r>
      </text>
    </comment>
    <comment ref="Q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выходной, в табеле рабочий</t>
        </r>
      </text>
    </comment>
    <comment ref="Q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Q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 ауд. А4</t>
        </r>
      </text>
    </comment>
    <comment ref="Q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 до 18 ауд. А4</t>
        </r>
      </text>
    </comment>
    <comment ref="Q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 ауд. А4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работаю в табеле рабочий</t>
        </r>
      </text>
    </comment>
    <comment ref="R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T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Цикл Дебокк Сокольники</t>
        </r>
      </text>
    </comment>
    <comment ref="T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U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Цикл Дебокк Новая Рига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 с 13:00 до 17:00</t>
        </r>
      </text>
    </comment>
    <comment ref="V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Климовск</t>
        </r>
      </text>
    </comment>
    <comment ref="V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с утра никого Савченко Татьяна наблюдатель Школа ПК с 13 до 17</t>
        </r>
      </text>
    </comment>
    <comment ref="V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V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с РС в 11:00</t>
        </r>
      </text>
    </comment>
    <comment ref="W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МО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подготовить список оборудования для Юли</t>
        </r>
      </text>
    </comment>
    <comment ref="W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Климовск</t>
        </r>
      </text>
    </comment>
    <comment ref="W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добокк, рабочий в табеле выходной
в Зеленограде с 9 до 18 ауд.1</t>
        </r>
      </text>
    </comment>
    <comment ref="W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</t>
        </r>
      </text>
    </comment>
    <comment ref="X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в Зеленограде с 9 до 18 ауд.1</t>
        </r>
      </text>
    </comment>
    <comment ref="Z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тканях</t>
        </r>
      </text>
    </comment>
    <comment ref="AA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12:30 до 15:00
Обучение для РС с 10 до 18 Красногорск ауд.3</t>
        </r>
      </text>
    </comment>
    <comment ref="AA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вечер в тканях</t>
        </r>
      </text>
    </comment>
    <comment ref="AB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РС с 10 до 18 Красногорск ауд.3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AC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утро в карнизах никого</t>
        </r>
      </text>
    </comment>
    <comment ref="AE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AF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никогов утро в карнизах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4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ВТ-ЧЕТ ПЕРВАЯ СМЕНА В ИЮЛЕ</t>
        </r>
      </text>
    </commen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тканях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никого, попросить мерчей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Зеленоград</t>
        </r>
      </text>
    </comment>
    <comment ref="E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Лена в 1</t>
        </r>
      </text>
    </comment>
    <comment ref="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Зеленоград</t>
        </r>
      </text>
    </comment>
    <comment ref="F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наставников</t>
        </r>
      </text>
    </comment>
    <comment ref="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тканях</t>
        </r>
      </text>
    </comment>
    <comment ref="G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H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K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Д/З Нине наброски</t>
        </r>
      </text>
    </comment>
    <comment ref="K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ауд.2</t>
        </r>
      </text>
    </comment>
    <comment ref="L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M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от поставщика Экодекор с 15:00 до 18:00 ауд.4</t>
        </r>
      </text>
    </comment>
    <comment ref="M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M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13 до 16 ауд.А3</t>
        </r>
      </text>
    </comment>
    <comment ref="P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</t>
        </r>
      </text>
    </comment>
    <comment ref="Q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R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 до 17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ДЗ Нине окончательный вариант+выступление на совете</t>
        </r>
      </text>
    </comment>
    <comment ref="S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стажировка в карнизах</t>
        </r>
      </text>
    </comment>
    <comment ref="S4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c 12 до 16 модератор по вовлеченности</t>
        </r>
      </text>
    </comment>
    <comment ref="T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полугодовой Билан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12:30 до 15:00</t>
        </r>
      </text>
    </comment>
    <comment ref="W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16:00</t>
        </r>
      </text>
    </comment>
    <comment ref="W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18:00</t>
        </r>
      </text>
    </comment>
    <comment ref="W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17:00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X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Новая Рига</t>
        </r>
      </text>
    </comment>
    <comment ref="X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16:00</t>
        </r>
      </text>
    </comment>
    <comment ref="X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Y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Новая Рига</t>
        </r>
      </text>
    </comment>
    <comment ref="Y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оставляем 4 смену</t>
        </r>
      </text>
    </comment>
    <comment ref="Y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13:00</t>
        </r>
      </text>
    </comment>
    <comment ref="Z4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16 до 20 модератор по вовлеченности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МО</t>
        </r>
      </text>
    </comment>
    <comment ref="AA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Дежурный директор с 9 до 13 ауд. А4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Благая+Савченко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МЖМК с 15 до 16 ауд. А4</t>
        </r>
      </text>
    </comment>
    <comment ref="C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МЖМК с 15 до 16 ауд. А4</t>
        </r>
      </text>
    </comment>
    <comment ref="C4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МЖМК с 15 до 16 ауд.А4</t>
        </r>
      </text>
    </comment>
    <comment ref="C4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МЖМК с 15 до 16 ауд. А4</t>
        </r>
      </text>
    </comment>
    <comment ref="C4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МЖМК с 15 до 16 ауд. А4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 до 17</t>
        </r>
      </text>
    </comment>
    <comment ref="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с РС в 18:00</t>
        </r>
      </text>
    </comment>
    <comment ref="H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обучение по Лидеру для отдела закупок</t>
        </r>
      </text>
    </comment>
    <comment ref="H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H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Новой Риге с 15 до 24:15</t>
        </r>
      </text>
    </comment>
    <comment ref="H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ТЖ/Подиум с 13 до 15 Зал обучений</t>
        </r>
      </text>
    </comment>
    <comment ref="H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наставников</t>
        </r>
      </text>
    </comment>
    <comment ref="H4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ТЖ/Подиум с 13 до 15 Зал обучений</t>
        </r>
      </text>
    </comment>
    <comment ref="H4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наставников</t>
        </r>
      </text>
    </comment>
    <comment ref="I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просить мерча в вечер в карнизы</t>
        </r>
      </text>
    </comment>
    <comment ref="I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кросс-маркетинг с 14 до 16 ауд. А3</t>
        </r>
      </text>
    </comment>
    <comment ref="I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I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наставников</t>
        </r>
      </text>
    </comment>
    <comment ref="I4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наставников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ауд.2 Экономика предприятия с 19 до 22 ауд. А3</t>
        </r>
      </text>
    </comment>
    <comment ref="J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Экономика предприятия с 19 до 22</t>
        </r>
      </text>
    </comment>
    <comment ref="J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 4 смена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РГ ПАК в 15:00 Зал обучений</t>
        </r>
      </text>
    </comment>
    <comment ref="K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13:30</t>
        </r>
      </text>
    </comment>
    <comment ref="L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Электробезопастность с 17 до 17:30 Зал обучений</t>
        </r>
      </text>
    </comment>
    <comment ref="O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Совет Страны в 13:00</t>
        </r>
      </text>
    </comment>
    <comment ref="P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РС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Скоронтаева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Машей в Мытищи, Алтушка</t>
        </r>
      </text>
    </comment>
    <comment ref="Q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 вечер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 с 10 до 18</t>
        </r>
      </text>
    </comment>
    <comment ref="R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на пиканиску с 9 до 13 ауд. А2</t>
        </r>
      </text>
    </comment>
    <comment ref="R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на пиканиску с 9 до 13 ауд.2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ГР подиум в ЦО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13 до 16 ауд. А4</t>
        </r>
      </text>
    </comment>
    <comment ref="S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16 ауд. А4</t>
        </r>
      </text>
    </comment>
    <comment ref="S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16 ауд. А4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Обсудить с Машей, план действий по ДЗ</t>
        </r>
      </text>
    </comment>
    <comment ref="V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Танюша, все заказы на тебе, не забудь отправить до 18:00!!!</t>
        </r>
      </text>
    </comment>
    <comment ref="V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кросс-маркетинг с 13 до 15 Зал обучений</t>
        </r>
      </text>
    </comment>
    <comment ref="X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оформление магазина с 14 до 15:30 Зал обучения</t>
        </r>
      </text>
    </comment>
    <comment ref="X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оформление магазина с 14 до 15:30 Зал обучений</t>
        </r>
      </text>
    </comment>
    <comment ref="X4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оформление магазина с 14 до 15:30 Зал обучений</t>
        </r>
      </text>
    </comment>
    <comment ref="Y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общее собрание наставников с 13 до 16 ауд. А4</t>
        </r>
      </text>
    </comment>
    <comment ref="Y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в 12:00 зал обучений d 16:00 обучение от Аскотт</t>
        </r>
      </text>
    </comment>
    <comment ref="Y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наставников с 13 до16</t>
        </r>
      </text>
    </comment>
    <comment ref="Y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в 12:00 зал обучений</t>
        </r>
      </text>
    </comment>
    <comment ref="Y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в 12:00 зал обучений</t>
        </r>
      </text>
    </comment>
    <comment ref="Y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наставников с 13 до 16</t>
        </r>
      </text>
    </comment>
    <comment ref="Y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ОЗТ в 12:00 зал обучений</t>
        </r>
      </text>
    </comment>
    <comment ref="Y4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наставников с 13 до 16</t>
        </r>
      </text>
    </comment>
    <comment ref="Z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 до 17</t>
        </r>
      </text>
    </comment>
    <comment ref="AE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13 до 16 ауд. А4</t>
        </r>
      </text>
    </comment>
    <comment ref="AE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13 до 16 ауд. А4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D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</t>
        </r>
      </text>
    </comment>
    <comment ref="E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</t>
        </r>
      </text>
    </comment>
    <comment ref="L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Новая Рига</t>
        </r>
      </text>
    </comment>
    <comment ref="L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Новая Рига</t>
        </r>
      </text>
    </comment>
    <comment ref="P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</t>
        </r>
      </text>
    </comment>
    <comment ref="S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15:00</t>
        </r>
      </text>
    </comment>
    <comment ref="S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V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подотдела обои.Присутствие РС и РС Стажера обязательно. Забронировать зал на 30минут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собрание РГ ПАК магазина собрание отдела в 15:30
</t>
        </r>
      </text>
    </comment>
    <comment ref="X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Y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Z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</t>
        </r>
      </text>
    </comment>
    <comment ref="AB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 подиум с 13:30 до 15:00</t>
        </r>
      </text>
    </comment>
    <comment ref="A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выезд наставников с 9 до 21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 с 10 до 18 </t>
        </r>
      </text>
    </comment>
    <comment ref="AC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Публичные вуступления ЦО зал Нововсибирск с 10 до 18</t>
        </r>
      </text>
    </comment>
    <comment ref="AC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Публичные вуступления ЦО зал Нововсибирск с 10 до 18</t>
        </r>
      </text>
    </comment>
    <comment ref="AC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выезд наставников</t>
        </r>
      </text>
    </comment>
    <comment ref="AC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выезд наставников</t>
        </r>
      </text>
    </comment>
    <comment ref="AC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выезд наставников</t>
        </r>
      </text>
    </comment>
    <comment ref="A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AD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AE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A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Мухамед, в тканях Таня Хива</t>
        </r>
      </text>
    </comment>
    <comment ref="AG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 за 27.08.15</t>
        </r>
      </text>
    </comment>
    <comment ref="AG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 за 27.08.15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
Зенин Благая</t>
        </r>
      </text>
    </comment>
    <comment ref="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
</t>
        </r>
      </text>
    </comment>
    <comment ref="H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</t>
        </r>
      </text>
    </comment>
    <comment ref="H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ночь</t>
        </r>
      </text>
    </comment>
    <comment ref="H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утром в обоях</t>
        </r>
      </text>
    </comment>
    <comment ref="I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Слава с 7 в карнизах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11.00 приедет Палитра, в 12:00 ОВК дежурный рекрутер с 13 до 17</t>
        </r>
      </text>
    </comment>
    <comment ref="K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</t>
        </r>
      </text>
    </comment>
    <comment ref="L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
</t>
        </r>
      </text>
    </comment>
    <comment ref="L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Power Point</t>
        </r>
      </text>
    </comment>
    <comment ref="M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ЦО Рабочая группа по обоям в9.30 Москва,поедет Маша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Power Point</t>
        </r>
      </text>
    </comment>
    <comment ref="P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проверка ценников 5,13,5 и 6 отделы Чернова</t>
        </r>
      </text>
    </comment>
    <comment ref="P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 ауд.4</t>
        </r>
      </text>
    </comment>
    <comment ref="P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 ауд.4</t>
        </r>
      </text>
    </comment>
    <comment ref="P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 ауд.А4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Таня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Спутник блок коммерция с 10 до 18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W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ТЖ/подиум с 10 до 12, ауд А4</t>
        </r>
      </text>
    </comment>
    <comment ref="X16" authorId="0">
      <text>
        <r>
          <rPr>
            <sz val="8"/>
            <color rgb="FF000000"/>
            <rFont val="Tahoma"/>
            <family val="2"/>
            <charset val="204"/>
          </rPr>
          <t xml:space="preserve">
</t>
        </r>
      </text>
    </comment>
    <comment ref="X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16, ауд А4</t>
        </r>
      </text>
    </comment>
    <comment ref="X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СТМ с 13 до 16, ауд. А4</t>
        </r>
      </text>
    </comment>
    <comment ref="X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16, ауд. А4</t>
        </r>
      </text>
    </comment>
    <comment ref="X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в Алтуфьево в ночь</t>
        </r>
      </text>
    </comment>
    <comment ref="Y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</t>
        </r>
      </text>
    </comment>
    <comment ref="Y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ночь считать ткани</t>
        </r>
      </text>
    </comment>
    <comment ref="Y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ночь ставить SAS</t>
        </r>
      </text>
    </comment>
    <comment ref="Y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ночь считать ткани</t>
        </r>
      </text>
    </comment>
    <comment ref="Z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отсыпной</t>
        </r>
      </text>
    </comment>
    <comment ref="Z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11:00</t>
        </r>
      </text>
    </comment>
    <comment ref="Z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Z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отсыпной</t>
        </r>
      </text>
    </comment>
    <comment ref="AA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18, прийти на работу к 10:00, уйти с работы в 22:00</t>
        </r>
      </text>
    </comment>
    <comment ref="AA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</t>
        </r>
      </text>
    </comment>
    <comment ref="AA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</t>
        </r>
      </text>
    </comment>
    <comment ref="AA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Техника продаж с 10 до 18, прийти на работу к 10:00, уйти с работы в 22:00</t>
        </r>
      </text>
    </comment>
    <comment ref="A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ауд.2</t>
        </r>
      </text>
    </comment>
    <comment ref="A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</t>
        </r>
      </text>
    </comment>
    <comment ref="A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Шефов аллей в 10:00</t>
        </r>
      </text>
    </comment>
    <comment ref="AD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Шефов аллей в 10:00</t>
        </r>
      </text>
    </comment>
    <comment ref="AD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10:00, ауд А3</t>
        </r>
      </text>
    </comment>
    <comment ref="A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шефов Аллей в 10:00</t>
        </r>
      </text>
    </comment>
    <comment ref="AD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10:00, ауд. А3</t>
        </r>
      </text>
    </comment>
    <comment ref="AD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18:00</t>
        </r>
      </text>
    </comment>
    <comment ref="AD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шефов аллей в 10:00</t>
        </r>
      </text>
    </comment>
    <comment ref="A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по талантам в 9:00</t>
        </r>
      </text>
    </comment>
    <comment ref="AE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10:00, ауд А3</t>
        </r>
      </text>
    </comment>
    <comment ref="AE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19:00, ауд. А3</t>
        </r>
      </text>
    </comment>
    <comment ref="AE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19:00, ауд. А3</t>
        </r>
      </text>
    </comment>
    <comment ref="AE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 ауд.А3</t>
        </r>
      </text>
    </comment>
    <comment ref="AE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10:00, ауд. А3</t>
        </r>
      </text>
    </comment>
    <comment ref="AE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19:00, ауд. А3</t>
        </r>
      </text>
    </comment>
    <comment ref="A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наблюдатель по инвентаризации с 15 до 16</t>
        </r>
      </text>
    </comment>
    <comment ref="AF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 А3</t>
        </r>
      </text>
    </comment>
    <comment ref="AF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 А3</t>
        </r>
      </text>
    </comment>
    <comment ref="AF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 А3</t>
        </r>
      </text>
    </comment>
    <comment ref="AF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 А3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Инвентаризация с 15 до 16
в 11:00 обучение по Лидеру кухни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тканях в утро</t>
        </r>
      </text>
    </comment>
    <comment ref="C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ауд.А3</t>
        </r>
      </text>
    </comment>
    <comment ref="D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15:00, ауд. А3</t>
        </r>
      </text>
    </comment>
    <comment ref="D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инвентаризации в 10:00, ауд. А3</t>
        </r>
      </text>
    </comment>
    <comment ref="G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11:00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инвентаризация с 10 до 11:30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L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O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</t>
        </r>
      </text>
    </comment>
    <comment ref="O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утро в обоях</t>
        </r>
      </text>
    </comment>
    <comment ref="P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с 8 утра мерчендайзер Андрей,
в обоях с 15 до 24 ПК Никитин Павел Химки и мерчендайзер от ОВК Аскер</t>
        </r>
      </text>
    </comment>
    <comment ref="Q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учебный отпуск</t>
        </r>
      </text>
    </comment>
    <comment ref="S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U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ЦО</t>
        </r>
      </text>
    </comment>
    <comment ref="U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ЦО</t>
        </r>
      </text>
    </comment>
    <comment ref="U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9.00</t>
        </r>
      </text>
    </comment>
    <comment ref="U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 нам</t>
        </r>
      </text>
    </comment>
    <comment ref="U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U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Вегас, 5/2 СБ и ВС вых. По 30.10</t>
        </r>
      </text>
    </comment>
    <comment ref="V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Лефортово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ЦО</t>
        </r>
      </text>
    </comment>
    <comment ref="V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V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шеф аллеи</t>
        </r>
      </text>
    </comment>
    <comment ref="V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Лефортово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Машей по д/з межборд с директором после 14:00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13 для РСС 4 регион</t>
        </r>
      </text>
    </comment>
    <comment ref="Y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премии за прогресс с 10 до 12, ауд.А2</t>
        </r>
      </text>
    </comment>
    <comment ref="Y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Y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премии за прогресс с 10 до 12, ауд.А2</t>
        </r>
      </text>
    </comment>
    <comment ref="Y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премии за прогресс с 10 до 12, ауд.А2</t>
        </r>
      </text>
    </comment>
    <comment ref="Y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премии за прогресс с 10 до 12, ауд.А2</t>
        </r>
      </text>
    </comment>
    <comment ref="Z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тканях Полякова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тканях Полякова</t>
        </r>
      </text>
    </comment>
    <comment ref="AB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Лидеру для РСС 4 региона с 15:00 до 17:00</t>
        </r>
      </text>
    </comment>
    <comment ref="A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качественные цели в 9:00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10 до13</t>
        </r>
      </text>
    </comment>
    <comment ref="A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10 до13</t>
        </r>
      </text>
    </comment>
    <comment ref="AC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10 до13</t>
        </r>
      </text>
    </comment>
    <comment ref="AC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9 до 13</t>
        </r>
      </text>
    </comment>
    <comment ref="AC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10 до13</t>
        </r>
      </text>
    </comment>
    <comment ref="AC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машинист вышки с 9 до 13</t>
        </r>
      </text>
    </comment>
    <comment ref="AD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12 до 18 с 28.10.15 по 06.11.15 включительно 2/2</t>
        </r>
      </text>
    </comment>
    <comment ref="A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11:00 ауд. Москва</t>
        </r>
      </text>
    </comment>
    <comment ref="AE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13:00 ауд. Москва</t>
        </r>
      </text>
    </comment>
    <comment ref="AE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22, ауд. А2</t>
        </r>
      </text>
    </comment>
    <comment ref="AE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22, ауд.А2</t>
        </r>
      </text>
    </comment>
    <comment ref="A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AF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14:00 ауд.№2</t>
        </r>
      </text>
    </comment>
    <comment ref="AG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13:00 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B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10.11.15 в тканях!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12:00 до 18:00</t>
        </r>
      </text>
    </comment>
    <comment ref="C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12:00 в обоях!!!</t>
        </r>
      </text>
    </comment>
    <comment ref="C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изменение цен c 01.11.15, артикула под клавиатурой в тканях!!!!! Оксана</t>
        </r>
      </text>
    </comment>
    <comment ref="C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ставим подиум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15:30 до 18:00</t>
        </r>
      </text>
    </comment>
    <comment ref="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 в 9:30</t>
        </r>
      </text>
    </comment>
    <comment ref="D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выйдет с 7 утра, отдадим выходной 05.11.15</t>
        </r>
      </text>
    </comment>
    <comment ref="E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10 до 14, ауд. А4</t>
        </r>
      </text>
    </comment>
    <comment ref="E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10 до 14, ауд. А2</t>
        </r>
      </text>
    </comment>
    <comment ref="E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 в 9:30</t>
        </r>
      </text>
    </comment>
    <comment ref="E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E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мастеровых школы ремонта в 9:30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праздничный выходной</t>
        </r>
      </text>
    </comment>
    <comment ref="F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 руптюрам отчитаться!</t>
        </r>
      </text>
    </comment>
    <comment ref="F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11:00
</t>
        </r>
        <r>
          <rPr>
            <sz val="8"/>
            <color rgb="FF000000"/>
            <rFont val="Tahoma"/>
            <family val="2"/>
            <charset val="204"/>
          </rPr>
          <t xml:space="preserve">Зал обучений</t>
        </r>
      </text>
    </comment>
    <comment ref="F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в 15:00 Зал обучений</t>
        </r>
      </text>
    </comment>
    <comment ref="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Оксана + Марат</t>
        </r>
      </text>
    </comment>
    <comment ref="G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G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 руптюрам!</t>
        </r>
      </text>
    </comment>
    <comment ref="G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 за 02.11.15</t>
        </r>
      </text>
    </comment>
    <comment ref="H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в тканях</t>
        </r>
      </text>
    </comment>
    <comment ref="H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</t>
        </r>
      </text>
    </comment>
    <comment ref="H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14, ауд. А2</t>
        </r>
      </text>
    </comment>
    <comment ref="H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15:00</t>
        </r>
      </text>
    </comment>
    <comment ref="H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16:00</t>
        </r>
      </text>
    </comment>
    <comment ref="I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Коля Поляков с 15 до 24 в карнизах</t>
        </r>
      </text>
    </comment>
    <comment ref="I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J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Коля Поляков с 15 до 24:00 в карнизах</t>
        </r>
      </text>
    </comment>
    <comment ref="J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 руптюрам!</t>
        </r>
      </text>
    </comment>
    <comment ref="K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10:00</t>
        </r>
      </text>
    </comment>
    <comment ref="K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K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отпуске за 02.11.15</t>
        </r>
      </text>
    </comment>
    <comment ref="K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межбордовая беседа в 15:00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Мытищи</t>
        </r>
      </text>
    </comment>
    <comment ref="L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Маратом и Димой ПБНП в 11:00</t>
        </r>
      </text>
    </comment>
    <comment ref="L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Мытищи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Бенефиты с 15 до 17, ауд. А4</t>
        </r>
      </text>
    </comment>
    <comment ref="L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c 12:00 собрание КСД в зале обучений
обучение Бенефиты с 15 до 17, ауд. А4</t>
        </r>
      </text>
    </comment>
    <comment ref="L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Бенефиты с 15 до 17, ауд. А4</t>
        </r>
      </text>
    </comment>
    <comment ref="L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L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Мытищи</t>
        </r>
      </text>
    </comment>
    <comment ref="M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Зеленоград</t>
        </r>
      </text>
    </comment>
    <comment ref="M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Зеленоград</t>
        </r>
      </text>
    </comment>
    <comment ref="M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N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подбору персонала ЦО, Зал Новосибирск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O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подбору персонала ЦО, Зал Новосибирск</t>
        </r>
      </text>
    </comment>
    <comment ref="O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7 часов, уходит с работы в 14:00</t>
        </r>
      </text>
    </comment>
    <comment ref="P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был на выходном, в табеле поставить рабочий</t>
        </r>
      </text>
    </comment>
    <comment ref="P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Q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9 часов, уходит с работы в 17:00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R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17:00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Химки и Сокольники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Сокольники</t>
        </r>
      </text>
    </comment>
    <comment ref="S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Химки</t>
        </r>
      </text>
    </comment>
    <comment ref="S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Сокольники</t>
        </r>
      </text>
    </comment>
    <comment ref="S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Химки</t>
        </r>
      </text>
    </comment>
    <comment ref="T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Хесус в магазине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Качественные цели Хесус</t>
        </r>
      </text>
    </comment>
    <comment ref="T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такс-форм Юдино с 9 до 18</t>
        </r>
      </text>
    </comment>
    <comment ref="T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такс-форм Юдино с 9 до 18</t>
        </r>
      </text>
    </comment>
    <comment ref="U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17, ауд. А4</t>
        </r>
      </text>
    </comment>
    <comment ref="U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U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13.00</t>
        </r>
      </text>
    </comment>
    <comment ref="U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17, ауд.А4</t>
        </r>
      </text>
    </comment>
    <comment ref="U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17,  ауд. А4</t>
        </r>
      </text>
    </comment>
    <comment ref="U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17, ауд. А4</t>
        </r>
      </text>
    </comment>
    <comment ref="U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13 до 17, ауд. А4</t>
        </r>
      </text>
    </comment>
    <comment ref="V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 с 10 до 14, ауд. А4</t>
        </r>
      </text>
    </comment>
    <comment ref="V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10 до 14, ауд. А4</t>
        </r>
      </text>
    </comment>
    <comment ref="V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W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 с утра Рамета</t>
        </r>
      </text>
    </comment>
    <comment ref="Y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 до 18</t>
        </r>
      </text>
    </comment>
    <comment ref="Y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 до 18, ауд. А4</t>
        </r>
      </text>
    </comment>
    <comment ref="Y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 до 18, ауд. А4</t>
        </r>
      </text>
    </comment>
    <comment ref="Y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 до 18, ауд. А4</t>
        </r>
      </text>
    </comment>
    <comment ref="Y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 до 18</t>
        </r>
      </text>
    </comment>
    <comment ref="Y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Техника Продаж с 10 до 18, ауд. А4</t>
        </r>
      </text>
    </comment>
    <comment ref="Y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 до 18, ауд. А4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 поедет Хажнагоева Марина</t>
        </r>
      </text>
    </comment>
    <comment ref="AA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такс-форс Юдино с 9 до 18</t>
        </r>
      </text>
    </comment>
    <comment ref="AA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такс-форс Юдино с 9 до 18</t>
        </r>
      </text>
    </comment>
    <comment ref="AA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A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A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AA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Новая Рига</t>
        </r>
      </text>
    </comment>
    <comment ref="AB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в тканях с утра Хива</t>
        </r>
      </text>
    </comment>
    <comment ref="AB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встреча с 9 до 13 в службе персонала</t>
        </r>
      </text>
    </comment>
    <comment ref="AB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встреча с 9 до 13 в службе персонала</t>
        </r>
      </text>
    </comment>
    <comment ref="AB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22, ауд. А4</t>
        </r>
      </text>
    </comment>
    <comment ref="A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Зал обучений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13 до 15, с 15 Арутюн</t>
        </r>
      </text>
    </comment>
    <comment ref="AE28" authorId="0">
      <text>
        <r>
          <rPr>
            <sz val="10"/>
            <rFont val="Arial Cyr"/>
            <family val="2"/>
            <charset val="204"/>
          </rPr>
          <t xml:space="preserve">помощь в снятии подиума</t>
        </r>
      </text>
    </comment>
    <comment ref="AF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нам, согласовано с директором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/>
  </authors>
  <commentList>
    <comment ref="C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11 до 13 Зал обучений</t>
        </r>
      </text>
    </comment>
    <comment ref="C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11 до 13 Зал обучений</t>
        </r>
      </text>
    </comment>
    <comment ref="C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11 до 13 Зал обучений</t>
        </r>
      </text>
    </comment>
    <comment ref="C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11 до 13 Зал обучений</t>
        </r>
      </text>
    </comment>
    <comment ref="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23, ауд. А4</t>
        </r>
      </text>
    </comment>
    <comment ref="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23, ауд. А4</t>
        </r>
      </text>
    </comment>
    <comment ref="D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D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23, ауд. А4</t>
        </r>
      </text>
    </comment>
    <comment ref="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 с 10 до 14, ауд. А2</t>
        </r>
      </text>
    </comment>
    <comment ref="D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10 до 14, ауд. А2</t>
        </r>
      </text>
    </comment>
    <comment ref="D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 ауд.А4</t>
        </r>
      </text>
    </comment>
    <comment ref="D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 ауд.А4</t>
        </r>
      </text>
    </comment>
    <comment ref="E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F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НЦКД на практике с 10 до 12, ауд.А4</t>
        </r>
      </text>
    </comment>
    <comment ref="F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НЦКД с 10 до 12, ауд. А4</t>
        </r>
      </text>
    </comment>
    <comment ref="F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работал в табеле ставим выходной, а 27.12.15 рабочий</t>
        </r>
      </text>
    </comment>
    <comment ref="G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должна нам 5 часов, уходит с работы в 14:00</t>
        </r>
      </text>
    </comment>
    <comment ref="H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нам, согласовано с директором (к 6 утра ДД с Евдокимовым)</t>
        </r>
      </text>
    </comment>
    <comment ref="H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H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(уходит с работы в 20:00)</t>
        </r>
      </text>
    </comment>
    <comment ref="I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передача Спутника</t>
        </r>
      </text>
    </comment>
    <comment ref="J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Рязанский проспект
3 человека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передача Спутника</t>
        </r>
      </text>
    </comment>
    <comment ref="J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Рязанский проспект (рабочая смена 8 часов)</t>
        </r>
      </text>
    </comment>
    <comment ref="J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Рязанский проспект (8 часов рабочая смена)</t>
        </r>
      </text>
    </comment>
    <comment ref="J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инвентаризация Рязанский проспект</t>
        </r>
      </text>
    </comment>
    <comment ref="K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Встреча клиента с 10 до 14, ауд.А4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23, ауд. А4</t>
        </r>
      </text>
    </comment>
    <comment ref="L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10:30 до 14:30, ауд. А3</t>
        </r>
      </text>
    </comment>
    <comment ref="L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Встреча клиента с 19 до 23, ауд. А4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</t>
        </r>
      </text>
    </comment>
    <comment ref="M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</t>
        </r>
      </text>
    </comment>
    <comment ref="N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выходном</t>
        </r>
      </text>
    </comment>
    <comment ref="N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N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P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Химки</t>
        </r>
      </text>
    </comment>
    <comment ref="P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отработает за 12.12.15</t>
        </r>
      </text>
    </comment>
    <comment ref="P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НЦКД на практике с 19 до 21, ауд. А4</t>
        </r>
      </text>
    </comment>
    <comment ref="P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P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P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НЦКД на практике с 19 до 21, ауд.А4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Вегас собрание РС региона</t>
        </r>
      </text>
    </comment>
    <comment ref="Q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
Обучение машинист вышки с 16 до18</t>
        </r>
      </text>
    </comment>
    <comment ref="Q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Химки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+ Чернова</t>
        </r>
      </text>
    </comment>
    <comment ref="R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R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Бенефиты с 19 до 21, ауд. А4</t>
        </r>
      </text>
    </comment>
    <comment ref="R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Бенефиты с 19 до 21, ауд. А4</t>
        </r>
      </text>
    </comment>
    <comment ref="R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Бенефиты с 19 до 21, ауд. А4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от поставщика Стройобои в 15:00, аудитория 4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22
Дежурный рекрутер с 10 до 16</t>
        </r>
      </text>
    </comment>
    <comment ref="S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Цикл Дебокк с 9 до 18 Новая Рига</t>
        </r>
      </text>
    </comment>
    <comment ref="S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Экономика предприятия с 19 до 23, ауд.А4</t>
        </r>
      </text>
    </comment>
    <comment ref="T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Цикл Дебокк с 9 до 18 Новая Рига</t>
        </r>
      </text>
    </comment>
    <comment ref="T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СТМ с 10 до 14, ауд. А2</t>
        </r>
      </text>
    </comment>
    <comment ref="T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СТМ с 10 до 14, ауд. А2</t>
        </r>
      </text>
    </comment>
    <comment ref="U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7 часов (уходит с работы в 15:00</t>
        </r>
      </text>
    </comment>
    <comment ref="U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за ноябрь</t>
        </r>
      </text>
    </comment>
    <comment ref="U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9 до 13 дежурный рекрутер</t>
        </r>
      </text>
    </comment>
    <comment ref="W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нам, согласовано с директором</t>
        </r>
      </text>
    </comment>
    <comment ref="W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мы должны за ноябрь</t>
        </r>
      </text>
    </comment>
    <comment ref="W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работает в вечер с 12</t>
        </r>
      </text>
    </comment>
    <comment ref="X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9 до 13</t>
        </r>
      </text>
    </comment>
    <comment ref="X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Прийти на работу к 10:00 уйти в 22:00</t>
        </r>
      </text>
    </comment>
    <comment ref="X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Как я встречаю клиента с 10 до 14, ауд.А4</t>
        </r>
      </text>
    </comment>
    <comment ref="X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мы должны за октябрь</t>
        </r>
      </text>
    </comment>
    <comment ref="X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12:00</t>
        </r>
      </text>
    </comment>
    <comment ref="X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как я встречаю клиента с 10 до 14, ауд А4</t>
        </r>
      </text>
    </comment>
    <comment ref="X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X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"Как я встречаю клиента с 10 до 14, ауд.А4 (прийти на работу к 10:00 уйти в 22:00)</t>
        </r>
      </text>
    </comment>
    <comment ref="Z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с 10 до 14, ауд.А4</t>
        </r>
      </text>
    </comment>
    <comment ref="Z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с 10 до 14, ауд. А4</t>
        </r>
      </text>
    </comment>
    <comment ref="AA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Техника продаж с 10 до 18, ауд. А4</t>
        </r>
      </text>
    </comment>
    <comment ref="AA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AB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9 часов (уходит с работы в 17:00) выходная выходит 21 в вечер</t>
        </r>
      </text>
    </comment>
    <comment ref="A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ставим подиум обои</t>
        </r>
      </text>
    </comment>
    <comment ref="A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на ставить вечернюю смену, а не ночь, так как год не закроем</t>
        </r>
      </text>
    </comment>
    <comment ref="AC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</t>
        </r>
      </text>
    </comment>
    <comment ref="AC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ставить подиум, выходит в ночь</t>
        </r>
      </text>
    </comment>
    <comment ref="AC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выходной! В табеле ставим рабочую смену за 04.12.15</t>
        </r>
      </text>
    </comment>
    <comment ref="AC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за ноябрь</t>
        </r>
      </text>
    </comment>
    <comment ref="A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ОТСЫПНОЙ!!! в табеле ставить рабочую так как год не закроем</t>
        </r>
      </text>
    </comment>
    <comment ref="A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14:00 (мы должны 2 часа)</t>
        </r>
      </text>
    </comment>
    <comment ref="AD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(в табеле выходной)</t>
        </r>
      </text>
    </comment>
    <comment ref="AD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работу не выходит отсыпной!!! В табеле рабочий</t>
        </r>
      </text>
    </comment>
    <comment ref="AE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20:00 (должен нам 1 час)</t>
        </r>
      </text>
    </comment>
    <comment ref="AF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в 16:00 (должны 1 час)</t>
        </r>
      </text>
    </comment>
    <comment ref="AF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13:00 (мы должны 6 часов)</t>
        </r>
      </text>
    </comment>
    <comment ref="AF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20:00 (должен нам 1 час)</t>
        </r>
      </text>
    </comment>
    <comment ref="AF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сотрудник должен нам 8 часов (приходит в 15:00 уходит с работы в 00:00)</t>
        </r>
      </text>
    </comment>
    <comment ref="AF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14:00 (мы должны 2 часа)</t>
        </r>
      </text>
    </comment>
    <comment ref="AF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15:00 (мы должны 1 час)</t>
        </r>
      </text>
    </comment>
    <comment ref="AG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</t>
        </r>
      </text>
    </comment>
    <comment ref="AG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14:00 (мы должны 2 часа)</t>
        </r>
      </text>
    </comment>
    <comment ref="AG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уходит с работы в 15:00 (мы должны 1 час)</t>
        </r>
      </text>
    </comment>
    <comment ref="AG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приходит на работу в 8:00 уходит в 18:00 (должна нам 9 часов)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B20" authorId="0">
      <text>
        <r>
          <rPr>
            <sz val="9"/>
            <color rgb="FF000000"/>
            <rFont val="Arial Cyr"/>
            <family val="2"/>
            <charset val="204"/>
          </rPr>
          <t xml:space="preserve">до 17.01.16 в обоях, c 18.01.16 до 31.01.16 в карнизах
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</t>
        </r>
      </text>
    </comment>
    <comment ref="J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будет отрабатывать 10 в утро</t>
        </r>
      </text>
    </comment>
    <comment ref="L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отрабатывает за 12.01.16</t>
        </r>
      </text>
    </comment>
    <comment ref="N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выходном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19 до 23</t>
        </r>
      </text>
    </comment>
    <comment ref="P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Олег мерчендайзер в карнизах в вечер</t>
        </r>
      </text>
    </comment>
    <comment ref="P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P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Философия приобщения  с 19 до 23 ауд. А4</t>
        </r>
      </text>
    </comment>
    <comment ref="P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как я встречаю клиента с 10 до 14, ауд А4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</t>
        </r>
      </text>
    </comment>
    <comment ref="Q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Q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11 до 13, ауд. А3</t>
        </r>
      </text>
    </comment>
    <comment ref="Q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16:00</t>
        </r>
      </text>
    </comment>
    <comment ref="Q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11 до 13, ауд. А3
интеграционная беседа в 17:00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10 до 16</t>
        </r>
      </text>
    </comment>
    <comment ref="T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отчитаться по руптюрам</t>
        </r>
      </text>
    </comment>
    <comment ref="T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19 до 23, ауд. А4</t>
        </r>
      </text>
    </comment>
    <comment ref="U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с 10 до 14, ауд. А4</t>
        </r>
      </text>
    </comment>
    <comment ref="V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с 15 до 17 Зал обучений (отменяется из-за приезда ЦО и Хесуса)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ОЗТ с 12 до 15 Зал обучений</t>
        </r>
      </text>
    </comment>
    <comment ref="V18" authorId="0">
      <text>
        <r>
          <rPr>
            <b val="true"/>
            <sz val="9"/>
            <color rgb="FF000000"/>
            <rFont val="Arial Cyr"/>
            <family val="2"/>
            <charset val="204"/>
          </rPr>
          <t xml:space="preserve">Дебокк 2-й цикл Новая Рига</t>
        </r>
      </text>
    </comment>
    <comment ref="V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V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V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ОЗТ с 12 до 15 Зал обучений</t>
        </r>
      </text>
    </comment>
    <comment ref="W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10 до 16</t>
        </r>
      </text>
    </comment>
    <comment ref="W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 за 14.01.16</t>
        </r>
      </text>
    </comment>
    <comment ref="W18" authorId="0">
      <text>
        <r>
          <rPr>
            <b val="true"/>
            <sz val="9"/>
            <color rgb="FF000000"/>
            <rFont val="Arial Cyr"/>
            <family val="2"/>
            <charset val="204"/>
          </rPr>
          <t xml:space="preserve">Дебокк 2-й цикл Новая Рига</t>
        </r>
      </text>
    </comment>
    <comment ref="W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12:00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Савченко по д/з и новым коллекцим</t>
        </r>
      </text>
    </comment>
    <comment ref="AB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AB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14, ауд. А4</t>
        </r>
      </text>
    </comment>
    <comment ref="AB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19 до 21, ауд. А4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в ЦО </t>
        </r>
      </text>
    </comment>
    <comment ref="AC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10 до 14, ауд.А4</t>
        </r>
      </text>
    </comment>
    <comment ref="A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15:00, ОЗТ в 17:00, ауд. А3</t>
        </r>
      </text>
    </comment>
    <comment ref="A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</t>
        </r>
      </text>
    </comment>
    <comment ref="A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</t>
        </r>
      </text>
    </comment>
    <comment ref="AD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14, ауд.А3</t>
        </r>
      </text>
    </comment>
    <comment ref="AD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ОЗТ с 15 до 17</t>
        </r>
      </text>
    </comment>
    <comment ref="A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</t>
        </r>
      </text>
    </comment>
    <comment ref="AD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10:00 до 12, ауд. А3</t>
        </r>
      </text>
    </comment>
    <comment ref="AD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ОЗТ с 15 до 17</t>
        </r>
      </text>
    </comment>
    <comment ref="AD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
ОЗТ с 15 до 17</t>
        </r>
      </text>
    </comment>
    <comment ref="A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10 до 16</t>
        </r>
      </text>
    </comment>
    <comment ref="AE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с 10 до 14, ауд. А4</t>
        </r>
      </text>
    </comment>
    <comment ref="A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с 10 до 14, ауд. А4</t>
        </r>
      </text>
    </comment>
    <comment ref="AE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с 10 до 14, ауд. А4</t>
        </r>
      </text>
    </comment>
    <comment ref="AE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</t>
        </r>
      </text>
    </comment>
    <comment ref="AE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рабочая группа по фотообоям</t>
        </r>
      </text>
    </comment>
    <comment ref="A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снимаем подиум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C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15 до 18, ауд.А2</t>
        </r>
      </text>
    </comment>
    <comment ref="C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</t>
        </r>
      </text>
    </comment>
    <comment ref="C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15 до 18, ауд. А2</t>
        </r>
      </text>
    </comment>
    <comment ref="C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15 до 18, ауд. А2</t>
        </r>
      </text>
    </comment>
    <comment ref="C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15 до 18, ауд. А2</t>
        </r>
      </text>
    </comment>
    <comment ref="D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10 до 14</t>
        </r>
      </text>
    </comment>
    <comment ref="D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</t>
        </r>
      </text>
    </comment>
    <comment ref="D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10 до 14, ауд. А4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Чернова + Оксана РСС</t>
        </r>
      </text>
    </comment>
    <comment ref="I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Валя в вечер отрабатывает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11.10 до 13.10, с 15 до 16.40
борды</t>
        </r>
      </text>
    </comment>
    <comment ref="J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</t>
        </r>
      </text>
    </comment>
    <comment ref="J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тканях</t>
        </r>
      </text>
    </comment>
    <comment ref="J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J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J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</t>
        </r>
      </text>
    </comment>
    <comment ref="K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попросить мерчей в вечер в ткани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15 до 16 HI42</t>
        </r>
      </text>
    </comment>
    <comment ref="K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</t>
        </r>
      </text>
    </comment>
    <comment ref="K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K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K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для тренеров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подиум в ЦО</t>
        </r>
      </text>
    </comment>
    <comment ref="L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на заказе Подиума</t>
        </r>
      </text>
    </comment>
    <comment ref="L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19 до 23, ауд. А4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 с 10 до 16</t>
        </r>
      </text>
    </comment>
    <comment ref="N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</t>
        </r>
      </text>
    </comment>
    <comment ref="N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ТЖ/Подиум с 10 до 12 Зал обучений</t>
        </r>
      </text>
    </comment>
    <comment ref="N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ТЖ Подиум с 10 до 12 Зал обучений</t>
        </r>
      </text>
    </comment>
    <comment ref="N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Валя в утро</t>
        </r>
      </text>
    </comment>
    <comment ref="N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N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N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ТЖ/Подиум с 10 до 12 Зал обучений</t>
        </r>
      </text>
    </comment>
    <comment ref="O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O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P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борды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борды</t>
        </r>
      </text>
    </comment>
    <comment ref="Q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дежурство в утро с Ваней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борды</t>
        </r>
      </text>
    </comment>
    <comment ref="R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17 до 19, ауд. Москва</t>
        </r>
      </text>
    </comment>
    <comment ref="S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10 до 14, ауд. А2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c 9 до 12 ПАК РГ, БОРД</t>
        </r>
      </text>
    </comment>
    <comment ref="T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тренинг цо</t>
        </r>
      </text>
    </comment>
    <comment ref="U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с 15 до 17, ауд. 15</t>
        </r>
      </text>
    </comment>
    <comment ref="U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тренинг цо</t>
        </r>
      </text>
    </comment>
    <comment ref="U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Торговое законодательство с 9 до 13, ауд. А15</t>
        </r>
      </text>
    </comment>
    <comment ref="U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8 до 10, ауд. Москва</t>
        </r>
      </text>
    </comment>
    <comment ref="U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Как я встречаю клиента с 10 до 14, ауд. Зал обучения</t>
        </r>
      </text>
    </comment>
    <comment ref="U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10 до 12, ауд. Москва</t>
        </r>
      </text>
    </comment>
    <comment ref="V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тренинг красногорск</t>
        </r>
      </text>
    </comment>
    <comment ref="V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14 до 16, ауд. Париж</t>
        </r>
      </text>
    </comment>
    <comment ref="V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12 до 14, ауд. Париж</t>
        </r>
      </text>
    </comment>
    <comment ref="Z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тренинг ночная логистика с 19час 2 смена, в ночь обои</t>
        </r>
      </text>
    </comment>
    <comment ref="AA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Мастер класс Школа ремонта, установка рулонной шторы в 14:00</t>
        </r>
      </text>
    </comment>
    <comment ref="AE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тренинг цо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C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19 до 21, ауд. Париж</t>
        </r>
      </text>
    </commen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+ Пятницына</t>
        </r>
      </text>
    </comment>
    <comment ref="D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17 до 19 ауд. Париж</t>
        </r>
      </text>
    </comment>
    <comment ref="D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D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с 19 до 21, ауд. Париж</t>
        </r>
      </text>
    </comment>
    <comment ref="D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
CD в 14.00</t>
        </r>
      </text>
    </comment>
    <comment ref="E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ремонта установка рулонной шторы в 14:00</t>
        </r>
      </text>
    </comment>
    <comment ref="F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с 10 до 14, ауд. А4</t>
        </r>
      </text>
    </comment>
    <comment ref="H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выходной за 29.02.16</t>
        </r>
      </text>
    </comment>
    <comment ref="J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14:00</t>
        </r>
      </text>
    </comment>
    <comment ref="J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БОРД </t>
        </r>
      </text>
    </comment>
    <comment ref="J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в 13:00</t>
        </r>
      </text>
    </comment>
    <comment ref="K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А3 с 12 до до 24 будетстажироваться ПК07 Власов Павел</t>
        </r>
      </text>
    </comment>
    <comment ref="K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K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10 до 12, ауд. А3</t>
        </r>
      </text>
    </comment>
    <comment ref="L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Предбилан с 9 до 11 с Директором</t>
        </r>
      </text>
    </comment>
    <comment ref="L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стажироваться будет ПК07 Власов Павел с 12 до 24</t>
        </r>
      </text>
    </comment>
    <comment ref="M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с 15 до 17, ауд. А3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14, ауд. А4</t>
        </r>
      </text>
    </comment>
    <comment ref="M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14, ауд. А4</t>
        </r>
      </text>
    </comment>
    <comment ref="O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стажироваться будет ПК07 Власов Павел с 12 до 24</t>
        </r>
      </text>
    </comment>
    <comment ref="P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P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А4</t>
        </r>
      </text>
    </comment>
    <comment ref="P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с 10 до 12, ауд. А4</t>
        </r>
      </text>
    </comment>
    <comment ref="P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Дежурный рекр</t>
        </r>
      </text>
    </comment>
    <comment ref="Q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Дежурный рекр</t>
        </r>
      </text>
    </comment>
    <comment ref="Q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Q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Благая+Буряченко</t>
        </r>
      </text>
    </comment>
    <comment ref="R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R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R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Союзс с 14 до 18, ауд.А4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S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14 до 18 Вегас</t>
        </r>
      </text>
    </comment>
    <comment ref="S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14 до 18 Вегас</t>
        </r>
      </text>
    </comment>
    <comment ref="S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14 до 18 Вегас</t>
        </r>
      </text>
    </comment>
    <comment ref="S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стажироваться будет ПК07 Власов Павел с 12 до 24</t>
        </r>
      </text>
    </comment>
    <comment ref="T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9 до 18 Вегас</t>
        </r>
      </text>
    </comment>
    <comment ref="T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9 до 18 Вегас</t>
        </r>
      </text>
    </comment>
    <comment ref="T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9 до 18 Вегас</t>
        </r>
      </text>
    </comment>
    <comment ref="T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стажироваться будет ПК07 Власов Павел с 12 до 24</t>
        </r>
      </text>
    </comment>
    <comment ref="T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T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U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U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Y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Y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обоях в утро никого</t>
        </r>
      </text>
    </comment>
    <comment ref="Y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Валя в утро</t>
        </r>
      </text>
    </comment>
    <comment ref="Y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с 13 до 16, ауд. А2</t>
        </r>
      </text>
    </comment>
    <comment ref="Z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текстиль в ЦО</t>
        </r>
      </text>
    </comment>
    <comment ref="Z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18, ауд. А4</t>
        </r>
      </text>
    </comment>
    <comment ref="Z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14, ауд. А4</t>
        </r>
      </text>
    </comment>
    <comment ref="AA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10 до 12, ауд. А3</t>
        </r>
      </text>
    </comment>
    <comment ref="AA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Рабочая группа в ЦО, на 4 этаже, ауд. Волгоград с 9 до 18</t>
        </r>
      </text>
    </comment>
    <comment ref="AA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10 до 12, ауд. А3</t>
        </r>
      </text>
    </comment>
    <comment ref="AA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10 до 12, ауд. А3</t>
        </r>
      </text>
    </comment>
    <comment ref="AA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с 10 до 12, ауд. А3</t>
        </r>
      </text>
    </comment>
    <comment ref="AC2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Валя в утро</t>
        </r>
      </text>
    </comment>
    <comment ref="AD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деловая игра с 9 до 18 в академии</t>
        </r>
      </text>
    </comment>
    <comment ref="A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Таней по Дебокк</t>
        </r>
      </text>
    </comment>
    <comment ref="AE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Мастер класс Школа ПК оклейка обоев</t>
        </r>
      </text>
    </comment>
    <comment ref="AG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ЦО</t>
        </r>
      </text>
    </comment>
    <comment ref="AG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Дежур рекр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Пятницына+Буряченко</t>
        </r>
      </text>
    </comment>
    <comment ref="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по  эффективности ПАК в ЦО</t>
        </r>
      </text>
    </comment>
    <comment ref="D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утра в тканях до 12:00</t>
        </r>
      </text>
    </comment>
    <comment ref="F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отпуске</t>
        </r>
      </text>
    </comment>
    <comment ref="G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G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H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в тканях</t>
        </r>
      </text>
    </comment>
    <comment ref="H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утра в тканях</t>
        </r>
      </text>
    </comment>
    <comment ref="H39" authorId="0">
      <text>
        <r>
          <rPr>
            <sz val="8"/>
            <color rgb="FF000000"/>
            <rFont val="Tahoma"/>
            <family val="2"/>
            <charset val="204"/>
          </rPr>
          <t xml:space="preserve">учебный отпуск
</t>
        </r>
      </text>
    </comment>
    <comment ref="I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в тканях</t>
        </r>
      </text>
    </comment>
    <comment ref="I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I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утра в тканях</t>
        </r>
      </text>
    </comment>
    <comment ref="J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тканях в утро</t>
        </r>
      </text>
    </comment>
    <comment ref="L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отпуске</t>
        </r>
      </text>
    </comment>
    <comment ref="M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отрабатывает в вечер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N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N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</t>
        </r>
      </text>
    </comment>
    <comment ref="N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отпуске</t>
        </r>
      </text>
    </comment>
    <comment ref="N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</t>
        </r>
      </text>
    </comment>
    <comment ref="N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отрабатывает в вечер</t>
        </r>
      </text>
    </comment>
    <comment ref="O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ДР магазина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Савченко+Воробьева</t>
        </r>
      </text>
    </comment>
    <comment ref="Q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Q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9.00</t>
        </r>
      </text>
    </comment>
    <comment ref="Q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в 9.00</t>
        </r>
      </text>
    </comment>
    <comment ref="T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T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10 до 12, ауд.3</t>
        </r>
      </text>
    </comment>
    <comment ref="T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10 до 12, аудитория 3</t>
        </r>
      </text>
    </comment>
    <comment ref="T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на тренинге</t>
        </r>
      </text>
    </comment>
    <comment ref="U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 Муха в вечер</t>
        </r>
      </text>
    </comment>
    <comment ref="V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 Муха в вечер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13.30 Школа ПК ПАК</t>
        </r>
      </text>
    </comment>
    <comment ref="W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Красногорск 3 ауд. С 9 до 18</t>
        </r>
      </text>
    </comment>
    <comment ref="W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будет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РГ шторы в ЦО, ауд. Москва</t>
        </r>
      </text>
    </comment>
    <comment ref="X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X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 Красногорск 3 ауд. С 9 до 18</t>
        </r>
      </text>
    </comment>
    <comment ref="X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на тренинге</t>
        </r>
      </text>
    </comment>
    <comment ref="AB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C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водитель погрузчика</t>
        </r>
      </text>
    </comment>
    <comment ref="AD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Зуля с 9 утра в обоях</t>
        </r>
      </text>
    </comment>
    <comment ref="A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 2 (на работу прийти к 9 и до 21)</t>
        </r>
      </text>
    </comment>
    <comment ref="AD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D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 в ауд.2</t>
        </r>
      </text>
    </comment>
    <comment ref="AD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диайну с 9 до 18, ауд.2</t>
        </r>
      </text>
    </comment>
    <comment ref="AD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по дизайну с 9 до 18, ауд.2</t>
        </r>
      </text>
    </comment>
    <comment ref="A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с 15 до 17, ауд. 5</t>
        </r>
      </text>
    </comment>
    <comment ref="A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Благая +Шихшабекова</t>
        </r>
      </text>
    </comment>
    <comment ref="M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 выходит (отдаем день за тренинги в ЦО в свои выходные)</t>
        </r>
      </text>
    </comment>
    <comment ref="N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Поездка в яндекс </t>
        </r>
      </text>
    </comment>
    <comment ref="N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N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 с 10 до 14, ауд.2</t>
        </r>
      </text>
    </comment>
    <comment ref="O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O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O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встреча с Юлей (выходной)</t>
        </r>
      </text>
    </comment>
    <comment ref="O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Встреча в 11:00 с Юлей Вартановой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Савченко + Панова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T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T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14:00, ауд.4</t>
        </r>
      </text>
    </comment>
    <comment ref="T3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14:00, ауд.4</t>
        </r>
      </text>
    </comment>
    <comment ref="U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U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Деловая игра "Я наставник" с 13 до 15, ауд.4</t>
        </r>
      </text>
    </comment>
    <comment ref="Z3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оформление магазина с 13:00 Зал обучений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</t>
        </r>
      </text>
    </comment>
    <comment ref="AA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B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с 10 до 14</t>
        </r>
      </text>
    </comment>
    <comment ref="AB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ауд.3 с 10 до 14</t>
        </r>
      </text>
    </comment>
    <comment ref="AB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Интеграционная беседа с 8:00
Экономика предприятия с 10 до 14</t>
        </r>
      </text>
    </comment>
    <comment ref="AB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ауд.3 с 10 до 14</t>
        </r>
      </text>
    </comment>
    <comment ref="AC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отрабатывает за 28.05.16</t>
        </r>
      </text>
    </comment>
    <comment ref="A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F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F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16, ауд.4</t>
        </r>
      </text>
    </comment>
    <comment ref="AF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16, ауд.4</t>
        </r>
      </text>
    </comment>
    <comment ref="AF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16, ауд.4</t>
        </r>
      </text>
    </comment>
    <comment ref="AG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Новой Риге с 15 до 24</t>
        </r>
      </text>
    </comment>
    <comment ref="AG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новой Риге с 15 до 24</t>
        </r>
      </text>
    </comment>
    <comment ref="AG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Философия приобщения с 10:00, ауд.3</t>
        </r>
      </text>
    </comment>
    <comment ref="AG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Новой Риге с 15 до 24</t>
        </r>
      </text>
    </comment>
    <comment ref="AG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Философия приобщения с 10:00, ауд.3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Буряченко+Кирсанова</t>
        </r>
      </text>
    </commen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</t>
        </r>
      </text>
    </commen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Декор с 9 до 18 Лефортово</t>
        </r>
      </text>
    </comment>
    <comment ref="H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Билан 6 месяцев</t>
        </r>
      </text>
    </comment>
    <comment ref="H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</t>
        </r>
      </text>
    </comment>
    <comment ref="J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J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отрабатывает за 29.05.16</t>
        </r>
      </text>
    </comment>
    <comment ref="J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НЦКД на практике с 10, ауд.4</t>
        </r>
      </text>
    </comment>
    <comment ref="K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 претензии у клиента</t>
        </r>
      </text>
    </comment>
    <comment ref="K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K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Эмоциональная компетентность с 10 до 18</t>
        </r>
      </text>
    </comment>
    <comment ref="K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Эмоциональная компетентность с 10 до 18 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в утро в тканях</t>
        </r>
      </text>
    </comment>
    <comment ref="L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Эмоциональная компетентность с 10 до 18</t>
        </r>
      </text>
    </comment>
    <comment ref="L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Эмоциональная компетентность с 10 до 18 </t>
        </r>
      </text>
    </comment>
    <comment ref="O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Философия приобщения в 10:00, ауд.3</t>
        </r>
      </text>
    </comment>
    <comment ref="Q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Буряченко + Кортелева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с 15 до 17</t>
        </r>
      </text>
    </comment>
    <comment ref="R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11:00 до 15:00</t>
        </r>
      </text>
    </comment>
    <comment ref="R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R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S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V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попросить Зулю в утро</t>
        </r>
      </text>
    </comment>
    <comment ref="V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V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Философия приобщения в 10:00, ауд.2</t>
        </r>
      </text>
    </comment>
    <comment ref="V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V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Философия приобщения в 10:00, ауд.2</t>
        </r>
      </text>
    </comment>
    <comment ref="W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X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Читает тренинг интрару и  Соцсети с 14:00</t>
        </r>
      </text>
    </comment>
    <comment ref="X2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14, ауд.15</t>
        </r>
      </text>
    </comment>
    <comment ref="X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14:00, ауд.15</t>
        </r>
      </text>
    </comment>
    <comment ref="X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14:00, ауд.15</t>
        </r>
      </text>
    </comment>
    <comment ref="Y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Y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в 10:00, ауд.15</t>
        </r>
      </text>
    </comment>
    <comment ref="Z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попросить Зулю в утро</t>
        </r>
      </text>
    </comment>
    <comment ref="Z3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</t>
        </r>
      </text>
    </comment>
    <comment ref="A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читаешь тренинг СТМ с 13 до 15:30</t>
        </r>
      </text>
    </comment>
    <comment ref="AC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AC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AC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Читает тренинг с 10:00 интрару и соцсети</t>
        </r>
      </text>
    </comment>
    <comment ref="AC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ОЗТ СТМ в 13:00, ауд.4</t>
        </r>
      </text>
    </comment>
    <comment ref="AC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15:00 Тренинг ОЗТ СТМ ауд.4</t>
        </r>
      </text>
    </comment>
    <comment ref="AE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E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AE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AE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Читает тренинг соцсети и интрару с 10:00</t>
        </r>
      </text>
    </comment>
    <comment ref="AE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AF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Читает тренинг соцсети и интрару с 10:00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Шамсутдинова+Благая</t>
        </r>
      </text>
    </comment>
    <comment ref="C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в 10:00, ауд.15</t>
        </r>
      </text>
    </comment>
    <comment ref="F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F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Читаешь тренинг Интрару и соцсети с 14, ауд.15</t>
        </r>
      </text>
    </comment>
    <comment ref="F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14, ауд.15</t>
        </r>
      </text>
    </comment>
    <comment ref="F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выходной</t>
        </r>
      </text>
    </comment>
    <comment ref="F3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14:00, ауд.15</t>
        </r>
      </text>
    </comment>
    <comment ref="G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на Новой Риге</t>
        </r>
      </text>
    </comment>
    <comment ref="H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H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H3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табеле рабочий (утро)</t>
        </r>
      </text>
    </comment>
    <comment ref="I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Интрару и соцсети с 10:00, ауд.15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с 10 до 14, ауд.4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перекрыть карнизы с 10 до 12</t>
        </r>
      </text>
    </comment>
    <comment ref="M2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с 10 до 14, ауд.4</t>
        </r>
      </text>
    </comment>
    <comment ref="M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Экономика предприятия с 10 до 14, ауд.4</t>
        </r>
      </text>
    </comment>
    <comment ref="M3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неделя обучение Спутник</t>
        </r>
      </text>
    </comment>
    <comment ref="N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N3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Как я встречаю клиента с 19:00, ауд.3</t>
        </r>
      </text>
    </comment>
    <comment ref="O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O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ЦО синергия по КомКом, ауд. Москва</t>
        </r>
      </text>
    </comment>
    <comment ref="P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Читаю тренинги с 11 до 17</t>
        </r>
      </text>
    </comment>
    <comment ref="P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P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Лидер с 15:00, ауд.15</t>
        </r>
      </text>
    </comment>
    <comment ref="P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синергия КОМкОМ ауд. Москва ЦО
</t>
        </r>
      </text>
    </comment>
    <comment ref="P4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Лидер в 15:00, ауд.15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Буряченко+Юсупова
собрание отдела в 15:00 ауд.2</t>
        </r>
      </text>
    </comment>
    <comment ref="Q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HI42 в 14:00</t>
        </r>
      </text>
    </comment>
    <comment ref="Q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Report в с 11:00 до 12:30 ауд.4</t>
        </r>
      </text>
    </comment>
    <comment ref="R2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карнизах до 12:00</t>
        </r>
      </text>
    </comment>
    <comment ref="T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V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ОЗТ в 10:00</t>
        </r>
      </text>
    </comment>
    <comment ref="V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Выезд наставников</t>
        </r>
      </text>
    </comment>
    <comment ref="V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утро</t>
        </r>
      </text>
    </comment>
    <comment ref="V2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ОЗТ СТМ с 10:00, ауд.4</t>
        </r>
      </text>
    </comment>
    <comment ref="W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Лидер с 15:00</t>
        </r>
      </text>
    </comment>
    <comment ref="W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W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Лидер в 15:00, ауд.15</t>
        </r>
      </text>
    </comment>
    <comment ref="W3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Лидер в 15:00, ауд.15</t>
        </r>
      </text>
    </comment>
    <comment ref="W3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Лидер в 15:00, ауд.15</t>
        </r>
      </text>
    </comment>
    <comment ref="X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Z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утро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обоях</t>
        </r>
      </text>
    </comment>
    <comment ref="AA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14:00 до 16:00, ауд.4</t>
        </r>
      </text>
    </comment>
    <comment ref="AA3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Союз с 14 до 16, ауд.4</t>
        </r>
      </text>
    </comment>
    <comment ref="AC1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Дежурный рекрутер</t>
        </r>
      </text>
    </comment>
    <comment ref="AC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ПАЗ с 10:00, ауд.4</t>
        </r>
      </text>
    </comment>
    <comment ref="AC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ПАЗ с 10:00, ауд.4</t>
        </r>
      </text>
    </comment>
    <comment ref="A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Тренинг Философия приобщения в 19:00, ауд.4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Буряченко
Рекрутер</t>
        </r>
      </text>
    </comment>
    <comment ref="C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карнизах</t>
        </r>
      </text>
    </commen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обоях в утро</t>
        </r>
      </text>
    </comment>
    <comment ref="D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в 10:00 Зал обучения</t>
        </r>
      </text>
    </comment>
    <comment ref="D2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в 15:00 собрание по ксд</t>
        </r>
      </text>
    </comment>
    <comment ref="E21" authorId="0">
      <text>
        <r>
          <rPr>
            <b val="true"/>
            <i val="true"/>
            <sz val="8"/>
            <color rgb="FF000000"/>
            <rFont val="Tahoma"/>
            <family val="2"/>
            <charset val="204"/>
          </rPr>
          <t xml:space="preserve">Школа ремонта (оклейка стены обоями) с 15:00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Рамета в вечер в тканях</t>
        </r>
      </text>
    </comment>
    <comment ref="G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Рекрутер вечер</t>
        </r>
      </text>
    </comment>
    <comment ref="J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L2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Премия за прогресс в 10:00 Зал обучений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N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N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Кортелева+Тхакумачев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вечер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в вечер</t>
        </r>
      </text>
    </comment>
    <comment ref="S1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утро и в вечер</t>
        </r>
      </text>
    </comment>
    <comment ref="V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просить мерчей в карнизы в вечер</t>
        </r>
      </text>
    </comment>
    <comment ref="W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просить в карнизы мерчей в вечер</t>
        </r>
      </text>
    </comment>
    <comment ref="X2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ОЗТ СТМ в 10:00, ауд.3</t>
        </r>
      </text>
    </comment>
    <comment ref="AA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карнизах в утро</t>
        </r>
      </text>
    </comment>
    <comment ref="AB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Рекрутер утро</t>
        </r>
      </text>
    </comment>
    <comment ref="AG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 Зал обучений перенос на 29.08
на 13:00</t>
        </r>
      </text>
    </comment>
    <comment ref="AG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Рекрутер утро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Кортелёва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обоях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никого в утро в обоях</t>
        </r>
      </text>
    </comment>
    <comment ref="R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 Буряченко +Магомедов Собрание отдела в 15:00, ауд.2</t>
        </r>
      </text>
    </comment>
    <comment ref="A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 в 15:00
</t>
        </r>
        <r>
          <rPr>
            <sz val="8"/>
            <color rgb="FF000000"/>
            <rFont val="Tahoma"/>
            <family val="2"/>
            <charset val="204"/>
          </rPr>
          <t xml:space="preserve">
</t>
        </r>
      </text>
    </comment>
    <comment ref="AD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</t>
        </r>
      </text>
    </comment>
    <comment ref="AD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</t>
        </r>
      </text>
    </comment>
    <comment ref="AE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</t>
        </r>
      </text>
    </comment>
    <comment ref="AE1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debocc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Мониторинг
Шамсутдинова и Королькова</t>
        </r>
      </text>
    </comment>
    <comment ref="G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Обучение для шевов аллей
</t>
        </r>
      </text>
    </comment>
    <comment ref="L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Собрание отдела 15:00</t>
        </r>
      </text>
    </comment>
    <comment ref="S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Мониторинг Кортелева и Шихшамбекова</t>
        </r>
      </text>
    </comment>
    <comment ref="U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Дебокк</t>
        </r>
      </text>
    </comment>
    <comment ref="U2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Вегас день
</t>
        </r>
      </text>
    </comment>
    <comment ref="V1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Дебокк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/>
  </authors>
  <commentList>
    <comment ref="C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НЦКД на практике 10:00 ауд 3
Берялева Вероника
Воробьева Алла
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Мониторинг Савченко</t>
        </r>
      </text>
    </comment>
    <comment ref="E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Тхакумачев Рамзан
Экономика предприятия 10:00 ауд 4
</t>
        </r>
        <r>
          <rPr>
            <sz val="8"/>
            <color rgb="FF000000"/>
            <rFont val="Tahoma"/>
            <family val="2"/>
            <charset val="204"/>
          </rPr>
          <t xml:space="preserve">
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Никого  в тканях</t>
        </r>
      </text>
    </comment>
    <comment ref="Q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Мониторинг Шамсутдинова
</t>
        </r>
      </text>
    </comment>
    <comment ref="R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Экономика предприятия 19:00
Юсупова Альфия
</t>
        </r>
      </text>
    </comment>
    <comment ref="S13" authorId="0">
      <text>
        <r>
          <rPr>
            <sz val="8"/>
            <color rgb="FF000000"/>
            <rFont val="Tahoma"/>
            <family val="2"/>
            <charset val="204"/>
          </rPr>
          <t xml:space="preserve">Школа ПК 17-25 ноября 
Берялева Вероника
09:00 аудитория 4
</t>
        </r>
      </text>
    </comment>
    <comment ref="T14" authorId="0">
      <text>
        <r>
          <rPr>
            <sz val="8"/>
            <color rgb="FF000000"/>
            <rFont val="Tahoma"/>
            <family val="2"/>
            <charset val="204"/>
          </rPr>
          <t xml:space="preserve">
Собрание отдела в 15:00 аудитория 3</t>
        </r>
      </text>
    </comment>
    <comment ref="Y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СТМ 13:00 аудит 3
</t>
        </r>
      </text>
    </comment>
    <comment ref="Z13" authorId="0">
      <text>
        <r>
          <rPr>
            <sz val="8"/>
            <color rgb="FF000000"/>
            <rFont val="Tahoma"/>
            <family val="2"/>
            <charset val="204"/>
          </rPr>
          <t xml:space="preserve">Кортелева Наталия 
Берялева Вероника
Экономика предприятия 10:00
</t>
        </r>
      </text>
    </comment>
    <comment ref="AD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Королькова Ира и Шамсутдинова Милана
15:00 НЦКД на практике ауд 2
</t>
        </r>
      </text>
    </comment>
    <comment ref="AD1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Минченко Инна обучение ТЖ подиум
10:00 зал обучения.
</t>
        </r>
      </text>
    </comment>
    <comment ref="AE14" authorId="0">
      <text>
        <r>
          <rPr>
            <sz val="8"/>
            <color rgb="FF000000"/>
            <rFont val="Tahoma"/>
            <family val="2"/>
            <charset val="204"/>
          </rPr>
          <t xml:space="preserve">Инвентаризация Юдино
Тхакумачев Рамзан
Минченко Инна
Шульгина Лаура
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10"/>
            <rFont val="Arial Cyr"/>
            <family val="2"/>
            <charset val="204"/>
          </rPr>
          <t xml:space="preserve"> 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Мониторинг: Кортелева и Королькова
</t>
        </r>
      </text>
    </comment>
    <comment ref="E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Никого  в тканях</t>
        </r>
      </text>
    </comment>
    <comment ref="F2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</text>
    </comment>
    <comment ref="N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Оформление магазина 13:00
Берялева Вероника
Кортелева Наталия
</t>
        </r>
        <r>
          <rPr>
            <sz val="8"/>
            <color rgb="FF000000"/>
            <rFont val="Tahoma"/>
            <family val="2"/>
            <charset val="204"/>
          </rPr>
          <t xml:space="preserve">
</t>
        </r>
      </text>
    </comment>
    <comment ref="P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Школа пк с 15 по 20
</t>
        </r>
        <r>
          <rPr>
            <sz val="8"/>
            <color rgb="FF000000"/>
            <rFont val="Tahoma"/>
            <family val="2"/>
            <charset val="204"/>
          </rPr>
          <t xml:space="preserve">
</t>
        </r>
      </text>
    </comment>
    <comment ref="Q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Мониторинг:Шамсутдинова и Буряченко
</t>
        </r>
      </text>
    </comment>
    <comment ref="Q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Собрание отдела
в 15:00
</t>
        </r>
        <r>
          <rPr>
            <sz val="8"/>
            <color rgb="FF000000"/>
            <rFont val="Tahoma"/>
            <family val="2"/>
            <charset val="204"/>
          </rPr>
          <t xml:space="preserve">Аудитория №3
Минченко Инна и Зубова Анастасия</t>
        </r>
      </text>
    </comment>
    <comment ref="S1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System User:
</t>
        </r>
        <r>
          <rPr>
            <sz val="8"/>
            <color rgb="FF000000"/>
            <rFont val="Tahoma"/>
            <family val="2"/>
            <charset val="204"/>
          </rPr>
          <t xml:space="preserve">Собрание отдела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28.xml><?xml version="1.0" encoding="utf-8"?>
<comments xmlns="http://schemas.openxmlformats.org/spreadsheetml/2006/main" xmlns:xdr="http://schemas.openxmlformats.org/drawingml/2006/spreadsheetDrawing">
  <authors>
    <author/>
  </authors>
  <commentList>
    <comment ref="C12" authorId="0">
      <text>
        <r>
          <rPr>
            <sz val="8"/>
            <color rgb="FF000000"/>
            <rFont val="Tahoma"/>
            <family val="2"/>
            <charset val="204"/>
          </rPr>
          <t xml:space="preserve">Мониторинг:
Милана
</t>
        </r>
      </text>
    </comment>
    <comment ref="Q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Мониторинг:
Альфия 
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/>
  </authors>
  <commentList>
    <comment ref="C12" authorId="0">
      <text>
        <r>
          <rPr>
            <sz val="8"/>
            <color rgb="FF000000"/>
            <rFont val="Tahoma"/>
            <family val="2"/>
            <charset val="204"/>
          </rPr>
          <t xml:space="preserve">Мониторинг:
Милана
</t>
        </r>
      </text>
    </comment>
    <comment ref="Q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Мониторинг:
Альфия 
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0.xml><?xml version="1.0" encoding="utf-8"?>
<comments xmlns="http://schemas.openxmlformats.org/spreadsheetml/2006/main" xmlns:xdr="http://schemas.openxmlformats.org/drawingml/2006/spreadsheetDrawing">
  <authors>
    <author/>
  </authors>
  <commentList>
    <comment ref="E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Монитринг:
Шамсутдинова Милана
Титов Владимир
</t>
        </r>
      </text>
    </comment>
    <comment ref="E5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Монитринг:
Шамсутдинова Милана
Титов Владимир
</t>
        </r>
      </text>
    </comment>
    <comment ref="S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
Юсупова Альфия
</t>
        </r>
      </text>
    </comment>
    <comment ref="S5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
Юсупова Альфия
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59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1.xml><?xml version="1.0" encoding="utf-8"?>
<comments xmlns="http://schemas.openxmlformats.org/spreadsheetml/2006/main" xmlns:xdr="http://schemas.openxmlformats.org/drawingml/2006/spreadsheetDrawing">
  <authors>
    <author/>
  </authors>
  <commentList>
    <comment ref="E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Мониторинг:
Альфия
Маоьяна
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Мониторинг
Альфия
</t>
        </r>
      </text>
    </comment>
    <comment ref="S6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Мониторинг
Юсупова Альфия
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6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2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5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/>
  </authors>
  <commentList>
    <comment ref="V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ИВТК ВЕДУЩИЙ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AH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утро в тканях никого</t>
        </r>
      </text>
    </comment>
  </commentList>
</comments>
</file>

<file path=xl/comments34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8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5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A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Обучение мастеровых на Киевском шоссе
Магомедов Халимбек
Зубова Анастасия
28.09 и 29.09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/>
  </authors>
  <commentList>
    <comment ref="T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Никого в тканях в утро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AB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Никого в тканях в утро</t>
        </r>
      </text>
    </comment>
    <comment ref="AC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cs012 mag003:
</t>
        </r>
        <r>
          <rPr>
            <sz val="9"/>
            <color rgb="FF000000"/>
            <rFont val="Tahoma"/>
            <family val="2"/>
            <charset val="1"/>
          </rPr>
          <t xml:space="preserve">Никого в тканях в утро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8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/>
  </authors>
  <commentLis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6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39.xml><?xml version="1.0" encoding="utf-8"?>
<comments xmlns="http://schemas.openxmlformats.org/spreadsheetml/2006/main" xmlns:xdr="http://schemas.openxmlformats.org/drawingml/2006/spreadsheetDrawing">
  <authors>
    <author/>
  </authors>
  <commentList>
    <comment ref="N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ИВТК-Минченко,Вайтович
10.00 ауд.2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Омниканальность-Стерликова в 14.00
ауд.??</t>
        </r>
      </text>
    </comment>
    <comment ref="T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НЦКД-Султанова,Стерликова в 15.00 ауд.2</t>
        </r>
      </text>
    </comment>
    <comment ref="W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4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W6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Y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Милана-Debocc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ИВТК-Ворбьева в 10.00 ауд.3
Debocc-Милана</t>
        </r>
      </text>
    </comment>
    <comment ref="AC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ИВТК Милана в 13.00ауд.2</t>
        </r>
      </text>
    </comment>
    <comment ref="AF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Даша-учебный отпуск до 18 февраля</t>
        </r>
      </text>
    </comment>
    <comment ref="AF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Как я встречаю клиента-Полякова в 10.00 ауд.?</t>
        </r>
      </text>
    </comment>
    <comment ref="AG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ИПР-Вайтович,Полякова в 13.00 ауд.??</t>
        </r>
      </text>
    </comment>
  </commentList>
</comments>
</file>

<file path=xl/comments40.xml><?xml version="1.0" encoding="utf-8"?>
<comments xmlns="http://schemas.openxmlformats.org/spreadsheetml/2006/main" xmlns:xdr="http://schemas.openxmlformats.org/drawingml/2006/spreadsheetDrawing">
  <authors>
    <author/>
  </authors>
  <commentList>
    <comment ref="L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Коля с утра</t>
        </r>
      </text>
    </comment>
    <comment ref="S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Коля с утра</t>
        </r>
      </text>
    </comment>
    <comment ref="T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Коля с утра</t>
        </r>
      </text>
    </comment>
    <comment ref="V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В тканях никого в утро</t>
        </r>
      </text>
    </comment>
    <comment ref="W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Коля с утра</t>
        </r>
      </text>
    </comment>
    <comment ref="X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47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63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AB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rr12 mag003:
</t>
        </r>
        <r>
          <rPr>
            <sz val="9"/>
            <color rgb="FF000000"/>
            <rFont val="Tahoma"/>
            <family val="2"/>
            <charset val="1"/>
          </rPr>
          <t xml:space="preserve">Коля с утра</t>
        </r>
      </text>
    </comment>
  </commentList>
</comments>
</file>

<file path=xl/comments41.xml><?xml version="1.0" encoding="utf-8"?>
<comments xmlns="http://schemas.openxmlformats.org/spreadsheetml/2006/main" xmlns:xdr="http://schemas.openxmlformats.org/drawingml/2006/spreadsheetDrawing">
  <authors>
    <author/>
  </authors>
  <commentList>
    <comment ref="X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5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42.xml><?xml version="1.0" encoding="utf-8"?>
<comments xmlns="http://schemas.openxmlformats.org/spreadsheetml/2006/main" xmlns:xdr="http://schemas.openxmlformats.org/drawingml/2006/spreadsheetDrawing">
  <authors>
    <author/>
  </authors>
  <commentList>
    <comment ref="X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46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X61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/>
  </authors>
  <commentList>
    <comment ref="Y12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Y45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  <comment ref="Y60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В вечер никого в обоях.
</t>
        </r>
      </text>
    </comment>
  </commentList>
</comments>
</file>

<file path=xl/sharedStrings.xml><?xml version="1.0" encoding="utf-8"?>
<sst xmlns="http://schemas.openxmlformats.org/spreadsheetml/2006/main" count="26195" uniqueCount="257">
  <si>
    <t xml:space="preserve">  </t>
  </si>
  <si>
    <t xml:space="preserve">Форма утверждена приказом директора магазина Красногорск № 141/ОД/ЛМК от 20.10.2009</t>
  </si>
  <si>
    <t xml:space="preserve">ООО "ЛЕРУА МЕРЛЕН ВОСТОК"  </t>
  </si>
  <si>
    <t xml:space="preserve">(наименование организации)</t>
  </si>
  <si>
    <t xml:space="preserve">МАГАЗИН КРАСНОГОРСК</t>
  </si>
  <si>
    <t xml:space="preserve">(наименование структурного подразделения)</t>
  </si>
  <si>
    <t xml:space="preserve">№ ОТДЕЛА</t>
  </si>
  <si>
    <t xml:space="preserve"> </t>
  </si>
  <si>
    <t xml:space="preserve">ГРАФИК СМЕННОСТИ</t>
  </si>
  <si>
    <t xml:space="preserve">ОТДЕЛА</t>
  </si>
  <si>
    <t xml:space="preserve">УТВЕРЖДАЮ</t>
  </si>
  <si>
    <t xml:space="preserve">руководитель сектора</t>
  </si>
  <si>
    <t xml:space="preserve">личная подпись</t>
  </si>
  <si>
    <t xml:space="preserve">дата</t>
  </si>
  <si>
    <t xml:space="preserve">__________________</t>
  </si>
  <si>
    <t xml:space="preserve">ФИО
сотрудника</t>
  </si>
  <si>
    <t xml:space="preserve">утро</t>
  </si>
  <si>
    <t xml:space="preserve">день</t>
  </si>
  <si>
    <t xml:space="preserve">вечер</t>
  </si>
  <si>
    <t xml:space="preserve">ночь</t>
  </si>
  <si>
    <t xml:space="preserve">рабочих</t>
  </si>
  <si>
    <t xml:space="preserve">плановых</t>
  </si>
  <si>
    <t xml:space="preserve">выходных</t>
  </si>
  <si>
    <t xml:space="preserve">Ознакомлен </t>
  </si>
  <si>
    <t xml:space="preserve">Дата ознакомления</t>
  </si>
  <si>
    <t xml:space="preserve">сб</t>
  </si>
  <si>
    <t xml:space="preserve">вс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</si>
  <si>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</si>
  <si>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</si>
  <si>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</si>
  <si>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</si>
  <si>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</si>
  <si>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Благая Оксана Александровна</t>
  </si>
  <si>
    <t xml:space="preserve">в</t>
  </si>
  <si>
    <t xml:space="preserve">ДВ</t>
  </si>
  <si>
    <t xml:space="preserve">Д</t>
  </si>
  <si>
    <t xml:space="preserve">Ковтун Ольга Олеговна</t>
  </si>
  <si>
    <t xml:space="preserve">ДУ</t>
  </si>
  <si>
    <t xml:space="preserve">Чернова Елена Сергеевна</t>
  </si>
  <si>
    <t xml:space="preserve">Скоронтаева Мария Валерияновна</t>
  </si>
  <si>
    <t xml:space="preserve">Савченко Татьяна Николаевна</t>
  </si>
  <si>
    <t xml:space="preserve">Н</t>
  </si>
  <si>
    <t xml:space="preserve">Шукова Марьяна Аликовна</t>
  </si>
  <si>
    <t xml:space="preserve">У</t>
  </si>
  <si>
    <t xml:space="preserve">ВЧ</t>
  </si>
  <si>
    <t xml:space="preserve">Тхакумачев Рамзан Замирович</t>
  </si>
  <si>
    <t xml:space="preserve">Аносова Людмила Викторовна</t>
  </si>
  <si>
    <t xml:space="preserve">Тарасов Сергей Сергеевич</t>
  </si>
  <si>
    <t xml:space="preserve">Воробьева Алла Михайловна</t>
  </si>
  <si>
    <t xml:space="preserve">Магомедов Халимбек Гамидович</t>
  </si>
  <si>
    <t xml:space="preserve">Вайтович Сергей Борисович</t>
  </si>
  <si>
    <t xml:space="preserve">Лигус Светлана Алексеевна</t>
  </si>
  <si>
    <t xml:space="preserve">Шамсутдинова Милана Ринатовна</t>
  </si>
  <si>
    <t xml:space="preserve">К</t>
  </si>
  <si>
    <t xml:space="preserve">Кучерова Виктория Викторовна</t>
  </si>
  <si>
    <t xml:space="preserve">Дигова Мадина Барасбиевна</t>
  </si>
  <si>
    <t xml:space="preserve">Жигирова Залина Аслановна</t>
  </si>
  <si>
    <t xml:space="preserve">Шукалов Даниил Андреевич</t>
  </si>
  <si>
    <t xml:space="preserve">Афонина Наталья Станиславовна</t>
  </si>
  <si>
    <t xml:space="preserve">Молчанова Ольга Александровна</t>
  </si>
  <si>
    <t xml:space="preserve">Кирсанова Анастасия Николаевна</t>
  </si>
  <si>
    <t xml:space="preserve">Юсупова Альфия Тагировна</t>
  </si>
  <si>
    <t xml:space="preserve">Попова Наталия Александровна</t>
  </si>
  <si>
    <t xml:space="preserve">Дятлова Татьяна Александровна</t>
  </si>
  <si>
    <t xml:space="preserve">АлиулинаЕкатеринаВладимировна</t>
  </si>
  <si>
    <t xml:space="preserve">Кяшева Изабелла Руслановна</t>
  </si>
  <si>
    <t xml:space="preserve">СПРАВОЧНО:</t>
  </si>
  <si>
    <t xml:space="preserve">Перерывы</t>
  </si>
  <si>
    <t xml:space="preserve">Начало</t>
  </si>
  <si>
    <t xml:space="preserve">Конец</t>
  </si>
  <si>
    <t xml:space="preserve">с</t>
  </si>
  <si>
    <t xml:space="preserve">по</t>
  </si>
  <si>
    <t xml:space="preserve">длительность</t>
  </si>
  <si>
    <t xml:space="preserve">№ 1 смена</t>
  </si>
  <si>
    <t xml:space="preserve">15 минут</t>
  </si>
  <si>
    <t xml:space="preserve">30 минут</t>
  </si>
  <si>
    <t xml:space="preserve">№ 2 смена</t>
  </si>
  <si>
    <t xml:space="preserve">№ 3 смена</t>
  </si>
  <si>
    <t xml:space="preserve">№ 4 смена</t>
  </si>
  <si>
    <t xml:space="preserve">№ 5 смена</t>
  </si>
  <si>
    <t xml:space="preserve">У  смена</t>
  </si>
  <si>
    <t xml:space="preserve">ВЧ  смена</t>
  </si>
  <si>
    <t xml:space="preserve">Д  смена</t>
  </si>
  <si>
    <t xml:space="preserve">общая продолжительность перерывов в течение рабочей смены - 1 час </t>
  </si>
  <si>
    <t xml:space="preserve">Запрещено меняться сменами, выходными днями во избежание нарушения трудового распорядка. В крайних случаях по согласованию с РС и письменному заявлению.</t>
  </si>
  <si>
    <t xml:space="preserve">работаем на подиуме !!!!</t>
  </si>
  <si>
    <t xml:space="preserve">ЦО</t>
  </si>
  <si>
    <t xml:space="preserve">Султанбеков Жашарбек Мамадиярович</t>
  </si>
  <si>
    <t xml:space="preserve">Сизова Светлана Сергеевна</t>
  </si>
  <si>
    <t xml:space="preserve">от</t>
  </si>
  <si>
    <t xml:space="preserve">Григоращенко Артем Андреевич пр</t>
  </si>
  <si>
    <t xml:space="preserve">Шульгина Лаура Александровна</t>
  </si>
  <si>
    <t xml:space="preserve">2015, январь</t>
  </si>
  <si>
    <t xml:space="preserve">Д </t>
  </si>
  <si>
    <t xml:space="preserve">ОТ</t>
  </si>
  <si>
    <t xml:space="preserve">2015, февраль</t>
  </si>
  <si>
    <t xml:space="preserve">работа в карнизах</t>
  </si>
  <si>
    <t xml:space="preserve">2015, март</t>
  </si>
  <si>
    <t xml:space="preserve">Радионова Ольга Олеговна</t>
  </si>
  <si>
    <t xml:space="preserve">Королькова Ирина Александровна</t>
  </si>
  <si>
    <t xml:space="preserve">2015, апрель</t>
  </si>
  <si>
    <t xml:space="preserve">Панова Валентина Юрьевна</t>
  </si>
  <si>
    <t xml:space="preserve">2015, май</t>
  </si>
  <si>
    <t xml:space="preserve">М</t>
  </si>
  <si>
    <t xml:space="preserve">Засалин Сергей</t>
  </si>
  <si>
    <t xml:space="preserve">Пшуков Мухамед</t>
  </si>
  <si>
    <t xml:space="preserve">Утова Зульфия</t>
  </si>
  <si>
    <t xml:space="preserve">Васильев Сергей Анатольевич</t>
  </si>
  <si>
    <t xml:space="preserve">Поляков Николай</t>
  </si>
  <si>
    <t xml:space="preserve">Антонов Вячеслав</t>
  </si>
  <si>
    <t xml:space="preserve">Беженарь Дмитрий</t>
  </si>
  <si>
    <t xml:space="preserve">Зубков Андрей Колос</t>
  </si>
  <si>
    <t xml:space="preserve">Муртузалиева Алипат Шамиловна</t>
  </si>
  <si>
    <t xml:space="preserve">Полякова Татьяна</t>
  </si>
  <si>
    <t xml:space="preserve">Хажнагоева Марина</t>
  </si>
  <si>
    <t xml:space="preserve">Ладошану Татьяна</t>
  </si>
  <si>
    <t xml:space="preserve">д</t>
  </si>
  <si>
    <t xml:space="preserve">2015, июнь</t>
  </si>
  <si>
    <t xml:space="preserve">2015, июль</t>
  </si>
  <si>
    <t xml:space="preserve">Орлова Светлана Владимировна</t>
  </si>
  <si>
    <t xml:space="preserve">Поляков Николай </t>
  </si>
  <si>
    <t xml:space="preserve">Олег ТД Омис</t>
  </si>
  <si>
    <t xml:space="preserve">Ирина Орбис</t>
  </si>
  <si>
    <t xml:space="preserve">Хажнагоева Марина (дизайнер/мерчендайзер)</t>
  </si>
  <si>
    <t xml:space="preserve">2015, август</t>
  </si>
  <si>
    <t xml:space="preserve">Зенин Дмитрий Валерьевич</t>
  </si>
  <si>
    <t xml:space="preserve">н</t>
  </si>
  <si>
    <t xml:space="preserve">Минченко Инна Владимировна</t>
  </si>
  <si>
    <t xml:space="preserve">2015, сентябрь</t>
  </si>
  <si>
    <t xml:space="preserve">2015, октябрь</t>
  </si>
  <si>
    <t xml:space="preserve">Шамсутдинов Марат Халитович</t>
  </si>
  <si>
    <t xml:space="preserve">Зубова Анастасия Юрьевна</t>
  </si>
  <si>
    <t xml:space="preserve">2015, ноябрь</t>
  </si>
  <si>
    <t xml:space="preserve">Подиум шторы с 02.11.15 по 29.11.15</t>
  </si>
  <si>
    <t xml:space="preserve">Королев Александр Викторович</t>
  </si>
  <si>
    <t xml:space="preserve">Шихшабекова Карема Шамиловна</t>
  </si>
  <si>
    <t xml:space="preserve">2015, декабрь</t>
  </si>
  <si>
    <t xml:space="preserve">2016, январь</t>
  </si>
  <si>
    <t xml:space="preserve">Подиум обои с 28.12.15 по 31.01.16!!!</t>
  </si>
  <si>
    <t xml:space="preserve">2016, февраль</t>
  </si>
  <si>
    <t xml:space="preserve">Пятницына Оксана Владимировна</t>
  </si>
  <si>
    <t xml:space="preserve">2016, март</t>
  </si>
  <si>
    <t xml:space="preserve">Собрание отдела 11.03.16 с 15 до 17</t>
  </si>
  <si>
    <t xml:space="preserve">Буряченко Анна Альбертовна</t>
  </si>
  <si>
    <t xml:space="preserve">Фролова Анастасия Сергеевна</t>
  </si>
  <si>
    <t xml:space="preserve">2016, апрель</t>
  </si>
  <si>
    <t xml:space="preserve">Собрание отдела 29.04.16 с 15 до 17</t>
  </si>
  <si>
    <t xml:space="preserve">2016, май</t>
  </si>
  <si>
    <t xml:space="preserve">Собрание отдела 25.05.2016 с 15 до 17</t>
  </si>
  <si>
    <t xml:space="preserve">2016, июнь</t>
  </si>
  <si>
    <t xml:space="preserve">Собрание отдела 16.06.2016 с 15 до 17</t>
  </si>
  <si>
    <t xml:space="preserve">Кортелёва Наталия Сергеевна</t>
  </si>
  <si>
    <t xml:space="preserve">2016, июль</t>
  </si>
  <si>
    <t xml:space="preserve">Собрание отдела 15.07.2016 с 15 до 17</t>
  </si>
  <si>
    <t xml:space="preserve">Берялева Вероника Владимировна</t>
  </si>
  <si>
    <t xml:space="preserve">2016, август</t>
  </si>
  <si>
    <t xml:space="preserve">Собрание отдела 31.08.2016 с 15 до 17</t>
  </si>
  <si>
    <t xml:space="preserve">В</t>
  </si>
  <si>
    <t xml:space="preserve">ГРАФИК СМЕН</t>
  </si>
  <si>
    <t xml:space="preserve">2016, сентябрь</t>
  </si>
  <si>
    <t xml:space="preserve">Собрание отдела 16.09.2016 с 15 до 17</t>
  </si>
  <si>
    <t xml:space="preserve">2016, октябрь</t>
  </si>
  <si>
    <t xml:space="preserve">Собрание отдела 10.10.2016</t>
  </si>
  <si>
    <t xml:space="preserve">у</t>
  </si>
  <si>
    <t xml:space="preserve">вч</t>
  </si>
  <si>
    <t xml:space="preserve">№ 6 смена</t>
  </si>
  <si>
    <t xml:space="preserve">2016, ноябрь</t>
  </si>
  <si>
    <t xml:space="preserve">Собрание отдела  18.11.2016</t>
  </si>
  <si>
    <t xml:space="preserve">2016 декабрь</t>
  </si>
  <si>
    <t xml:space="preserve">Собрание отдела  16.12.2016</t>
  </si>
  <si>
    <t xml:space="preserve">в </t>
  </si>
  <si>
    <t xml:space="preserve">у </t>
  </si>
  <si>
    <t xml:space="preserve">ИНФОРМАЦИЯ:</t>
  </si>
  <si>
    <t xml:space="preserve">ДУ с 07:00 до 16:00</t>
  </si>
  <si>
    <t xml:space="preserve">ДУ-утреннее дежурство, сотрудник у которого в графике отмеченно ДУ обязательно:</t>
  </si>
  <si>
    <t xml:space="preserve">Отвечает на телефон (трубка всегда при себе)</t>
  </si>
  <si>
    <t xml:space="preserve">Делает сканировку руптюр</t>
  </si>
  <si>
    <t xml:space="preserve">Контролирует сотояние промо зоны (наличие товара, бализажа, образцов)</t>
  </si>
  <si>
    <t xml:space="preserve">Обрабатывает утренние руптюры и дает обратную связь менеджеру или рс.</t>
  </si>
  <si>
    <t xml:space="preserve">Проверяет наличие товара в буфере, организовывает вывоз товара в торговый зал и выкладку.</t>
  </si>
  <si>
    <t xml:space="preserve">Проверяет наличие ценников и бализажа в аллеях.</t>
  </si>
  <si>
    <t xml:space="preserve">ДВ с 16:00 до 24:00</t>
  </si>
  <si>
    <t xml:space="preserve">ДВ-вечернее дежурство, сторудник который дежурит в вечер, обязательно:</t>
  </si>
  <si>
    <t xml:space="preserve">Сканирует перебои, для ночной логистики</t>
  </si>
  <si>
    <t xml:space="preserve">Списывает и утилизирует товар</t>
  </si>
  <si>
    <t xml:space="preserve">Разбирает товар за раками</t>
  </si>
  <si>
    <t xml:space="preserve">Проверяет и справляет, наличие педагогики на товар, подпись, наличие нумерации и стрелок (где это необходимо)</t>
  </si>
  <si>
    <t xml:space="preserve">При сканировании руптюр, прошу учитывать данную информацию.</t>
  </si>
  <si>
    <t xml:space="preserve">Перебой, это не доступный для клиента товар, сюда относится:</t>
  </si>
  <si>
    <t xml:space="preserve">Товар которого нет</t>
  </si>
  <si>
    <t xml:space="preserve">Товар которго не хватает на проект</t>
  </si>
  <si>
    <t xml:space="preserve">Товар на который нет ценника</t>
  </si>
  <si>
    <t xml:space="preserve">Обрацы на которых не указано место, где можно найти товар</t>
  </si>
  <si>
    <t xml:space="preserve">Товар который лежит не на своем месте</t>
  </si>
  <si>
    <t xml:space="preserve">Товар заставленный коробками или паллетами</t>
  </si>
  <si>
    <t xml:space="preserve">2017 февраль</t>
  </si>
  <si>
    <t xml:space="preserve">Собрание отдела 17.02.2017</t>
  </si>
  <si>
    <t xml:space="preserve">2017 март</t>
  </si>
  <si>
    <t xml:space="preserve">Собрание отдела 24.03.2017</t>
  </si>
  <si>
    <t xml:space="preserve">Титов Владимир</t>
  </si>
  <si>
    <t xml:space="preserve">апрель</t>
  </si>
  <si>
    <t xml:space="preserve">Собрание отдела 17.04.2017</t>
  </si>
  <si>
    <t xml:space="preserve">Титов Владимир Васильевич</t>
  </si>
  <si>
    <t xml:space="preserve">Зубков Михаил Андреевич </t>
  </si>
  <si>
    <t xml:space="preserve">23 мая собрание отдела</t>
  </si>
  <si>
    <t xml:space="preserve">Май</t>
  </si>
  <si>
    <t xml:space="preserve">Долгова Ксения Алексеевна</t>
  </si>
  <si>
    <t xml:space="preserve">Июнь</t>
  </si>
  <si>
    <t xml:space="preserve">Зубков Михаил Андреевич</t>
  </si>
  <si>
    <t xml:space="preserve">дата Июнь</t>
  </si>
  <si>
    <t xml:space="preserve">Костин Олег</t>
  </si>
  <si>
    <t xml:space="preserve">Тимур</t>
  </si>
  <si>
    <t xml:space="preserve">Вазира</t>
  </si>
  <si>
    <t xml:space="preserve">Собрание отдела 13.07.2017</t>
  </si>
  <si>
    <t xml:space="preserve">Июль</t>
  </si>
  <si>
    <t xml:space="preserve">ОБОИ</t>
  </si>
  <si>
    <t xml:space="preserve">Количество сотрудников 7-16</t>
  </si>
  <si>
    <t xml:space="preserve">Количество сотрудников 9-18</t>
  </si>
  <si>
    <t xml:space="preserve">Количество сотрудников 15-24</t>
  </si>
  <si>
    <t xml:space="preserve">Собрание отдела 08.08.2017</t>
  </si>
  <si>
    <t xml:space="preserve">Август</t>
  </si>
  <si>
    <t xml:space="preserve">Стерликова Дарья Александровна</t>
  </si>
  <si>
    <t xml:space="preserve">Султанова Жанна Дмитриевна</t>
  </si>
  <si>
    <t xml:space="preserve">б</t>
  </si>
  <si>
    <t xml:space="preserve">Собрание отдела 18.09.2017</t>
  </si>
  <si>
    <t xml:space="preserve">Сентябрь</t>
  </si>
  <si>
    <t xml:space="preserve">Шамсутдинова Милана</t>
  </si>
  <si>
    <t xml:space="preserve">Собрание отдела 19.10.2017</t>
  </si>
  <si>
    <t xml:space="preserve">Октябрь</t>
  </si>
  <si>
    <t xml:space="preserve">Султанова Жанна</t>
  </si>
  <si>
    <t xml:space="preserve">Стерликова Дарья</t>
  </si>
  <si>
    <t xml:space="preserve">Собрание отдела</t>
  </si>
  <si>
    <t xml:space="preserve">Ноябрь</t>
  </si>
  <si>
    <t xml:space="preserve">Полякова Татьяна Викторовна</t>
  </si>
  <si>
    <t xml:space="preserve">Фокина Анжелика</t>
  </si>
  <si>
    <t xml:space="preserve">Декабрь</t>
  </si>
  <si>
    <t xml:space="preserve">Сухомлинов Евгений Геннадиевич</t>
  </si>
  <si>
    <t xml:space="preserve">Карнизы</t>
  </si>
  <si>
    <t xml:space="preserve">Поляков Николай Иванович</t>
  </si>
  <si>
    <t xml:space="preserve">..</t>
  </si>
  <si>
    <t xml:space="preserve">Январь</t>
  </si>
  <si>
    <t xml:space="preserve">Щербина Елена Михайловна</t>
  </si>
  <si>
    <t xml:space="preserve">Мурашкина Илона Сергеевна</t>
  </si>
  <si>
    <t xml:space="preserve">Бородий Анна Викторовна</t>
  </si>
  <si>
    <t xml:space="preserve">Симоненко Виктория Леонидовна</t>
  </si>
  <si>
    <t xml:space="preserve">Сухомлинов Евгений Геннадьевич</t>
  </si>
  <si>
    <t xml:space="preserve">Ф+B1:AQ39орма утверждена приказом директора магазина Красногорск № 141/ОД/ЛМК от 20.10.2009</t>
  </si>
  <si>
    <t xml:space="preserve">23/02./18..</t>
  </si>
  <si>
    <t xml:space="preserve">Февраль</t>
  </si>
  <si>
    <t xml:space="preserve">_</t>
  </si>
  <si>
    <t xml:space="preserve">Собрание отдела 14.03.2018</t>
  </si>
  <si>
    <t xml:space="preserve">март</t>
  </si>
  <si>
    <t xml:space="preserve">собрание отдела 19.04.2018</t>
  </si>
  <si>
    <t xml:space="preserve">Апрель</t>
  </si>
  <si>
    <t xml:space="preserve">Собрание отдела 09.03.2018</t>
  </si>
  <si>
    <t xml:space="preserve">май</t>
  </si>
  <si>
    <t xml:space="preserve">Пр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</si>
</sst>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YYYY&quot;, &quot;MMMM;@"/>
    <numFmt numFmtId="166" formatCode="M/D/YYYY"/>
    <numFmt numFmtId="167" formatCode="MMMM\ YYYY"/>
    <numFmt numFmtId="168" formatCode="\(@\)"/>
    <numFmt numFmtId="169" formatCode="@"/>
    <numFmt numFmtId="170" formatCode="DD/MM"/>
    <numFmt numFmtId="171" formatCode="0"/>
    <numFmt numFmtId="172" formatCode="DD"/>
    <numFmt numFmtId="173" formatCode="D\-MMM"/>
    <numFmt numFmtId="174" formatCode="H:MM;@"/>
    <numFmt numFmtId="175" formatCode="0&quot; мин&quot;"/>
    <numFmt numFmtId="176" formatCode="#,##0"/>
  </numFmts>
  <fonts count="3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2"/>
      <charset val="204"/>
    </font>
    <font>
      <b val="true"/>
      <sz val="8"/>
      <name val="Arial Cyr"/>
      <family val="2"/>
      <charset val="204"/>
    </font>
    <font>
      <b val="true"/>
      <i val="true"/>
      <sz val="8"/>
      <name val="Arial Cyr"/>
      <family val="2"/>
      <charset val="204"/>
    </font>
    <font>
      <b val="true"/>
      <sz val="9"/>
      <name val="Arial"/>
      <family val="2"/>
      <charset val="1"/>
    </font>
    <font>
      <sz val="9"/>
      <name val="Arial Cyr"/>
      <family val="2"/>
      <charset val="204"/>
    </font>
    <font>
      <b val="true"/>
      <sz val="9"/>
      <name val="Arial Cyr"/>
      <family val="2"/>
      <charset val="204"/>
    </font>
    <font>
      <sz val="9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9"/>
      <name val="Arial Cyr"/>
      <family val="2"/>
      <charset val="204"/>
    </font>
    <font>
      <sz val="9"/>
      <name val="Arial"/>
      <family val="2"/>
      <charset val="204"/>
    </font>
    <font>
      <b val="true"/>
      <i val="true"/>
      <sz val="10"/>
      <name val="Arial Cyr"/>
      <family val="2"/>
      <charset val="204"/>
    </font>
    <font>
      <b val="true"/>
      <sz val="10"/>
      <name val="Arial Cyr"/>
      <family val="2"/>
      <charset val="204"/>
    </font>
    <font>
      <i val="true"/>
      <sz val="8"/>
      <name val="Arial Cyr"/>
      <family val="2"/>
      <charset val="204"/>
    </font>
    <font>
      <sz val="8"/>
      <color rgb="FF000000"/>
      <name val="Tahoma"/>
      <family val="2"/>
      <charset val="204"/>
    </font>
    <font>
      <b val="true"/>
      <sz val="8"/>
      <color rgb="FF000000"/>
      <name val="Tahoma"/>
      <family val="2"/>
      <charset val="204"/>
    </font>
    <font>
      <sz val="8"/>
      <name val="Arial"/>
      <family val="2"/>
      <charset val="1"/>
    </font>
    <font>
      <sz val="8"/>
      <color rgb="FFFF0000"/>
      <name val="Arial Cyr"/>
      <family val="2"/>
      <charset val="204"/>
    </font>
    <font>
      <b val="true"/>
      <sz val="8"/>
      <color rgb="FFFF0000"/>
      <name val="Arial Cyr"/>
      <family val="2"/>
      <charset val="204"/>
    </font>
    <font>
      <b val="true"/>
      <u val="single"/>
      <sz val="8"/>
      <color rgb="FFFF0000"/>
      <name val="Arial Cyr"/>
      <family val="2"/>
      <charset val="204"/>
    </font>
    <font>
      <sz val="9"/>
      <color rgb="FF000000"/>
      <name val="Arial Cyr"/>
      <family val="2"/>
      <charset val="204"/>
    </font>
    <font>
      <b val="true"/>
      <sz val="9"/>
      <color rgb="FF000000"/>
      <name val="Arial Cyr"/>
      <family val="2"/>
      <charset val="204"/>
    </font>
    <font>
      <b val="true"/>
      <i val="true"/>
      <sz val="8"/>
      <color rgb="FF000000"/>
      <name val="Tahoma"/>
      <family val="2"/>
      <charset val="204"/>
    </font>
    <font>
      <b val="true"/>
      <sz val="9"/>
      <color rgb="FFFFFFFF"/>
      <name val="Arial Cyr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FFFFFF"/>
      <name val="Arial Cyr"/>
      <family val="2"/>
      <charset val="204"/>
    </font>
    <font>
      <b val="true"/>
      <sz val="9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rgb="FFFFFFFF"/>
        <bgColor rgb="FFCCFFFF"/>
      </patternFill>
    </fill>
    <fill>
      <patternFill patternType="solid">
        <fgColor rgb="FF99CCFF"/>
        <bgColor rgb="FF8EB4E3"/>
      </patternFill>
    </fill>
    <fill>
      <patternFill patternType="solid">
        <fgColor rgb="FFFFFF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99CC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8080"/>
        <bgColor rgb="FFD99694"/>
      </patternFill>
    </fill>
    <fill>
      <patternFill patternType="solid">
        <fgColor rgb="FFFF99CC"/>
        <bgColor rgb="FFD99694"/>
      </patternFill>
    </fill>
    <fill>
      <patternFill patternType="solid">
        <fgColor rgb="FF800080"/>
        <bgColor rgb="FF800080"/>
      </patternFill>
    </fill>
    <fill>
      <patternFill patternType="solid">
        <fgColor rgb="FF808080"/>
        <bgColor rgb="FF7F7F7F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000"/>
      </patternFill>
    </fill>
    <fill>
      <patternFill patternType="solid">
        <fgColor rgb="FF33CCCC"/>
        <bgColor rgb="FF00CCFF"/>
      </patternFill>
    </fill>
    <fill>
      <patternFill patternType="solid">
        <fgColor rgb="FF993300"/>
        <bgColor rgb="FF993366"/>
      </patternFill>
    </fill>
    <fill>
      <patternFill patternType="solid">
        <fgColor rgb="FF00FF00"/>
        <bgColor rgb="FF00B050"/>
      </patternFill>
    </fill>
    <fill>
      <patternFill patternType="solid">
        <fgColor rgb="FF008000"/>
        <bgColor rgb="FF008080"/>
      </patternFill>
    </fill>
    <fill>
      <patternFill patternType="solid">
        <fgColor rgb="FF7F7F7F"/>
        <bgColor rgb="FF808080"/>
      </patternFill>
    </fill>
    <fill>
      <patternFill patternType="solid">
        <fgColor rgb="FFD7E4BD"/>
        <bgColor rgb="FFCCFFCC"/>
      </patternFill>
    </fill>
    <fill>
      <patternFill patternType="solid">
        <fgColor rgb="FF558ED5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404040"/>
        <bgColor rgb="FF333300"/>
      </patternFill>
    </fill>
    <fill>
      <patternFill patternType="solid">
        <fgColor rgb="FFFAC090"/>
        <bgColor rgb="FFFFCC99"/>
      </patternFill>
    </fill>
    <fill>
      <patternFill patternType="solid">
        <fgColor rgb="FFFFC000"/>
        <bgColor rgb="FFFFCC00"/>
      </patternFill>
    </fill>
    <fill>
      <patternFill patternType="solid">
        <fgColor rgb="FFFCD5B5"/>
        <bgColor rgb="FFFFCC99"/>
      </patternFill>
    </fill>
    <fill>
      <patternFill patternType="solid">
        <fgColor rgb="FFD99694"/>
        <bgColor rgb="FFFF8080"/>
      </patternFill>
    </fill>
    <fill>
      <patternFill patternType="solid">
        <fgColor rgb="FF595959"/>
        <bgColor rgb="FF404040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000000"/>
        <bgColor rgb="FF003300"/>
      </patternFill>
    </fill>
  </fills>
  <borders count="7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2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1" fontId="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4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4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12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8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9" borderId="2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9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9" borderId="4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4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4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12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1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11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4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4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5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5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9" borderId="4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12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9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3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15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5" fillId="0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5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5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5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2" borderId="55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" borderId="5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5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5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3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1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1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9" borderId="2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5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9" fillId="11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4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2" fillId="0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5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5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5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2" borderId="6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" borderId="5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6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0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9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6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0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9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9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9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9" borderId="37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" borderId="4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5" borderId="37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1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1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6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8" fillId="0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6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5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1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6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5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2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11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7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8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6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15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5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5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1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12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3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9" borderId="5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9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6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8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11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1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3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5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3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3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0" fillId="9" borderId="4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4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5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5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8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12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7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8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6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3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6" borderId="1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7" borderId="6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9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7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2" borderId="1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2" fontId="8" fillId="3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8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8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3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5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8" fillId="3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5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8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7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4" borderId="4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7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5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8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3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5" borderId="5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8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4" borderId="5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4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3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6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15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9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6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6" borderId="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5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8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1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6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5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2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7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5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7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8" fillId="0" borderId="6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4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4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6" borderId="4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8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6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6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11" borderId="5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18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3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8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5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24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8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0" borderId="5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6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9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9" borderId="6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26" fillId="1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8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1" borderId="6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0" borderId="6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5" fontId="5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9" borderId="1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8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8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1" borderId="4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2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1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23" borderId="3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19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2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4" borderId="30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71" fontId="9" fillId="3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4" borderId="48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71" fontId="9" fillId="5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1" borderId="22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1" borderId="30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1" borderId="66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1" borderId="69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71" fontId="9" fillId="24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4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1" borderId="48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5" borderId="22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5" borderId="30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25" borderId="48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11" borderId="56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64" fontId="10" fillId="11" borderId="30" xfId="20" applyFont="true" applyBorder="true" applyAlignment="true" applyProtection="true">
      <alignment horizontal="left" vertical="center" textRotation="0" wrapText="true" indent="1" shrinkToFit="false"/>
      <protection locked="false" hidden="false"/>
    </xf>
    <xf numFmtId="171" fontId="9" fillId="24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9" fillId="2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2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5" borderId="2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5" borderId="3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5" borderId="4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3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3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1" borderId="3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2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9" fillId="27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5" borderId="3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2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0" borderId="35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1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4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8" fillId="1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2" borderId="7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5" borderId="4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8" fillId="25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1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7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1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9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1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27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19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1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5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5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5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2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3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4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19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9" fillId="19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1" borderId="6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1" borderId="7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1" borderId="7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6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1" borderId="6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21" borderId="7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5" borderId="6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5" borderId="6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5" borderId="7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6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6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28" borderId="7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1" fontId="9" fillId="3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8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7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1791"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0"/>
        <i val="0"/>
      </font>
      <fill>
        <patternFill>
          <bgColor rgb="FFFF8080"/>
        </patternFill>
      </fill>
    </dxf>
    <dxf>
      <fill>
        <patternFill>
          <bgColor rgb="FFFF8080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 val="1"/>
        <i val="0"/>
        <color rgb="FFFFFFFF"/>
      </font>
      <fill>
        <patternFill>
          <bgColor rgb="FF008000"/>
        </patternFill>
      </fill>
    </dxf>
    <dxf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B3D7"/>
      <rgbColor rgb="FF808080"/>
      <rgbColor rgb="FF8EB4E3"/>
      <rgbColor rgb="FF993366"/>
      <rgbColor rgb="FFFCD5B5"/>
      <rgbColor rgb="FFFAC090"/>
      <rgbColor rgb="FF660066"/>
      <rgbColor rgb="FFFF8080"/>
      <rgbColor rgb="FF0066CC"/>
      <rgbColor rgb="FFD7E4BD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99694"/>
      <rgbColor rgb="FFFFCC99"/>
      <rgbColor rgb="FF558ED5"/>
      <rgbColor rgb="FF33CCCC"/>
      <rgbColor rgb="FF99CC00"/>
      <rgbColor rgb="FFFFCC00"/>
      <rgbColor rgb="FFFF9900"/>
      <rgbColor rgb="FFFF6600"/>
      <rgbColor rgb="FF595959"/>
      <rgbColor rgb="FF7F7F7F"/>
      <rgbColor rgb="FF003366"/>
      <rgbColor rgb="FF00B050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0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5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6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7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8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9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0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1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2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3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4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5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6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7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8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19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0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1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2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3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4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5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6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7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8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29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0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1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2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3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4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5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6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7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8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39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0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1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2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3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4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5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6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7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8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456840</xdr:colOff>
      <xdr:row>65</xdr:row>
      <xdr:rowOff>142560</xdr:rowOff>
    </xdr:to>
    <xdr:sp>
      <xdr:nvSpPr>
        <xdr:cNvPr id="49" name="CustomShape 1" hidden="1"/>
        <xdr:cNvSpPr/>
      </xdr:nvSpPr>
      <xdr:spPr>
        <a:xfrm>
          <a:off x="0" y="0"/>
          <a:ext cx="9762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3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4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5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6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7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8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59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3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4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5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6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7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8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69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3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4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5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6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7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8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79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3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4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5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6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7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8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89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3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4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5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6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7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8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99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100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101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237600</xdr:colOff>
      <xdr:row>67</xdr:row>
      <xdr:rowOff>18720</xdr:rowOff>
    </xdr:to>
    <xdr:sp>
      <xdr:nvSpPr>
        <xdr:cNvPr id="102" name="CustomShape 1" hidden="1"/>
        <xdr:cNvSpPr/>
      </xdr:nvSpPr>
      <xdr:spPr>
        <a:xfrm>
          <a:off x="0" y="0"/>
          <a:ext cx="9771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3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4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5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6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7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8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09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0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1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2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3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4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5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6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7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8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19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0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1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2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3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4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5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6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7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8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29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0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1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2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3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4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5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6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7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8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39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0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1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2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3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4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5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6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7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8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49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485280</xdr:colOff>
      <xdr:row>58</xdr:row>
      <xdr:rowOff>18720</xdr:rowOff>
    </xdr:to>
    <xdr:sp>
      <xdr:nvSpPr>
        <xdr:cNvPr id="150" name="CustomShape 1" hidden="1"/>
        <xdr:cNvSpPr/>
      </xdr:nvSpPr>
      <xdr:spPr>
        <a:xfrm>
          <a:off x="0" y="0"/>
          <a:ext cx="9914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5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6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7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8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19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0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1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2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180720</xdr:colOff>
      <xdr:row>55</xdr:row>
      <xdr:rowOff>95040</xdr:rowOff>
    </xdr:to>
    <xdr:sp>
      <xdr:nvSpPr>
        <xdr:cNvPr id="22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2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3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4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5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6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7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55</xdr:row>
      <xdr:rowOff>47160</xdr:rowOff>
    </xdr:to>
    <xdr:sp>
      <xdr:nvSpPr>
        <xdr:cNvPr id="27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7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8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29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0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1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2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6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7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8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39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0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1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2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3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4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495000</xdr:colOff>
      <xdr:row>51</xdr:row>
      <xdr:rowOff>75960</xdr:rowOff>
    </xdr:to>
    <xdr:sp>
      <xdr:nvSpPr>
        <xdr:cNvPr id="345" name="CustomShape 1" hidden="1"/>
        <xdr:cNvSpPr/>
      </xdr:nvSpPr>
      <xdr:spPr>
        <a:xfrm>
          <a:off x="0" y="0"/>
          <a:ext cx="9676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4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4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4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4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5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6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7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8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39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514080</xdr:colOff>
      <xdr:row>45</xdr:row>
      <xdr:rowOff>171000</xdr:rowOff>
    </xdr:to>
    <xdr:sp>
      <xdr:nvSpPr>
        <xdr:cNvPr id="40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3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4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5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6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7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8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09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0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3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4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5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6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7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8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19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0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3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4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5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6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7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8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29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0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3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4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5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6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7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8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39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40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4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42</xdr:row>
      <xdr:rowOff>9000</xdr:rowOff>
    </xdr:to>
    <xdr:sp>
      <xdr:nvSpPr>
        <xdr:cNvPr id="44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4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5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6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7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8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43</xdr:row>
      <xdr:rowOff>180720</xdr:rowOff>
    </xdr:to>
    <xdr:sp>
      <xdr:nvSpPr>
        <xdr:cNvPr id="49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49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0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8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19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0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1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2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3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4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5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6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485280</xdr:colOff>
      <xdr:row>47</xdr:row>
      <xdr:rowOff>104400</xdr:rowOff>
    </xdr:to>
    <xdr:sp>
      <xdr:nvSpPr>
        <xdr:cNvPr id="527" name="CustomShape 1" hidden="1"/>
        <xdr:cNvSpPr/>
      </xdr:nvSpPr>
      <xdr:spPr>
        <a:xfrm>
          <a:off x="0" y="0"/>
          <a:ext cx="993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2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2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3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4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5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6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7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694800</xdr:colOff>
      <xdr:row>50</xdr:row>
      <xdr:rowOff>47160</xdr:rowOff>
    </xdr:to>
    <xdr:sp>
      <xdr:nvSpPr>
        <xdr:cNvPr id="58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8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8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8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59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0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1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7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2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1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2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3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4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5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171000</xdr:colOff>
      <xdr:row>49</xdr:row>
      <xdr:rowOff>56880</xdr:rowOff>
    </xdr:to>
    <xdr:sp>
      <xdr:nvSpPr>
        <xdr:cNvPr id="636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3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3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3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4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5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6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7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8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69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0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1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2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3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3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3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161640</xdr:rowOff>
    </xdr:to>
    <xdr:sp>
      <xdr:nvSpPr>
        <xdr:cNvPr id="73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3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4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5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6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7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8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79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0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1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2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3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3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51</xdr:row>
      <xdr:rowOff>66240</xdr:rowOff>
    </xdr:to>
    <xdr:sp>
      <xdr:nvSpPr>
        <xdr:cNvPr id="83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3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4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5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6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7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8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8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8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48</xdr:row>
      <xdr:rowOff>56880</xdr:rowOff>
    </xdr:to>
    <xdr:sp>
      <xdr:nvSpPr>
        <xdr:cNvPr id="88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8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0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1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2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3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89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0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1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2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3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0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0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1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2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3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1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0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1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2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3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2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0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1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2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3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4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5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6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7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8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38</xdr:col>
      <xdr:colOff>218880</xdr:colOff>
      <xdr:row>47</xdr:row>
      <xdr:rowOff>161640</xdr:rowOff>
    </xdr:to>
    <xdr:sp>
      <xdr:nvSpPr>
        <xdr:cNvPr id="939" name="CustomShape 1" hidden="1"/>
        <xdr:cNvSpPr/>
      </xdr:nvSpPr>
      <xdr:spPr>
        <a:xfrm>
          <a:off x="0" y="0"/>
          <a:ext cx="992484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4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5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6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7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8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99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47</xdr:row>
      <xdr:rowOff>28080</xdr:rowOff>
    </xdr:to>
    <xdr:sp>
      <xdr:nvSpPr>
        <xdr:cNvPr id="100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0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0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0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1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2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3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4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5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47</xdr:row>
      <xdr:rowOff>95040</xdr:rowOff>
    </xdr:to>
    <xdr:sp>
      <xdr:nvSpPr>
        <xdr:cNvPr id="106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6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6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6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7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8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09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10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0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1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2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3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48</xdr:row>
      <xdr:rowOff>161640</xdr:rowOff>
    </xdr:to>
    <xdr:sp>
      <xdr:nvSpPr>
        <xdr:cNvPr id="114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5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6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7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8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49</xdr:row>
      <xdr:rowOff>161640</xdr:rowOff>
    </xdr:to>
    <xdr:sp>
      <xdr:nvSpPr>
        <xdr:cNvPr id="119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19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0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1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2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2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2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56880</xdr:colOff>
      <xdr:row>48</xdr:row>
      <xdr:rowOff>161640</xdr:rowOff>
    </xdr:to>
    <xdr:sp>
      <xdr:nvSpPr>
        <xdr:cNvPr id="122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4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5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6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7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8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29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30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31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66240</xdr:colOff>
      <xdr:row>50</xdr:row>
      <xdr:rowOff>132840</xdr:rowOff>
    </xdr:to>
    <xdr:sp>
      <xdr:nvSpPr>
        <xdr:cNvPr id="1232" name="CustomShape 1" hidden="1"/>
        <xdr:cNvSpPr/>
      </xdr:nvSpPr>
      <xdr:spPr>
        <a:xfrm>
          <a:off x="0" y="0"/>
          <a:ext cx="99338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3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6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7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8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4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5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5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39</xdr:col>
      <xdr:colOff>75960</xdr:colOff>
      <xdr:row>51</xdr:row>
      <xdr:rowOff>37800</xdr:rowOff>
    </xdr:to>
    <xdr:sp>
      <xdr:nvSpPr>
        <xdr:cNvPr id="125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3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4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5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6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7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8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59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60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31</xdr:col>
      <xdr:colOff>9000</xdr:colOff>
      <xdr:row>49</xdr:row>
      <xdr:rowOff>37800</xdr:rowOff>
    </xdr:to>
    <xdr:sp>
      <xdr:nvSpPr>
        <xdr:cNvPr id="1261" name="CustomShape 1" hidden="1"/>
        <xdr:cNvSpPr/>
      </xdr:nvSpPr>
      <xdr:spPr>
        <a:xfrm>
          <a:off x="0" y="0"/>
          <a:ext cx="9914760" cy="965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32</xdr:col>
      <xdr:colOff>228240</xdr:colOff>
      <xdr:row>50</xdr:row>
      <xdr:rowOff>132840</xdr:rowOff>
    </xdr:to>
    <xdr:sp>
      <xdr:nvSpPr>
        <xdr:cNvPr id="1262" name="CustomShape 1" hidden="1"/>
        <xdr:cNvSpPr/>
      </xdr:nvSpPr>
      <xdr:spPr>
        <a:xfrm>
          <a:off x="0" y="0"/>
          <a:ext cx="9934200" cy="952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437760</xdr:colOff>
      <xdr:row>50</xdr:row>
      <xdr:rowOff>132840</xdr:rowOff>
    </xdr:to>
    <xdr:sp>
      <xdr:nvSpPr>
        <xdr:cNvPr id="1263" name="CustomShape 1" hidden="1"/>
        <xdr:cNvSpPr/>
      </xdr:nvSpPr>
      <xdr:spPr>
        <a:xfrm>
          <a:off x="0" y="0"/>
          <a:ext cx="9915120" cy="952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437760</xdr:colOff>
      <xdr:row>50</xdr:row>
      <xdr:rowOff>132840</xdr:rowOff>
    </xdr:to>
    <xdr:sp>
      <xdr:nvSpPr>
        <xdr:cNvPr id="1264" name="CustomShape 1" hidden="1"/>
        <xdr:cNvSpPr/>
      </xdr:nvSpPr>
      <xdr:spPr>
        <a:xfrm>
          <a:off x="0" y="0"/>
          <a:ext cx="9915120" cy="952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437760</xdr:colOff>
      <xdr:row>50</xdr:row>
      <xdr:rowOff>132840</xdr:rowOff>
    </xdr:to>
    <xdr:sp>
      <xdr:nvSpPr>
        <xdr:cNvPr id="1265" name="CustomShape 1" hidden="1"/>
        <xdr:cNvSpPr/>
      </xdr:nvSpPr>
      <xdr:spPr>
        <a:xfrm>
          <a:off x="0" y="0"/>
          <a:ext cx="9915120" cy="9526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35</xdr:col>
      <xdr:colOff>228240</xdr:colOff>
      <xdr:row>51</xdr:row>
      <xdr:rowOff>37800</xdr:rowOff>
    </xdr:to>
    <xdr:sp>
      <xdr:nvSpPr>
        <xdr:cNvPr id="126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35</xdr:col>
      <xdr:colOff>228240</xdr:colOff>
      <xdr:row>51</xdr:row>
      <xdr:rowOff>37800</xdr:rowOff>
    </xdr:to>
    <xdr:sp>
      <xdr:nvSpPr>
        <xdr:cNvPr id="126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35</xdr:col>
      <xdr:colOff>228240</xdr:colOff>
      <xdr:row>51</xdr:row>
      <xdr:rowOff>37800</xdr:rowOff>
    </xdr:to>
    <xdr:sp>
      <xdr:nvSpPr>
        <xdr:cNvPr id="126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6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70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71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72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73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50</xdr:row>
      <xdr:rowOff>161640</xdr:rowOff>
    </xdr:to>
    <xdr:sp>
      <xdr:nvSpPr>
        <xdr:cNvPr id="1274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37800</xdr:rowOff>
    </xdr:to>
    <xdr:sp>
      <xdr:nvSpPr>
        <xdr:cNvPr id="1275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37800</xdr:rowOff>
    </xdr:to>
    <xdr:sp>
      <xdr:nvSpPr>
        <xdr:cNvPr id="1276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37800</xdr:rowOff>
    </xdr:to>
    <xdr:sp>
      <xdr:nvSpPr>
        <xdr:cNvPr id="1277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37800</xdr:rowOff>
    </xdr:to>
    <xdr:sp>
      <xdr:nvSpPr>
        <xdr:cNvPr id="1278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37800</xdr:rowOff>
    </xdr:to>
    <xdr:sp>
      <xdr:nvSpPr>
        <xdr:cNvPr id="1279" name="CustomShape 1" hidden="1"/>
        <xdr:cNvSpPr/>
      </xdr:nvSpPr>
      <xdr:spPr>
        <a:xfrm>
          <a:off x="0" y="0"/>
          <a:ext cx="9934200" cy="952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51</xdr:row>
      <xdr:rowOff>114120</xdr:rowOff>
    </xdr:to>
    <xdr:sp>
      <xdr:nvSpPr>
        <xdr:cNvPr id="128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228240</xdr:colOff>
      <xdr:row>51</xdr:row>
      <xdr:rowOff>114120</xdr:rowOff>
    </xdr:to>
    <xdr:sp>
      <xdr:nvSpPr>
        <xdr:cNvPr id="128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18720</xdr:rowOff>
    </xdr:to>
    <xdr:sp>
      <xdr:nvSpPr>
        <xdr:cNvPr id="1282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18720</xdr:rowOff>
    </xdr:to>
    <xdr:sp>
      <xdr:nvSpPr>
        <xdr:cNvPr id="1283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18720</xdr:rowOff>
    </xdr:to>
    <xdr:sp>
      <xdr:nvSpPr>
        <xdr:cNvPr id="1284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52</xdr:row>
      <xdr:rowOff>18720</xdr:rowOff>
    </xdr:to>
    <xdr:sp>
      <xdr:nvSpPr>
        <xdr:cNvPr id="1285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53</xdr:row>
      <xdr:rowOff>132840</xdr:rowOff>
    </xdr:to>
    <xdr:sp>
      <xdr:nvSpPr>
        <xdr:cNvPr id="1286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228240</xdr:colOff>
      <xdr:row>53</xdr:row>
      <xdr:rowOff>132840</xdr:rowOff>
    </xdr:to>
    <xdr:sp>
      <xdr:nvSpPr>
        <xdr:cNvPr id="1287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42</xdr:col>
      <xdr:colOff>199800</xdr:colOff>
      <xdr:row>52</xdr:row>
      <xdr:rowOff>37800</xdr:rowOff>
    </xdr:to>
    <xdr:sp>
      <xdr:nvSpPr>
        <xdr:cNvPr id="1288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199800</xdr:colOff>
      <xdr:row>52</xdr:row>
      <xdr:rowOff>37800</xdr:rowOff>
    </xdr:to>
    <xdr:sp>
      <xdr:nvSpPr>
        <xdr:cNvPr id="1289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199800</xdr:colOff>
      <xdr:row>52</xdr:row>
      <xdr:rowOff>37800</xdr:rowOff>
    </xdr:to>
    <xdr:sp>
      <xdr:nvSpPr>
        <xdr:cNvPr id="1290" name="CustomShape 1" hidden="1"/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33</xdr:col>
      <xdr:colOff>218880</xdr:colOff>
      <xdr:row>52</xdr:row>
      <xdr:rowOff>37800</xdr:rowOff>
    </xdr:to>
    <xdr:sp>
      <xdr:nvSpPr>
        <xdr:cNvPr id="1291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218880</xdr:colOff>
      <xdr:row>52</xdr:row>
      <xdr:rowOff>37800</xdr:rowOff>
    </xdr:to>
    <xdr:sp>
      <xdr:nvSpPr>
        <xdr:cNvPr id="1292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218880</xdr:colOff>
      <xdr:row>52</xdr:row>
      <xdr:rowOff>37800</xdr:rowOff>
    </xdr:to>
    <xdr:sp>
      <xdr:nvSpPr>
        <xdr:cNvPr id="1293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218880</xdr:colOff>
      <xdr:row>52</xdr:row>
      <xdr:rowOff>37800</xdr:rowOff>
    </xdr:to>
    <xdr:sp>
      <xdr:nvSpPr>
        <xdr:cNvPr id="1294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218880</xdr:colOff>
      <xdr:row>52</xdr:row>
      <xdr:rowOff>37800</xdr:rowOff>
    </xdr:to>
    <xdr:sp>
      <xdr:nvSpPr>
        <xdr:cNvPr id="1295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43</xdr:col>
      <xdr:colOff>218880</xdr:colOff>
      <xdr:row>52</xdr:row>
      <xdr:rowOff>37800</xdr:rowOff>
    </xdr:to>
    <xdr:sp>
      <xdr:nvSpPr>
        <xdr:cNvPr id="1296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218880</xdr:colOff>
      <xdr:row>52</xdr:row>
      <xdr:rowOff>37800</xdr:rowOff>
    </xdr:to>
    <xdr:sp>
      <xdr:nvSpPr>
        <xdr:cNvPr id="1297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218880</xdr:colOff>
      <xdr:row>52</xdr:row>
      <xdr:rowOff>37800</xdr:rowOff>
    </xdr:to>
    <xdr:sp>
      <xdr:nvSpPr>
        <xdr:cNvPr id="1298" name="CustomShape 1" hidden="1"/>
        <xdr:cNvSpPr/>
      </xdr:nvSpPr>
      <xdr:spPr>
        <a:xfrm>
          <a:off x="0" y="0"/>
          <a:ext cx="9924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52</xdr:row>
      <xdr:rowOff>104400</xdr:rowOff>
    </xdr:to>
    <xdr:sp>
      <xdr:nvSpPr>
        <xdr:cNvPr id="1299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52</xdr:row>
      <xdr:rowOff>104400</xdr:rowOff>
    </xdr:to>
    <xdr:sp>
      <xdr:nvSpPr>
        <xdr:cNvPr id="1300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52</xdr:row>
      <xdr:rowOff>104400</xdr:rowOff>
    </xdr:to>
    <xdr:sp>
      <xdr:nvSpPr>
        <xdr:cNvPr id="1301" name="CustomShape 1" hidden="1"/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2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3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4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5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6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7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8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09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10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11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12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43</xdr:col>
      <xdr:colOff>228240</xdr:colOff>
      <xdr:row>51</xdr:row>
      <xdr:rowOff>132840</xdr:rowOff>
    </xdr:to>
    <xdr:sp>
      <xdr:nvSpPr>
        <xdr:cNvPr id="1313" name="CustomShape 1" hidden="1"/>
        <xdr:cNvSpPr/>
      </xdr:nvSpPr>
      <xdr:spPr>
        <a:xfrm>
          <a:off x="0" y="0"/>
          <a:ext cx="993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4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5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6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7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8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19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20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21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42</xdr:col>
      <xdr:colOff>142560</xdr:colOff>
      <xdr:row>51</xdr:row>
      <xdr:rowOff>132840</xdr:rowOff>
    </xdr:to>
    <xdr:sp>
      <xdr:nvSpPr>
        <xdr:cNvPr id="1322" name="CustomShape 1" hidden="1"/>
        <xdr:cNvSpPr/>
      </xdr:nvSpPr>
      <xdr:spPr>
        <a:xfrm>
          <a:off x="0" y="0"/>
          <a:ext cx="992448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37800</xdr:colOff>
      <xdr:row>52</xdr:row>
      <xdr:rowOff>37800</xdr:rowOff>
    </xdr:to>
    <xdr:sp>
      <xdr:nvSpPr>
        <xdr:cNvPr id="1323" name="CustomShape 1" hidden="1"/>
        <xdr:cNvSpPr/>
      </xdr:nvSpPr>
      <xdr:spPr>
        <a:xfrm>
          <a:off x="0" y="0"/>
          <a:ext cx="990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37800</xdr:colOff>
      <xdr:row>52</xdr:row>
      <xdr:rowOff>37800</xdr:rowOff>
    </xdr:to>
    <xdr:sp>
      <xdr:nvSpPr>
        <xdr:cNvPr id="1324" name="CustomShape 1" hidden="1"/>
        <xdr:cNvSpPr/>
      </xdr:nvSpPr>
      <xdr:spPr>
        <a:xfrm>
          <a:off x="0" y="0"/>
          <a:ext cx="990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37800</xdr:colOff>
      <xdr:row>52</xdr:row>
      <xdr:rowOff>37800</xdr:rowOff>
    </xdr:to>
    <xdr:sp>
      <xdr:nvSpPr>
        <xdr:cNvPr id="1325" name="CustomShape 1" hidden="1"/>
        <xdr:cNvSpPr/>
      </xdr:nvSpPr>
      <xdr:spPr>
        <a:xfrm>
          <a:off x="0" y="0"/>
          <a:ext cx="9905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40</xdr:col>
      <xdr:colOff>18720</xdr:colOff>
      <xdr:row>51</xdr:row>
      <xdr:rowOff>151920</xdr:rowOff>
    </xdr:to>
    <xdr:sp>
      <xdr:nvSpPr>
        <xdr:cNvPr id="1326" name="CustomShape 1" hidden="1"/>
        <xdr:cNvSpPr/>
      </xdr:nvSpPr>
      <xdr:spPr>
        <a:xfrm>
          <a:off x="0" y="0"/>
          <a:ext cx="9915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18720</xdr:colOff>
      <xdr:row>51</xdr:row>
      <xdr:rowOff>151920</xdr:rowOff>
    </xdr:to>
    <xdr:sp>
      <xdr:nvSpPr>
        <xdr:cNvPr id="1327" name="CustomShape 1" hidden="1"/>
        <xdr:cNvSpPr/>
      </xdr:nvSpPr>
      <xdr:spPr>
        <a:xfrm>
          <a:off x="0" y="0"/>
          <a:ext cx="9915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40</xdr:col>
      <xdr:colOff>18720</xdr:colOff>
      <xdr:row>51</xdr:row>
      <xdr:rowOff>151920</xdr:rowOff>
    </xdr:to>
    <xdr:sp>
      <xdr:nvSpPr>
        <xdr:cNvPr id="1328" name="CustomShape 1" hidden="1"/>
        <xdr:cNvSpPr/>
      </xdr:nvSpPr>
      <xdr:spPr>
        <a:xfrm>
          <a:off x="0" y="0"/>
          <a:ext cx="9915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41</xdr:col>
      <xdr:colOff>38160</xdr:colOff>
      <xdr:row>51</xdr:row>
      <xdr:rowOff>162720</xdr:rowOff>
    </xdr:to>
    <xdr:sp>
      <xdr:nvSpPr>
        <xdr:cNvPr id="1329" name="CustomShape 1" hidden="1"/>
        <xdr:cNvSpPr/>
      </xdr:nvSpPr>
      <xdr:spPr>
        <a:xfrm>
          <a:off x="0" y="0"/>
          <a:ext cx="10748520" cy="950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38160</xdr:colOff>
      <xdr:row>51</xdr:row>
      <xdr:rowOff>162720</xdr:rowOff>
    </xdr:to>
    <xdr:sp>
      <xdr:nvSpPr>
        <xdr:cNvPr id="1330" name="CustomShape 1" hidden="1"/>
        <xdr:cNvSpPr/>
      </xdr:nvSpPr>
      <xdr:spPr>
        <a:xfrm>
          <a:off x="0" y="0"/>
          <a:ext cx="10748520" cy="950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41</xdr:col>
      <xdr:colOff>38160</xdr:colOff>
      <xdr:row>51</xdr:row>
      <xdr:rowOff>162720</xdr:rowOff>
    </xdr:to>
    <xdr:sp>
      <xdr:nvSpPr>
        <xdr:cNvPr id="1331" name="CustomShape 1" hidden="1"/>
        <xdr:cNvSpPr/>
      </xdr:nvSpPr>
      <xdr:spPr>
        <a:xfrm>
          <a:off x="0" y="0"/>
          <a:ext cx="10748520" cy="950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7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8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9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20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21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22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2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24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25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26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27.v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28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29.v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30.v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comments" Target="../comments31.xml"/><Relationship Id="rId2" Type="http://schemas.openxmlformats.org/officeDocument/2006/relationships/drawing" Target="../drawings/drawing31.xml"/><Relationship Id="rId3" Type="http://schemas.openxmlformats.org/officeDocument/2006/relationships/vmlDrawing" Target="../drawings/vmlDrawing31.v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comments" Target="../comments32.xml"/><Relationship Id="rId2" Type="http://schemas.openxmlformats.org/officeDocument/2006/relationships/drawing" Target="../drawings/drawing32.xml"/><Relationship Id="rId3" Type="http://schemas.openxmlformats.org/officeDocument/2006/relationships/vmlDrawing" Target="../drawings/vmlDrawing3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33.v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drawing" Target="../drawings/drawing34.xml"/><Relationship Id="rId3" Type="http://schemas.openxmlformats.org/officeDocument/2006/relationships/vmlDrawing" Target="../drawings/vmlDrawing34.v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comments" Target="../comments35.xml"/><Relationship Id="rId2" Type="http://schemas.openxmlformats.org/officeDocument/2006/relationships/drawing" Target="../drawings/drawing35.xml"/><Relationship Id="rId3" Type="http://schemas.openxmlformats.org/officeDocument/2006/relationships/vmlDrawing" Target="../drawings/vmlDrawing35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drawing" Target="../drawings/drawing36.xml"/><Relationship Id="rId3" Type="http://schemas.openxmlformats.org/officeDocument/2006/relationships/vmlDrawing" Target="../drawings/vmlDrawing36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drawing" Target="../drawings/drawing37.xml"/><Relationship Id="rId3" Type="http://schemas.openxmlformats.org/officeDocument/2006/relationships/vmlDrawing" Target="../drawings/vmlDrawing37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drawing" Target="../drawings/drawing38.xml"/><Relationship Id="rId3" Type="http://schemas.openxmlformats.org/officeDocument/2006/relationships/vmlDrawing" Target="../drawings/vmlDrawing38.v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comments" Target="../comments39.xml"/><Relationship Id="rId2" Type="http://schemas.openxmlformats.org/officeDocument/2006/relationships/drawing" Target="../drawings/drawing39.xml"/><Relationship Id="rId3" Type="http://schemas.openxmlformats.org/officeDocument/2006/relationships/vmlDrawing" Target="../drawings/vmlDrawing39.v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comments" Target="../comments40.xml"/><Relationship Id="rId2" Type="http://schemas.openxmlformats.org/officeDocument/2006/relationships/drawing" Target="../drawings/drawing40.xml"/><Relationship Id="rId3" Type="http://schemas.openxmlformats.org/officeDocument/2006/relationships/vmlDrawing" Target="../drawings/vmlDrawing40.v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drawing" Target="../drawings/drawing41.xml"/><Relationship Id="rId3" Type="http://schemas.openxmlformats.org/officeDocument/2006/relationships/vmlDrawing" Target="../drawings/vmlDrawing41.v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drawing" Target="../drawings/drawing42.xml"/><Relationship Id="rId3" Type="http://schemas.openxmlformats.org/officeDocument/2006/relationships/vmlDrawing" Target="../drawings/vmlDrawing42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drawing" Target="../drawings/drawing43.xml"/><Relationship Id="rId3" Type="http://schemas.openxmlformats.org/officeDocument/2006/relationships/vmlDrawing" Target="../drawings/vmlDrawing4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RowHeight="12.75"/>
  <cols>
    <col collapsed="false" hidden="false" max="1" min="1" style="0" width="2.56632653061224"/>
    <col collapsed="false" hidden="false" max="2" min="2" style="1" width="30.3724489795918"/>
    <col collapsed="false" hidden="false" max="3" min="3" style="1" width="3.23979591836735"/>
    <col collapsed="false" hidden="false" max="4" min="4" style="1" width="2.56632653061224"/>
    <col collapsed="false" hidden="false" max="5" min="5" style="1" width="2.69897959183673"/>
    <col collapsed="false" hidden="false" max="6" min="6" style="1" width="2.56632653061224"/>
    <col collapsed="false" hidden="false" max="7" min="7" style="1" width="3.23979591836735"/>
    <col collapsed="false" hidden="false" max="8" min="8" style="1" width="2.56632653061224"/>
    <col collapsed="false" hidden="false" max="10" min="9" style="1" width="3.23979591836735"/>
    <col collapsed="false" hidden="false" max="11" min="11" style="1" width="2.69897959183673"/>
    <col collapsed="false" hidden="false" max="12" min="12" style="1" width="3.37244897959184"/>
    <col collapsed="false" hidden="false" max="14" min="13" style="1" width="2.69897959183673"/>
    <col collapsed="false" hidden="false" max="15" min="15" style="1" width="2.56632653061224"/>
    <col collapsed="false" hidden="false" max="16" min="16" style="1" width="3.23979591836735"/>
    <col collapsed="false" hidden="false" max="17" min="17" style="1" width="2.69897959183673"/>
    <col collapsed="false" hidden="false" max="18" min="18" style="1" width="3.23979591836735"/>
    <col collapsed="false" hidden="false" max="21" min="19" style="1" width="2.56632653061224"/>
    <col collapsed="false" hidden="false" max="22" min="22" style="1" width="2.69897959183673"/>
    <col collapsed="false" hidden="false" max="23" min="23" style="1" width="2.56632653061224"/>
    <col collapsed="false" hidden="false" max="24" min="24" style="1" width="2.69897959183673"/>
    <col collapsed="false" hidden="false" max="26" min="25" style="1" width="2.56632653061224"/>
    <col collapsed="false" hidden="false" max="28" min="27" style="1" width="2.69897959183673"/>
    <col collapsed="false" hidden="false" max="29" min="29" style="1" width="3.23979591836735"/>
    <col collapsed="false" hidden="false" max="30" min="30" style="1" width="3.37244897959184"/>
    <col collapsed="false" hidden="false" max="32" min="31" style="1" width="3.23979591836735"/>
    <col collapsed="false" hidden="true" max="38" min="33" style="1" width="0"/>
    <col collapsed="false" hidden="false" max="39" min="39" style="1" width="13.0918367346939"/>
    <col collapsed="false" hidden="false" max="40" min="40" style="2" width="15.3877551020408"/>
    <col collapsed="false" hidden="false" max="41" min="41" style="1" width="20.25"/>
    <col collapsed="false" hidden="false" max="1025" min="42" style="0" width="8.36734693877551"/>
  </cols>
  <sheetData>
    <row r="1" s="3" customFormat="true" ht="9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0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0.5" hidden="false" customHeight="tru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" hidden="false" customHeight="tru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9" hidden="false" customHeight="tru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9" hidden="false" customHeight="tru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9" hidden="false" customHeight="tru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0" t="s">
        <v>7</v>
      </c>
      <c r="AO6" s="8"/>
    </row>
    <row r="7" customFormat="false" ht="9" hidden="false" customHeight="tru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3" t="n">
        <v>41944</v>
      </c>
      <c r="AH7" s="13"/>
      <c r="AI7" s="13"/>
      <c r="AJ7" s="13"/>
      <c r="AK7" s="13"/>
      <c r="AL7" s="13"/>
      <c r="AM7" s="13"/>
      <c r="AN7" s="10"/>
      <c r="AO7" s="8"/>
    </row>
    <row r="8" customFormat="false" ht="9" hidden="false" customHeight="true" outlineLevel="0" collapsed="false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9" hidden="false" customHeight="tru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8" t="s">
        <v>11</v>
      </c>
      <c r="AH9" s="18"/>
      <c r="AI9" s="18"/>
      <c r="AJ9" s="18"/>
      <c r="AK9" s="18"/>
      <c r="AL9" s="18"/>
      <c r="AM9" s="18"/>
      <c r="AN9" s="18"/>
      <c r="AO9" s="20"/>
    </row>
    <row r="10" customFormat="false" ht="9" hidden="false" customHeight="true" outlineLevel="0" collapsed="false">
      <c r="A10" s="3"/>
      <c r="B10" s="11"/>
      <c r="C10" s="11"/>
      <c r="D10" s="11"/>
      <c r="E10" s="11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9" hidden="false" customHeight="tru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7" t="s">
        <v>16</v>
      </c>
      <c r="AH12" s="28" t="s">
        <v>17</v>
      </c>
      <c r="AI12" s="28" t="s">
        <v>18</v>
      </c>
      <c r="AJ12" s="28" t="s">
        <v>19</v>
      </c>
      <c r="AK12" s="28" t="s">
        <v>20</v>
      </c>
      <c r="AL12" s="28" t="s">
        <v>21</v>
      </c>
      <c r="AM12" s="29" t="s">
        <v>22</v>
      </c>
      <c r="AN12" s="30" t="s">
        <v>23</v>
      </c>
      <c r="AO12" s="31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4" t="n">
        <v>37102</v>
      </c>
      <c r="AG13" s="27"/>
      <c r="AH13" s="28"/>
      <c r="AI13" s="28"/>
      <c r="AJ13" s="28"/>
      <c r="AK13" s="28"/>
      <c r="AL13" s="28"/>
      <c r="AM13" s="29"/>
      <c r="AN13" s="30"/>
      <c r="AO13" s="31"/>
    </row>
    <row r="14" customFormat="false" ht="35.25" hidden="false" customHeight="true" outlineLevel="0" collapsed="false">
      <c r="B14" s="23"/>
      <c r="C14" s="35" t="s">
        <v>25</v>
      </c>
      <c r="D14" s="36" t="s">
        <v>26</v>
      </c>
      <c r="E14" s="36" t="s">
        <v>27</v>
      </c>
      <c r="F14" s="36" t="s">
        <v>28</v>
      </c>
      <c r="G14" s="36" t="s">
        <v>29</v>
      </c>
      <c r="H14" s="36" t="s">
        <v>30</v>
      </c>
      <c r="I14" s="36" t="s">
        <v>31</v>
      </c>
      <c r="J14" s="36" t="s">
        <v>25</v>
      </c>
      <c r="K14" s="36" t="s">
        <v>26</v>
      </c>
      <c r="L14" s="36" t="s">
        <v>27</v>
      </c>
      <c r="M14" s="36" t="s">
        <v>28</v>
      </c>
      <c r="N14" s="36" t="s">
        <v>29</v>
      </c>
      <c r="O14" s="36" t="s">
        <v>30</v>
      </c>
      <c r="P14" s="36" t="s">
        <v>31</v>
      </c>
      <c r="Q14" s="36" t="s">
        <v>25</v>
      </c>
      <c r="R14" s="36" t="s">
        <v>26</v>
      </c>
      <c r="S14" s="36" t="s">
        <v>27</v>
      </c>
      <c r="T14" s="36" t="s">
        <v>28</v>
      </c>
      <c r="U14" s="36" t="s">
        <v>29</v>
      </c>
      <c r="V14" s="36" t="s">
        <v>30</v>
      </c>
      <c r="W14" s="36" t="s">
        <v>31</v>
      </c>
      <c r="X14" s="36" t="s">
        <v>25</v>
      </c>
      <c r="Y14" s="36" t="s">
        <v>26</v>
      </c>
      <c r="Z14" s="36" t="s">
        <v>27</v>
      </c>
      <c r="AA14" s="36" t="s">
        <v>28</v>
      </c>
      <c r="AB14" s="36" t="s">
        <v>29</v>
      </c>
      <c r="AC14" s="36" t="s">
        <v>30</v>
      </c>
      <c r="AD14" s="36" t="s">
        <v>31</v>
      </c>
      <c r="AE14" s="36" t="s">
        <v>25</v>
      </c>
      <c r="AF14" s="37" t="s">
        <v>26</v>
      </c>
      <c r="AG14" s="27"/>
      <c r="AH14" s="28"/>
      <c r="AI14" s="28"/>
      <c r="AJ14" s="28"/>
      <c r="AK14" s="28"/>
      <c r="AL14" s="28"/>
      <c r="AM14" s="29"/>
      <c r="AN14" s="30"/>
      <c r="AO14" s="31"/>
    </row>
    <row r="15" customFormat="false" ht="11.25" hidden="false" customHeight="true" outlineLevel="1" collapsed="false">
      <c r="B15" s="38" t="s">
        <v>32</v>
      </c>
      <c r="C15" s="39" t="n">
        <v>1</v>
      </c>
      <c r="D15" s="40" t="s">
        <v>33</v>
      </c>
      <c r="E15" s="40" t="s">
        <v>33</v>
      </c>
      <c r="F15" s="41" t="n">
        <v>2</v>
      </c>
      <c r="G15" s="42" t="s">
        <v>34</v>
      </c>
      <c r="H15" s="41" t="n">
        <v>2</v>
      </c>
      <c r="I15" s="43" t="n">
        <v>1</v>
      </c>
      <c r="J15" s="40" t="s">
        <v>33</v>
      </c>
      <c r="K15" s="40" t="s">
        <v>33</v>
      </c>
      <c r="L15" s="44" t="n">
        <v>1</v>
      </c>
      <c r="M15" s="44" t="n">
        <v>1</v>
      </c>
      <c r="N15" s="44" t="n">
        <v>1</v>
      </c>
      <c r="O15" s="41" t="n">
        <v>1</v>
      </c>
      <c r="P15" s="41" t="n">
        <v>1</v>
      </c>
      <c r="Q15" s="40" t="s">
        <v>33</v>
      </c>
      <c r="R15" s="40" t="s">
        <v>33</v>
      </c>
      <c r="S15" s="41" t="n">
        <v>1</v>
      </c>
      <c r="T15" s="44" t="n">
        <v>1</v>
      </c>
      <c r="U15" s="40" t="s">
        <v>33</v>
      </c>
      <c r="V15" s="41" t="n">
        <v>1</v>
      </c>
      <c r="W15" s="44" t="n">
        <v>1</v>
      </c>
      <c r="X15" s="43" t="n">
        <v>4</v>
      </c>
      <c r="Y15" s="40" t="s">
        <v>33</v>
      </c>
      <c r="Z15" s="40" t="s">
        <v>33</v>
      </c>
      <c r="AA15" s="44" t="s">
        <v>35</v>
      </c>
      <c r="AB15" s="45" t="n">
        <v>2</v>
      </c>
      <c r="AC15" s="45" t="n">
        <v>2</v>
      </c>
      <c r="AD15" s="45" t="n">
        <v>2</v>
      </c>
      <c r="AE15" s="40" t="s">
        <v>33</v>
      </c>
      <c r="AF15" s="46" t="s">
        <v>33</v>
      </c>
      <c r="AG15" s="47" t="n">
        <f aca="false">COUNTIF(D15:AF15,1)</f>
        <v>10</v>
      </c>
      <c r="AH15" s="48" t="n">
        <f aca="false">COUNTIF(D15:AF15,2)</f>
        <v>5</v>
      </c>
      <c r="AI15" s="48" t="n">
        <f aca="false">COUNTIF(D15:AF15,4)</f>
        <v>1</v>
      </c>
      <c r="AJ15" s="48" t="n">
        <f aca="false">COUNTIF(D15:AG15,5)</f>
        <v>0</v>
      </c>
      <c r="AK15" s="48" t="n">
        <f aca="false">SUM(AG15:AI15)+COUNTIF(D15:AF15,"ОТ")</f>
        <v>16</v>
      </c>
      <c r="AL15" s="49"/>
      <c r="AM15" s="50" t="n">
        <f aca="false">COUNTIF(C15:AF15,"в")</f>
        <v>11</v>
      </c>
      <c r="AN15" s="51"/>
      <c r="AO15" s="52"/>
    </row>
    <row r="16" customFormat="false" ht="11.25" hidden="false" customHeight="true" outlineLevel="0" collapsed="false">
      <c r="A16" s="0" t="n">
        <v>1</v>
      </c>
      <c r="B16" s="53" t="s">
        <v>36</v>
      </c>
      <c r="C16" s="54" t="s">
        <v>33</v>
      </c>
      <c r="D16" s="55" t="n">
        <v>1</v>
      </c>
      <c r="E16" s="55" t="n">
        <v>1</v>
      </c>
      <c r="F16" s="56" t="n">
        <v>1</v>
      </c>
      <c r="G16" s="55" t="n">
        <v>4</v>
      </c>
      <c r="H16" s="57" t="s">
        <v>33</v>
      </c>
      <c r="I16" s="57" t="s">
        <v>33</v>
      </c>
      <c r="J16" s="55" t="n">
        <v>1</v>
      </c>
      <c r="K16" s="55" t="n">
        <v>1</v>
      </c>
      <c r="L16" s="58" t="s">
        <v>37</v>
      </c>
      <c r="M16" s="59" t="n">
        <v>5</v>
      </c>
      <c r="N16" s="57" t="s">
        <v>33</v>
      </c>
      <c r="O16" s="55" t="n">
        <v>4</v>
      </c>
      <c r="P16" s="55" t="n">
        <v>4</v>
      </c>
      <c r="Q16" s="56" t="n">
        <v>1</v>
      </c>
      <c r="R16" s="57" t="s">
        <v>33</v>
      </c>
      <c r="S16" s="59" t="n">
        <v>5</v>
      </c>
      <c r="T16" s="57" t="s">
        <v>33</v>
      </c>
      <c r="U16" s="57" t="s">
        <v>33</v>
      </c>
      <c r="V16" s="58" t="s">
        <v>37</v>
      </c>
      <c r="W16" s="55" t="n">
        <v>1</v>
      </c>
      <c r="X16" s="55" t="n">
        <v>1</v>
      </c>
      <c r="Y16" s="57" t="s">
        <v>33</v>
      </c>
      <c r="Z16" s="57" t="s">
        <v>33</v>
      </c>
      <c r="AA16" s="58" t="s">
        <v>37</v>
      </c>
      <c r="AB16" s="55" t="n">
        <v>4</v>
      </c>
      <c r="AC16" s="55" t="n">
        <v>4</v>
      </c>
      <c r="AD16" s="55" t="s">
        <v>33</v>
      </c>
      <c r="AE16" s="60" t="s">
        <v>33</v>
      </c>
      <c r="AF16" s="61" t="n">
        <v>1</v>
      </c>
      <c r="AG16" s="62" t="n">
        <f aca="false">COUNTIF(C16:AF16,1)</f>
        <v>9</v>
      </c>
      <c r="AH16" s="63" t="n">
        <f aca="false">COUNTIF(D16:AF16,2)</f>
        <v>0</v>
      </c>
      <c r="AI16" s="63" t="n">
        <f aca="false">COUNTIF(C16:AF16,4)</f>
        <v>5</v>
      </c>
      <c r="AJ16" s="63" t="n">
        <f aca="false">COUNTIF(D16:AG16,5)</f>
        <v>2</v>
      </c>
      <c r="AK16" s="63" t="n">
        <f aca="false">SUM(AG16:AI16)+COUNTIF(C16:AF16,"ОТ")</f>
        <v>14</v>
      </c>
      <c r="AL16" s="64"/>
      <c r="AM16" s="65" t="n">
        <f aca="false">COUNTIF(C16:AF16,"в")</f>
        <v>11</v>
      </c>
      <c r="AN16" s="66"/>
      <c r="AO16" s="67"/>
    </row>
    <row r="17" customFormat="false" ht="11.25" hidden="false" customHeight="true" outlineLevel="0" collapsed="false">
      <c r="A17" s="0" t="n">
        <v>2</v>
      </c>
      <c r="B17" s="68" t="s">
        <v>38</v>
      </c>
      <c r="C17" s="69" t="n">
        <v>4</v>
      </c>
      <c r="D17" s="70" t="s">
        <v>33</v>
      </c>
      <c r="E17" s="71" t="n">
        <v>1</v>
      </c>
      <c r="F17" s="71" t="n">
        <v>1</v>
      </c>
      <c r="G17" s="71" t="n">
        <v>1</v>
      </c>
      <c r="H17" s="57" t="s">
        <v>33</v>
      </c>
      <c r="I17" s="57" t="s">
        <v>33</v>
      </c>
      <c r="J17" s="71" t="n">
        <v>4</v>
      </c>
      <c r="K17" s="71" t="n">
        <v>4</v>
      </c>
      <c r="L17" s="71" t="n">
        <v>4</v>
      </c>
      <c r="M17" s="71" t="n">
        <v>4</v>
      </c>
      <c r="N17" s="71" t="n">
        <v>4</v>
      </c>
      <c r="O17" s="57" t="s">
        <v>33</v>
      </c>
      <c r="P17" s="57" t="s">
        <v>33</v>
      </c>
      <c r="Q17" s="72" t="n">
        <v>4</v>
      </c>
      <c r="R17" s="71" t="n">
        <v>4</v>
      </c>
      <c r="S17" s="71" t="n">
        <v>4</v>
      </c>
      <c r="T17" s="71" t="n">
        <v>4</v>
      </c>
      <c r="U17" s="70" t="s">
        <v>33</v>
      </c>
      <c r="V17" s="70" t="s">
        <v>33</v>
      </c>
      <c r="W17" s="71" t="n">
        <v>1</v>
      </c>
      <c r="X17" s="71" t="n">
        <v>1</v>
      </c>
      <c r="Y17" s="71" t="n">
        <v>1</v>
      </c>
      <c r="Z17" s="71" t="n">
        <v>1</v>
      </c>
      <c r="AA17" s="73" t="n">
        <v>5</v>
      </c>
      <c r="AB17" s="70" t="s">
        <v>33</v>
      </c>
      <c r="AC17" s="70" t="s">
        <v>33</v>
      </c>
      <c r="AD17" s="71" t="n">
        <v>1</v>
      </c>
      <c r="AE17" s="71" t="n">
        <v>1</v>
      </c>
      <c r="AF17" s="74" t="n">
        <v>5</v>
      </c>
      <c r="AG17" s="75" t="n">
        <f aca="false">COUNTIF(C17:AF17,1)</f>
        <v>9</v>
      </c>
      <c r="AH17" s="76" t="n">
        <f aca="false">COUNTIF(D17:AF17,2)</f>
        <v>0</v>
      </c>
      <c r="AI17" s="76" t="n">
        <f aca="false">COUNTIF(C17:AF17,4)</f>
        <v>10</v>
      </c>
      <c r="AJ17" s="76" t="n">
        <f aca="false">COUNTIF(D17:AG17,5)</f>
        <v>2</v>
      </c>
      <c r="AK17" s="76" t="n">
        <f aca="false">SUM(AG17:AI17)+COUNTIF(C17:AF17,"ОТ")</f>
        <v>19</v>
      </c>
      <c r="AL17" s="77"/>
      <c r="AM17" s="65" t="n">
        <f aca="false">COUNTIF(C17:AF17,"в")</f>
        <v>9</v>
      </c>
      <c r="AN17" s="66"/>
      <c r="AO17" s="67"/>
    </row>
    <row r="18" customFormat="false" ht="11.25" hidden="false" customHeight="true" outlineLevel="0" collapsed="false">
      <c r="A18" s="0" t="n">
        <v>3</v>
      </c>
      <c r="B18" s="78" t="s">
        <v>39</v>
      </c>
      <c r="C18" s="79" t="s">
        <v>33</v>
      </c>
      <c r="D18" s="80" t="n">
        <v>4</v>
      </c>
      <c r="E18" s="80" t="n">
        <v>4</v>
      </c>
      <c r="F18" s="80" t="n">
        <v>4</v>
      </c>
      <c r="G18" s="81" t="s">
        <v>33</v>
      </c>
      <c r="H18" s="80" t="n">
        <v>4</v>
      </c>
      <c r="I18" s="80" t="n">
        <v>4</v>
      </c>
      <c r="J18" s="81" t="s">
        <v>33</v>
      </c>
      <c r="K18" s="81" t="s">
        <v>33</v>
      </c>
      <c r="L18" s="82" t="n">
        <v>2</v>
      </c>
      <c r="M18" s="82" t="n">
        <v>2</v>
      </c>
      <c r="N18" s="82" t="n">
        <v>2</v>
      </c>
      <c r="O18" s="82" t="n">
        <v>2</v>
      </c>
      <c r="P18" s="82" t="n">
        <v>2</v>
      </c>
      <c r="Q18" s="81" t="s">
        <v>33</v>
      </c>
      <c r="R18" s="81" t="s">
        <v>33</v>
      </c>
      <c r="S18" s="80" t="n">
        <v>1</v>
      </c>
      <c r="T18" s="80" t="n">
        <v>1</v>
      </c>
      <c r="U18" s="83" t="n">
        <v>4</v>
      </c>
      <c r="V18" s="83" t="n">
        <v>4</v>
      </c>
      <c r="W18" s="81" t="s">
        <v>33</v>
      </c>
      <c r="X18" s="81" t="s">
        <v>33</v>
      </c>
      <c r="Y18" s="80" t="n">
        <v>4</v>
      </c>
      <c r="Z18" s="80" t="n">
        <v>4</v>
      </c>
      <c r="AA18" s="84" t="n">
        <v>5</v>
      </c>
      <c r="AB18" s="81" t="s">
        <v>33</v>
      </c>
      <c r="AC18" s="81" t="s">
        <v>33</v>
      </c>
      <c r="AD18" s="80" t="n">
        <v>4</v>
      </c>
      <c r="AE18" s="80" t="n">
        <v>4</v>
      </c>
      <c r="AF18" s="85" t="n">
        <v>4</v>
      </c>
      <c r="AG18" s="75" t="n">
        <f aca="false">COUNTIF(C18:AF18,1)</f>
        <v>2</v>
      </c>
      <c r="AH18" s="76" t="n">
        <f aca="false">COUNTIF(D18:AF18,2)</f>
        <v>5</v>
      </c>
      <c r="AI18" s="76" t="n">
        <f aca="false">COUNTIF(C18:AF18,4)</f>
        <v>12</v>
      </c>
      <c r="AJ18" s="76" t="n">
        <f aca="false">COUNTIF(D18:AG18,5)</f>
        <v>1</v>
      </c>
      <c r="AK18" s="76" t="n">
        <f aca="false">SUM(AG18:AI18)+COUNTIF(C18:AF18,"ОТ")</f>
        <v>19</v>
      </c>
      <c r="AL18" s="77"/>
      <c r="AM18" s="65" t="n">
        <f aca="false">COUNTIF(C18:AF18,"в")</f>
        <v>10</v>
      </c>
      <c r="AN18" s="66"/>
      <c r="AO18" s="67"/>
    </row>
    <row r="19" customFormat="false" ht="11.25" hidden="false" customHeight="true" outlineLevel="0" collapsed="false">
      <c r="A19" s="0" t="n">
        <v>4</v>
      </c>
      <c r="B19" s="86" t="s">
        <v>40</v>
      </c>
      <c r="C19" s="60" t="s">
        <v>33</v>
      </c>
      <c r="D19" s="60" t="s">
        <v>33</v>
      </c>
      <c r="E19" s="60" t="s">
        <v>33</v>
      </c>
      <c r="F19" s="60" t="s">
        <v>33</v>
      </c>
      <c r="G19" s="87" t="n">
        <v>2</v>
      </c>
      <c r="H19" s="87" t="n">
        <v>2</v>
      </c>
      <c r="I19" s="87" t="n">
        <v>2</v>
      </c>
      <c r="J19" s="60" t="s">
        <v>33</v>
      </c>
      <c r="K19" s="60" t="s">
        <v>33</v>
      </c>
      <c r="L19" s="87" t="n">
        <v>2</v>
      </c>
      <c r="M19" s="87" t="n">
        <v>2</v>
      </c>
      <c r="N19" s="88" t="n">
        <v>1</v>
      </c>
      <c r="O19" s="88" t="n">
        <v>1</v>
      </c>
      <c r="P19" s="88" t="n">
        <v>1</v>
      </c>
      <c r="Q19" s="60" t="s">
        <v>33</v>
      </c>
      <c r="R19" s="60" t="s">
        <v>33</v>
      </c>
      <c r="S19" s="72" t="s">
        <v>41</v>
      </c>
      <c r="T19" s="72" t="s">
        <v>41</v>
      </c>
      <c r="U19" s="72" t="s">
        <v>41</v>
      </c>
      <c r="V19" s="72" t="s">
        <v>41</v>
      </c>
      <c r="W19" s="72" t="s">
        <v>41</v>
      </c>
      <c r="X19" s="60" t="s">
        <v>33</v>
      </c>
      <c r="Y19" s="60" t="s">
        <v>33</v>
      </c>
      <c r="Z19" s="88" t="n">
        <v>1</v>
      </c>
      <c r="AA19" s="89" t="n">
        <v>1</v>
      </c>
      <c r="AB19" s="90" t="n">
        <v>1</v>
      </c>
      <c r="AC19" s="90" t="n">
        <v>1</v>
      </c>
      <c r="AD19" s="88" t="n">
        <v>1</v>
      </c>
      <c r="AE19" s="60" t="s">
        <v>33</v>
      </c>
      <c r="AF19" s="60" t="s">
        <v>33</v>
      </c>
      <c r="AG19" s="75" t="n">
        <f aca="false">COUNTIF(C19:AF19,1)</f>
        <v>8</v>
      </c>
      <c r="AH19" s="76" t="n">
        <f aca="false">COUNTIF(D19:AF19,2)</f>
        <v>5</v>
      </c>
      <c r="AI19" s="76" t="n">
        <f aca="false">COUNTIF(C19:AF19,4)</f>
        <v>0</v>
      </c>
      <c r="AJ19" s="76" t="n">
        <f aca="false">COUNTIF(D19:AG19,5)</f>
        <v>0</v>
      </c>
      <c r="AK19" s="76" t="n">
        <f aca="false">SUM(AG19:AI19)+COUNTIF(C19:AF19,"ОТ")</f>
        <v>13</v>
      </c>
      <c r="AL19" s="77"/>
      <c r="AM19" s="65" t="n">
        <f aca="false">COUNTIF(C19:AF19,"в")</f>
        <v>12</v>
      </c>
      <c r="AN19" s="66"/>
      <c r="AO19" s="91"/>
    </row>
    <row r="20" customFormat="false" ht="11.25" hidden="false" customHeight="true" outlineLevel="0" collapsed="false">
      <c r="A20" s="0" t="n">
        <v>5</v>
      </c>
      <c r="B20" s="92" t="s">
        <v>42</v>
      </c>
      <c r="C20" s="93" t="s">
        <v>33</v>
      </c>
      <c r="D20" s="94" t="s">
        <v>43</v>
      </c>
      <c r="E20" s="94" t="s">
        <v>43</v>
      </c>
      <c r="F20" s="94" t="s">
        <v>33</v>
      </c>
      <c r="G20" s="94" t="s">
        <v>33</v>
      </c>
      <c r="H20" s="95" t="s">
        <v>44</v>
      </c>
      <c r="I20" s="94" t="s">
        <v>44</v>
      </c>
      <c r="J20" s="94" t="s">
        <v>33</v>
      </c>
      <c r="K20" s="94" t="s">
        <v>33</v>
      </c>
      <c r="L20" s="94" t="s">
        <v>43</v>
      </c>
      <c r="M20" s="94" t="s">
        <v>43</v>
      </c>
      <c r="N20" s="94" t="s">
        <v>33</v>
      </c>
      <c r="O20" s="94" t="s">
        <v>33</v>
      </c>
      <c r="P20" s="94" t="s">
        <v>43</v>
      </c>
      <c r="Q20" s="94" t="s">
        <v>43</v>
      </c>
      <c r="R20" s="94" t="s">
        <v>33</v>
      </c>
      <c r="S20" s="94" t="s">
        <v>33</v>
      </c>
      <c r="T20" s="96" t="s">
        <v>44</v>
      </c>
      <c r="U20" s="95" t="s">
        <v>44</v>
      </c>
      <c r="V20" s="94" t="s">
        <v>33</v>
      </c>
      <c r="W20" s="94" t="s">
        <v>33</v>
      </c>
      <c r="X20" s="97" t="s">
        <v>44</v>
      </c>
      <c r="Y20" s="97" t="s">
        <v>44</v>
      </c>
      <c r="Z20" s="94" t="s">
        <v>33</v>
      </c>
      <c r="AA20" s="94" t="s">
        <v>33</v>
      </c>
      <c r="AB20" s="94" t="s">
        <v>43</v>
      </c>
      <c r="AC20" s="94" t="s">
        <v>44</v>
      </c>
      <c r="AD20" s="94" t="s">
        <v>33</v>
      </c>
      <c r="AE20" s="94" t="s">
        <v>33</v>
      </c>
      <c r="AF20" s="98" t="s">
        <v>44</v>
      </c>
      <c r="AG20" s="75" t="n">
        <f aca="false">COUNTIF(C20:AF20,1)</f>
        <v>0</v>
      </c>
      <c r="AH20" s="76" t="n">
        <f aca="false">COUNTIF(D20:AF20,2)</f>
        <v>0</v>
      </c>
      <c r="AI20" s="76" t="n">
        <f aca="false">COUNTIF(C20:AF20,4)</f>
        <v>0</v>
      </c>
      <c r="AJ20" s="76" t="n">
        <f aca="false">COUNTIF(D20:AG20,5)</f>
        <v>0</v>
      </c>
      <c r="AK20" s="76" t="n">
        <f aca="false">SUM(AG20:AI20)+COUNTIF(C20:AF20,"ОТ")</f>
        <v>0</v>
      </c>
      <c r="AL20" s="77"/>
      <c r="AM20" s="65" t="n">
        <f aca="false">COUNTIF(C20:AF20,"в")</f>
        <v>15</v>
      </c>
      <c r="AN20" s="66"/>
      <c r="AO20" s="67"/>
    </row>
    <row r="21" customFormat="false" ht="11.25" hidden="false" customHeight="true" outlineLevel="0" collapsed="false">
      <c r="A21" s="0" t="n">
        <v>6</v>
      </c>
      <c r="B21" s="99" t="s">
        <v>45</v>
      </c>
      <c r="C21" s="100" t="s">
        <v>33</v>
      </c>
      <c r="D21" s="71" t="n">
        <v>4</v>
      </c>
      <c r="E21" s="71" t="n">
        <v>4</v>
      </c>
      <c r="F21" s="71" t="n">
        <v>4</v>
      </c>
      <c r="G21" s="71" t="n">
        <v>4</v>
      </c>
      <c r="H21" s="101" t="s">
        <v>33</v>
      </c>
      <c r="I21" s="101" t="s">
        <v>33</v>
      </c>
      <c r="J21" s="72" t="n">
        <v>4</v>
      </c>
      <c r="K21" s="72" t="n">
        <v>4</v>
      </c>
      <c r="L21" s="71" t="n">
        <v>4</v>
      </c>
      <c r="M21" s="71" t="n">
        <v>4</v>
      </c>
      <c r="N21" s="101" t="n">
        <v>4</v>
      </c>
      <c r="O21" s="101" t="s">
        <v>33</v>
      </c>
      <c r="P21" s="101" t="s">
        <v>33</v>
      </c>
      <c r="Q21" s="82" t="n">
        <v>2</v>
      </c>
      <c r="R21" s="82" t="n">
        <v>2</v>
      </c>
      <c r="S21" s="82" t="n">
        <v>2</v>
      </c>
      <c r="T21" s="82" t="n">
        <v>2</v>
      </c>
      <c r="U21" s="101" t="s">
        <v>33</v>
      </c>
      <c r="V21" s="101" t="s">
        <v>33</v>
      </c>
      <c r="W21" s="82" t="n">
        <v>2</v>
      </c>
      <c r="X21" s="82" t="n">
        <v>2</v>
      </c>
      <c r="Y21" s="82" t="n">
        <v>2</v>
      </c>
      <c r="Z21" s="82" t="n">
        <v>2</v>
      </c>
      <c r="AA21" s="101" t="s">
        <v>33</v>
      </c>
      <c r="AB21" s="101" t="s">
        <v>33</v>
      </c>
      <c r="AC21" s="82" t="n">
        <v>2</v>
      </c>
      <c r="AD21" s="82" t="n">
        <v>2</v>
      </c>
      <c r="AE21" s="72" t="n">
        <v>4</v>
      </c>
      <c r="AF21" s="74" t="n">
        <v>5</v>
      </c>
      <c r="AG21" s="75" t="n">
        <f aca="false">COUNTIF(C21:AF21,1)</f>
        <v>0</v>
      </c>
      <c r="AH21" s="76" t="n">
        <f aca="false">COUNTIF(D21:AF21,2)</f>
        <v>10</v>
      </c>
      <c r="AI21" s="76" t="n">
        <f aca="false">COUNTIF(C21:AF21,4)</f>
        <v>10</v>
      </c>
      <c r="AJ21" s="76" t="n">
        <f aca="false">COUNTIF(D21:AG21,5)</f>
        <v>1</v>
      </c>
      <c r="AK21" s="76" t="n">
        <f aca="false">SUM(AG21:AI21)+COUNTIF(C21:AF21,"ОТ")</f>
        <v>20</v>
      </c>
      <c r="AL21" s="77"/>
      <c r="AM21" s="65" t="n">
        <f aca="false">COUNTIF(C21:AF21,"в")</f>
        <v>9</v>
      </c>
      <c r="AN21" s="66"/>
      <c r="AO21" s="67"/>
    </row>
    <row r="22" customFormat="false" ht="11.25" hidden="false" customHeight="true" outlineLevel="0" collapsed="false">
      <c r="A22" s="0" t="n">
        <v>7</v>
      </c>
      <c r="B22" s="99" t="s">
        <v>46</v>
      </c>
      <c r="C22" s="100" t="s">
        <v>33</v>
      </c>
      <c r="D22" s="71" t="n">
        <v>4</v>
      </c>
      <c r="E22" s="71" t="n">
        <v>4</v>
      </c>
      <c r="F22" s="71" t="n">
        <v>4</v>
      </c>
      <c r="G22" s="71" t="n">
        <v>4</v>
      </c>
      <c r="H22" s="101" t="s">
        <v>33</v>
      </c>
      <c r="I22" s="101" t="s">
        <v>33</v>
      </c>
      <c r="J22" s="101" t="n">
        <v>4</v>
      </c>
      <c r="K22" s="71" t="n">
        <v>4</v>
      </c>
      <c r="L22" s="71" t="n">
        <v>4</v>
      </c>
      <c r="M22" s="71" t="n">
        <v>4</v>
      </c>
      <c r="N22" s="101" t="s">
        <v>33</v>
      </c>
      <c r="O22" s="101" t="s">
        <v>33</v>
      </c>
      <c r="P22" s="71" t="n">
        <v>4</v>
      </c>
      <c r="Q22" s="71" t="n">
        <v>4</v>
      </c>
      <c r="R22" s="71" t="n">
        <v>4</v>
      </c>
      <c r="S22" s="72" t="n">
        <v>4</v>
      </c>
      <c r="T22" s="101" t="s">
        <v>33</v>
      </c>
      <c r="U22" s="101" t="s">
        <v>33</v>
      </c>
      <c r="V22" s="71" t="n">
        <v>4</v>
      </c>
      <c r="W22" s="71" t="n">
        <v>4</v>
      </c>
      <c r="X22" s="101" t="s">
        <v>33</v>
      </c>
      <c r="Y22" s="101" t="n">
        <v>4</v>
      </c>
      <c r="Z22" s="101" t="s">
        <v>33</v>
      </c>
      <c r="AA22" s="72" t="n">
        <v>4</v>
      </c>
      <c r="AB22" s="71" t="n">
        <v>4</v>
      </c>
      <c r="AC22" s="71" t="n">
        <v>4</v>
      </c>
      <c r="AD22" s="71" t="n">
        <v>4</v>
      </c>
      <c r="AE22" s="71" t="n">
        <v>4</v>
      </c>
      <c r="AF22" s="102" t="s">
        <v>33</v>
      </c>
      <c r="AG22" s="75" t="n">
        <f aca="false">COUNTIF(C22:AF22,1)</f>
        <v>0</v>
      </c>
      <c r="AH22" s="76" t="n">
        <f aca="false">COUNTIF(D22:AF22,2)</f>
        <v>0</v>
      </c>
      <c r="AI22" s="76" t="n">
        <f aca="false">COUNTIF(C22:AF22,4)</f>
        <v>20</v>
      </c>
      <c r="AJ22" s="76" t="n">
        <f aca="false">COUNTIF(D22:AG22,5)</f>
        <v>0</v>
      </c>
      <c r="AK22" s="76" t="n">
        <f aca="false">SUM(AG22:AI22)+COUNTIF(C22:AF22,"ОТ")</f>
        <v>20</v>
      </c>
      <c r="AL22" s="77"/>
      <c r="AM22" s="65" t="n">
        <f aca="false">COUNTIF(C22:AF22,"в")</f>
        <v>10</v>
      </c>
      <c r="AN22" s="66"/>
      <c r="AO22" s="91"/>
    </row>
    <row r="23" customFormat="false" ht="11.25" hidden="false" customHeight="true" outlineLevel="0" collapsed="false">
      <c r="A23" s="0" t="n">
        <v>8</v>
      </c>
      <c r="B23" s="99" t="s">
        <v>47</v>
      </c>
      <c r="C23" s="101" t="s">
        <v>43</v>
      </c>
      <c r="D23" s="101" t="s">
        <v>33</v>
      </c>
      <c r="E23" s="101" t="s">
        <v>33</v>
      </c>
      <c r="F23" s="101" t="s">
        <v>43</v>
      </c>
      <c r="G23" s="101" t="s">
        <v>43</v>
      </c>
      <c r="H23" s="101" t="s">
        <v>33</v>
      </c>
      <c r="I23" s="101" t="s">
        <v>33</v>
      </c>
      <c r="J23" s="101" t="s">
        <v>44</v>
      </c>
      <c r="K23" s="101" t="s">
        <v>44</v>
      </c>
      <c r="L23" s="101" t="s">
        <v>33</v>
      </c>
      <c r="M23" s="101" t="s">
        <v>33</v>
      </c>
      <c r="N23" s="72" t="s">
        <v>44</v>
      </c>
      <c r="O23" s="101" t="s">
        <v>44</v>
      </c>
      <c r="P23" s="101" t="s">
        <v>33</v>
      </c>
      <c r="Q23" s="101" t="s">
        <v>33</v>
      </c>
      <c r="R23" s="101" t="s">
        <v>43</v>
      </c>
      <c r="S23" s="101" t="s">
        <v>44</v>
      </c>
      <c r="T23" s="101" t="s">
        <v>33</v>
      </c>
      <c r="U23" s="101" t="s">
        <v>33</v>
      </c>
      <c r="V23" s="101" t="s">
        <v>44</v>
      </c>
      <c r="W23" s="101" t="s">
        <v>44</v>
      </c>
      <c r="X23" s="101" t="s">
        <v>33</v>
      </c>
      <c r="Y23" s="101" t="s">
        <v>33</v>
      </c>
      <c r="Z23" s="101" t="s">
        <v>43</v>
      </c>
      <c r="AA23" s="72" t="s">
        <v>43</v>
      </c>
      <c r="AB23" s="72" t="s">
        <v>44</v>
      </c>
      <c r="AC23" s="101" t="s">
        <v>33</v>
      </c>
      <c r="AD23" s="101" t="s">
        <v>44</v>
      </c>
      <c r="AE23" s="101" t="s">
        <v>44</v>
      </c>
      <c r="AF23" s="102" t="s">
        <v>33</v>
      </c>
      <c r="AG23" s="75"/>
      <c r="AH23" s="76"/>
      <c r="AI23" s="76"/>
      <c r="AJ23" s="76"/>
      <c r="AK23" s="76"/>
      <c r="AL23" s="77"/>
      <c r="AM23" s="65" t="n">
        <f aca="false">COUNTIF(C23:AF23,"в")</f>
        <v>14</v>
      </c>
      <c r="AN23" s="66"/>
      <c r="AO23" s="91"/>
    </row>
    <row r="24" customFormat="false" ht="11.25" hidden="false" customHeight="true" outlineLevel="0" collapsed="false">
      <c r="A24" s="0" t="n">
        <v>9</v>
      </c>
      <c r="B24" s="99" t="s">
        <v>48</v>
      </c>
      <c r="C24" s="100" t="s">
        <v>43</v>
      </c>
      <c r="D24" s="101" t="s">
        <v>43</v>
      </c>
      <c r="E24" s="101" t="s">
        <v>33</v>
      </c>
      <c r="F24" s="101" t="s">
        <v>33</v>
      </c>
      <c r="G24" s="101" t="s">
        <v>43</v>
      </c>
      <c r="H24" s="101" t="s">
        <v>43</v>
      </c>
      <c r="I24" s="101" t="s">
        <v>33</v>
      </c>
      <c r="J24" s="101" t="s">
        <v>33</v>
      </c>
      <c r="K24" s="101" t="s">
        <v>43</v>
      </c>
      <c r="L24" s="101" t="s">
        <v>43</v>
      </c>
      <c r="M24" s="101" t="s">
        <v>33</v>
      </c>
      <c r="N24" s="101" t="s">
        <v>33</v>
      </c>
      <c r="O24" s="101" t="s">
        <v>43</v>
      </c>
      <c r="P24" s="101" t="s">
        <v>43</v>
      </c>
      <c r="Q24" s="101" t="s">
        <v>33</v>
      </c>
      <c r="R24" s="101" t="s">
        <v>33</v>
      </c>
      <c r="S24" s="101" t="s">
        <v>43</v>
      </c>
      <c r="T24" s="101" t="s">
        <v>43</v>
      </c>
      <c r="U24" s="101" t="s">
        <v>33</v>
      </c>
      <c r="V24" s="101" t="s">
        <v>33</v>
      </c>
      <c r="W24" s="101" t="s">
        <v>43</v>
      </c>
      <c r="X24" s="101" t="s">
        <v>43</v>
      </c>
      <c r="Y24" s="101" t="s">
        <v>33</v>
      </c>
      <c r="Z24" s="101" t="s">
        <v>33</v>
      </c>
      <c r="AA24" s="73" t="n">
        <v>5</v>
      </c>
      <c r="AB24" s="101" t="s">
        <v>33</v>
      </c>
      <c r="AC24" s="101" t="s">
        <v>33</v>
      </c>
      <c r="AD24" s="101" t="s">
        <v>33</v>
      </c>
      <c r="AE24" s="101" t="s">
        <v>43</v>
      </c>
      <c r="AF24" s="102" t="s">
        <v>43</v>
      </c>
      <c r="AG24" s="75" t="n">
        <f aca="false">COUNTIF(C24:AF24,1)</f>
        <v>0</v>
      </c>
      <c r="AH24" s="76" t="n">
        <f aca="false">COUNTIF(D24:AF24,2)</f>
        <v>0</v>
      </c>
      <c r="AI24" s="76" t="n">
        <f aca="false">COUNTIF(C24:AF24,4)</f>
        <v>0</v>
      </c>
      <c r="AJ24" s="76" t="n">
        <f aca="false">COUNTIF(D24:AG24,5)</f>
        <v>1</v>
      </c>
      <c r="AK24" s="76" t="n">
        <f aca="false">SUM(AG24:AI24)+COUNTIF(C24:AF24,"ОТ")</f>
        <v>0</v>
      </c>
      <c r="AL24" s="77"/>
      <c r="AM24" s="65" t="n">
        <f aca="false">COUNTIF(C24:AF24,"в")</f>
        <v>15</v>
      </c>
      <c r="AN24" s="66"/>
      <c r="AO24" s="67"/>
    </row>
    <row r="25" customFormat="false" ht="11.25" hidden="false" customHeight="true" outlineLevel="0" collapsed="false">
      <c r="A25" s="0" t="n">
        <v>10</v>
      </c>
      <c r="B25" s="103" t="s">
        <v>49</v>
      </c>
      <c r="C25" s="104" t="s">
        <v>33</v>
      </c>
      <c r="D25" s="105" t="s">
        <v>33</v>
      </c>
      <c r="E25" s="105" t="s">
        <v>43</v>
      </c>
      <c r="F25" s="105" t="s">
        <v>43</v>
      </c>
      <c r="G25" s="105" t="s">
        <v>33</v>
      </c>
      <c r="H25" s="105" t="s">
        <v>33</v>
      </c>
      <c r="I25" s="105" t="s">
        <v>43</v>
      </c>
      <c r="J25" s="105" t="s">
        <v>43</v>
      </c>
      <c r="K25" s="105" t="s">
        <v>33</v>
      </c>
      <c r="L25" s="105" t="s">
        <v>33</v>
      </c>
      <c r="M25" s="105" t="s">
        <v>43</v>
      </c>
      <c r="N25" s="89" t="s">
        <v>43</v>
      </c>
      <c r="O25" s="105" t="s">
        <v>33</v>
      </c>
      <c r="P25" s="105" t="s">
        <v>33</v>
      </c>
      <c r="Q25" s="105" t="s">
        <v>43</v>
      </c>
      <c r="R25" s="105" t="s">
        <v>43</v>
      </c>
      <c r="S25" s="105" t="s">
        <v>33</v>
      </c>
      <c r="T25" s="105" t="s">
        <v>33</v>
      </c>
      <c r="U25" s="105" t="s">
        <v>43</v>
      </c>
      <c r="V25" s="105" t="s">
        <v>43</v>
      </c>
      <c r="W25" s="105" t="s">
        <v>33</v>
      </c>
      <c r="X25" s="105" t="s">
        <v>33</v>
      </c>
      <c r="Y25" s="72" t="s">
        <v>43</v>
      </c>
      <c r="Z25" s="105" t="s">
        <v>44</v>
      </c>
      <c r="AA25" s="105" t="s">
        <v>33</v>
      </c>
      <c r="AB25" s="105" t="s">
        <v>33</v>
      </c>
      <c r="AC25" s="105" t="s">
        <v>43</v>
      </c>
      <c r="AD25" s="105" t="s">
        <v>43</v>
      </c>
      <c r="AE25" s="105" t="s">
        <v>33</v>
      </c>
      <c r="AF25" s="106" t="s">
        <v>33</v>
      </c>
      <c r="AG25" s="107" t="s">
        <v>33</v>
      </c>
      <c r="AH25" s="76"/>
      <c r="AI25" s="76"/>
      <c r="AJ25" s="76"/>
      <c r="AK25" s="76"/>
      <c r="AL25" s="77"/>
      <c r="AM25" s="65" t="n">
        <f aca="false">COUNTIF(C25:AF25,"в")</f>
        <v>16</v>
      </c>
      <c r="AN25" s="66"/>
      <c r="AO25" s="67"/>
    </row>
    <row r="26" s="108" customFormat="true" ht="12" hidden="false" customHeight="true" outlineLevel="0" collapsed="false">
      <c r="A26" s="108" t="n">
        <v>11</v>
      </c>
      <c r="B26" s="109" t="s">
        <v>50</v>
      </c>
      <c r="C26" s="110" t="s">
        <v>43</v>
      </c>
      <c r="D26" s="96" t="s">
        <v>44</v>
      </c>
      <c r="E26" s="111" t="n">
        <v>2</v>
      </c>
      <c r="F26" s="112" t="s">
        <v>33</v>
      </c>
      <c r="G26" s="112" t="s">
        <v>33</v>
      </c>
      <c r="H26" s="112" t="s">
        <v>33</v>
      </c>
      <c r="I26" s="112" t="s">
        <v>33</v>
      </c>
      <c r="J26" s="111" t="n">
        <v>2</v>
      </c>
      <c r="K26" s="111" t="n">
        <v>2</v>
      </c>
      <c r="L26" s="111" t="n">
        <v>2</v>
      </c>
      <c r="M26" s="112" t="s">
        <v>33</v>
      </c>
      <c r="N26" s="112" t="s">
        <v>33</v>
      </c>
      <c r="O26" s="112" t="s">
        <v>33</v>
      </c>
      <c r="P26" s="112" t="s">
        <v>33</v>
      </c>
      <c r="Q26" s="94" t="s">
        <v>44</v>
      </c>
      <c r="R26" s="94" t="s">
        <v>44</v>
      </c>
      <c r="S26" s="96" t="n">
        <v>4</v>
      </c>
      <c r="T26" s="112" t="s">
        <v>33</v>
      </c>
      <c r="U26" s="112" t="s">
        <v>33</v>
      </c>
      <c r="V26" s="96" t="n">
        <v>4</v>
      </c>
      <c r="W26" s="96" t="n">
        <v>4</v>
      </c>
      <c r="X26" s="96" t="n">
        <v>4</v>
      </c>
      <c r="Y26" s="96" t="n">
        <v>4</v>
      </c>
      <c r="Z26" s="94" t="s">
        <v>33</v>
      </c>
      <c r="AA26" s="96" t="s">
        <v>44</v>
      </c>
      <c r="AB26" s="112" t="s">
        <v>33</v>
      </c>
      <c r="AC26" s="112" t="s">
        <v>33</v>
      </c>
      <c r="AD26" s="112" t="s">
        <v>33</v>
      </c>
      <c r="AE26" s="72" t="s">
        <v>43</v>
      </c>
      <c r="AF26" s="98" t="s">
        <v>44</v>
      </c>
      <c r="AG26" s="75" t="n">
        <f aca="false">COUNTIF(C26:AF26,1)</f>
        <v>0</v>
      </c>
      <c r="AH26" s="76" t="n">
        <f aca="false">COUNTIF(D26:AF26,2)</f>
        <v>4</v>
      </c>
      <c r="AI26" s="76" t="n">
        <f aca="false">COUNTIF(C26:AF26,4)</f>
        <v>5</v>
      </c>
      <c r="AJ26" s="76" t="n">
        <f aca="false">COUNTIF(D26:AG26,5)</f>
        <v>0</v>
      </c>
      <c r="AK26" s="76" t="n">
        <f aca="false">SUM(AG26:AI26)+COUNTIF(C26:AF26,"ОТ")</f>
        <v>9</v>
      </c>
      <c r="AL26" s="77"/>
      <c r="AM26" s="65" t="n">
        <f aca="false">COUNTIF(C26:AF26,"в")</f>
        <v>14</v>
      </c>
      <c r="AN26" s="66"/>
      <c r="AO26" s="67"/>
    </row>
    <row r="27" customFormat="false" ht="12" hidden="false" customHeight="true" outlineLevel="0" collapsed="false">
      <c r="A27" s="108" t="n">
        <v>12</v>
      </c>
      <c r="B27" s="113" t="s">
        <v>51</v>
      </c>
      <c r="C27" s="114" t="s">
        <v>33</v>
      </c>
      <c r="D27" s="72" t="s">
        <v>43</v>
      </c>
      <c r="E27" s="71" t="s">
        <v>44</v>
      </c>
      <c r="F27" s="101" t="s">
        <v>33</v>
      </c>
      <c r="G27" s="101" t="s">
        <v>33</v>
      </c>
      <c r="H27" s="101" t="s">
        <v>43</v>
      </c>
      <c r="I27" s="101" t="s">
        <v>43</v>
      </c>
      <c r="J27" s="101" t="s">
        <v>33</v>
      </c>
      <c r="K27" s="101" t="s">
        <v>33</v>
      </c>
      <c r="L27" s="71" t="s">
        <v>44</v>
      </c>
      <c r="M27" s="73" t="n">
        <v>5</v>
      </c>
      <c r="N27" s="101" t="s">
        <v>33</v>
      </c>
      <c r="O27" s="101" t="s">
        <v>33</v>
      </c>
      <c r="P27" s="72" t="s">
        <v>44</v>
      </c>
      <c r="Q27" s="72" t="s">
        <v>44</v>
      </c>
      <c r="R27" s="101" t="s">
        <v>33</v>
      </c>
      <c r="S27" s="101" t="s">
        <v>33</v>
      </c>
      <c r="T27" s="115" t="s">
        <v>44</v>
      </c>
      <c r="U27" s="101" t="s">
        <v>44</v>
      </c>
      <c r="V27" s="101" t="s">
        <v>33</v>
      </c>
      <c r="W27" s="101" t="s">
        <v>33</v>
      </c>
      <c r="X27" s="101" t="s">
        <v>43</v>
      </c>
      <c r="Y27" s="101" t="s">
        <v>43</v>
      </c>
      <c r="Z27" s="101" t="s">
        <v>33</v>
      </c>
      <c r="AA27" s="101" t="s">
        <v>33</v>
      </c>
      <c r="AB27" s="101" t="s">
        <v>43</v>
      </c>
      <c r="AC27" s="101" t="s">
        <v>43</v>
      </c>
      <c r="AD27" s="101" t="s">
        <v>33</v>
      </c>
      <c r="AE27" s="101" t="s">
        <v>33</v>
      </c>
      <c r="AF27" s="116" t="s">
        <v>43</v>
      </c>
      <c r="AG27" s="75"/>
      <c r="AH27" s="76"/>
      <c r="AI27" s="76"/>
      <c r="AJ27" s="76"/>
      <c r="AK27" s="76"/>
      <c r="AL27" s="77"/>
      <c r="AM27" s="65" t="n">
        <f aca="false">COUNTIF(C27:AF27,"в")</f>
        <v>15</v>
      </c>
      <c r="AN27" s="66"/>
      <c r="AO27" s="67"/>
    </row>
    <row r="28" customFormat="false" ht="11.25" hidden="false" customHeight="true" outlineLevel="0" collapsed="false">
      <c r="A28" s="108" t="n">
        <v>13</v>
      </c>
      <c r="B28" s="117" t="s">
        <v>52</v>
      </c>
      <c r="C28" s="118" t="s">
        <v>33</v>
      </c>
      <c r="D28" s="70" t="s">
        <v>33</v>
      </c>
      <c r="E28" s="71" t="n">
        <v>4</v>
      </c>
      <c r="F28" s="71" t="n">
        <v>4</v>
      </c>
      <c r="G28" s="71" t="n">
        <v>4</v>
      </c>
      <c r="H28" s="71" t="n">
        <v>4</v>
      </c>
      <c r="I28" s="115" t="n">
        <v>4</v>
      </c>
      <c r="J28" s="70" t="s">
        <v>33</v>
      </c>
      <c r="K28" s="70" t="s">
        <v>33</v>
      </c>
      <c r="L28" s="71" t="n">
        <v>2</v>
      </c>
      <c r="M28" s="71" t="n">
        <v>4</v>
      </c>
      <c r="N28" s="71" t="n">
        <v>4</v>
      </c>
      <c r="O28" s="115" t="n">
        <v>4</v>
      </c>
      <c r="P28" s="115" t="n">
        <v>4</v>
      </c>
      <c r="Q28" s="70" t="s">
        <v>33</v>
      </c>
      <c r="R28" s="70" t="s">
        <v>33</v>
      </c>
      <c r="S28" s="119" t="s">
        <v>53</v>
      </c>
      <c r="T28" s="119" t="s">
        <v>53</v>
      </c>
      <c r="U28" s="119" t="s">
        <v>53</v>
      </c>
      <c r="V28" s="119" t="s">
        <v>53</v>
      </c>
      <c r="W28" s="119" t="s">
        <v>53</v>
      </c>
      <c r="X28" s="70" t="s">
        <v>33</v>
      </c>
      <c r="Y28" s="70" t="s">
        <v>33</v>
      </c>
      <c r="Z28" s="71" t="n">
        <v>4</v>
      </c>
      <c r="AA28" s="73" t="n">
        <v>5</v>
      </c>
      <c r="AB28" s="101" t="s">
        <v>33</v>
      </c>
      <c r="AC28" s="71" t="n">
        <v>4</v>
      </c>
      <c r="AD28" s="71" t="n">
        <v>4</v>
      </c>
      <c r="AE28" s="72" t="n">
        <v>4</v>
      </c>
      <c r="AF28" s="74" t="n">
        <v>5</v>
      </c>
      <c r="AG28" s="75" t="n">
        <f aca="false">COUNTIF(C28:AF28,1)</f>
        <v>0</v>
      </c>
      <c r="AH28" s="76" t="n">
        <f aca="false">COUNTIF(D28:AF28,2)</f>
        <v>1</v>
      </c>
      <c r="AI28" s="76" t="n">
        <f aca="false">COUNTIF(C28:AF28,4)</f>
        <v>13</v>
      </c>
      <c r="AJ28" s="76" t="n">
        <f aca="false">COUNTIF(D28:AG28,5)</f>
        <v>2</v>
      </c>
      <c r="AK28" s="76" t="n">
        <f aca="false">SUM(AG28:AI28)+COUNTIF(C28:AF28,"ОТ")</f>
        <v>14</v>
      </c>
      <c r="AL28" s="77"/>
      <c r="AM28" s="65" t="n">
        <f aca="false">COUNTIF(C28:AF28,"в")</f>
        <v>9</v>
      </c>
      <c r="AN28" s="66"/>
      <c r="AO28" s="67"/>
    </row>
    <row r="29" customFormat="false" ht="11.25" hidden="false" customHeight="true" outlineLevel="0" collapsed="false">
      <c r="A29" s="108" t="n">
        <v>14</v>
      </c>
      <c r="B29" s="117" t="s">
        <v>54</v>
      </c>
      <c r="C29" s="114" t="s">
        <v>33</v>
      </c>
      <c r="D29" s="101" t="s">
        <v>33</v>
      </c>
      <c r="E29" s="101" t="n">
        <v>1</v>
      </c>
      <c r="F29" s="71" t="n">
        <v>1</v>
      </c>
      <c r="G29" s="71" t="n">
        <v>1</v>
      </c>
      <c r="H29" s="71" t="n">
        <v>1</v>
      </c>
      <c r="I29" s="71" t="s">
        <v>33</v>
      </c>
      <c r="J29" s="71" t="s">
        <v>33</v>
      </c>
      <c r="K29" s="71" t="n">
        <v>1</v>
      </c>
      <c r="L29" s="71" t="n">
        <v>1</v>
      </c>
      <c r="M29" s="71" t="n">
        <v>1</v>
      </c>
      <c r="N29" s="115" t="n">
        <v>1</v>
      </c>
      <c r="O29" s="71" t="n">
        <v>1</v>
      </c>
      <c r="P29" s="70" t="s">
        <v>33</v>
      </c>
      <c r="Q29" s="70" t="s">
        <v>33</v>
      </c>
      <c r="R29" s="71" t="n">
        <v>1</v>
      </c>
      <c r="S29" s="71" t="n">
        <v>1</v>
      </c>
      <c r="T29" s="71" t="s">
        <v>33</v>
      </c>
      <c r="U29" s="72" t="n">
        <v>1</v>
      </c>
      <c r="V29" s="72" t="n">
        <v>1</v>
      </c>
      <c r="W29" s="72" t="n">
        <v>1</v>
      </c>
      <c r="X29" s="71" t="s">
        <v>33</v>
      </c>
      <c r="Y29" s="71" t="n">
        <v>1</v>
      </c>
      <c r="Z29" s="71" t="n">
        <v>1</v>
      </c>
      <c r="AA29" s="71" t="n">
        <v>1</v>
      </c>
      <c r="AB29" s="70" t="s">
        <v>33</v>
      </c>
      <c r="AC29" s="72" t="n">
        <v>1</v>
      </c>
      <c r="AD29" s="71" t="n">
        <v>1</v>
      </c>
      <c r="AE29" s="72" t="s">
        <v>33</v>
      </c>
      <c r="AF29" s="120" t="n">
        <v>4</v>
      </c>
      <c r="AG29" s="75"/>
      <c r="AH29" s="76"/>
      <c r="AI29" s="76"/>
      <c r="AJ29" s="76"/>
      <c r="AK29" s="76"/>
      <c r="AL29" s="77"/>
      <c r="AM29" s="65" t="n">
        <f aca="false">COUNTIF(C29:AF29,"в")</f>
        <v>10</v>
      </c>
      <c r="AN29" s="66"/>
      <c r="AO29" s="67"/>
    </row>
    <row r="30" customFormat="false" ht="11.25" hidden="false" customHeight="true" outlineLevel="0" collapsed="false">
      <c r="A30" s="108" t="n">
        <v>15</v>
      </c>
      <c r="B30" s="121" t="s">
        <v>55</v>
      </c>
      <c r="C30" s="122" t="s">
        <v>33</v>
      </c>
      <c r="D30" s="123" t="s">
        <v>44</v>
      </c>
      <c r="E30" s="123" t="s">
        <v>44</v>
      </c>
      <c r="F30" s="123" t="s">
        <v>33</v>
      </c>
      <c r="G30" s="123" t="s">
        <v>33</v>
      </c>
      <c r="H30" s="80" t="s">
        <v>43</v>
      </c>
      <c r="I30" s="80" t="s">
        <v>43</v>
      </c>
      <c r="J30" s="123" t="s">
        <v>33</v>
      </c>
      <c r="K30" s="123" t="s">
        <v>33</v>
      </c>
      <c r="L30" s="80" t="s">
        <v>43</v>
      </c>
      <c r="M30" s="123" t="s">
        <v>44</v>
      </c>
      <c r="N30" s="123" t="s">
        <v>33</v>
      </c>
      <c r="O30" s="123" t="s">
        <v>33</v>
      </c>
      <c r="P30" s="80" t="s">
        <v>43</v>
      </c>
      <c r="Q30" s="80" t="s">
        <v>43</v>
      </c>
      <c r="R30" s="123" t="s">
        <v>33</v>
      </c>
      <c r="S30" s="123" t="s">
        <v>33</v>
      </c>
      <c r="T30" s="124" t="s">
        <v>43</v>
      </c>
      <c r="U30" s="124" t="s">
        <v>43</v>
      </c>
      <c r="V30" s="123" t="s">
        <v>33</v>
      </c>
      <c r="W30" s="123" t="s">
        <v>33</v>
      </c>
      <c r="X30" s="80" t="s">
        <v>43</v>
      </c>
      <c r="Y30" s="80" t="s">
        <v>43</v>
      </c>
      <c r="Z30" s="123" t="s">
        <v>33</v>
      </c>
      <c r="AA30" s="123" t="s">
        <v>33</v>
      </c>
      <c r="AB30" s="123" t="s">
        <v>44</v>
      </c>
      <c r="AC30" s="123" t="s">
        <v>44</v>
      </c>
      <c r="AD30" s="123" t="s">
        <v>33</v>
      </c>
      <c r="AE30" s="123" t="s">
        <v>33</v>
      </c>
      <c r="AF30" s="85" t="s">
        <v>43</v>
      </c>
      <c r="AG30" s="75" t="n">
        <f aca="false">COUNTIF(C30:AF30,1)</f>
        <v>0</v>
      </c>
      <c r="AH30" s="76" t="n">
        <f aca="false">COUNTIF(D30:AF30,2)</f>
        <v>0</v>
      </c>
      <c r="AI30" s="76" t="n">
        <f aca="false">COUNTIF(C30:AF30,4)</f>
        <v>0</v>
      </c>
      <c r="AJ30" s="76" t="n">
        <f aca="false">COUNTIF(D30:AG30,5)</f>
        <v>0</v>
      </c>
      <c r="AK30" s="76" t="n">
        <f aca="false">SUM(AG30:AI30)+COUNTIF(C30:AF30,"ОТ")</f>
        <v>0</v>
      </c>
      <c r="AL30" s="77"/>
      <c r="AM30" s="65" t="n">
        <f aca="false">COUNTIF(C30:AF30,"в")</f>
        <v>15</v>
      </c>
      <c r="AN30" s="66"/>
      <c r="AO30" s="67"/>
    </row>
    <row r="31" customFormat="false" ht="11.25" hidden="false" customHeight="true" outlineLevel="0" collapsed="false">
      <c r="A31" s="125" t="n">
        <v>16</v>
      </c>
      <c r="B31" s="126" t="s">
        <v>56</v>
      </c>
      <c r="C31" s="127" t="s">
        <v>33</v>
      </c>
      <c r="D31" s="55" t="s">
        <v>43</v>
      </c>
      <c r="E31" s="56" t="s">
        <v>44</v>
      </c>
      <c r="F31" s="128" t="s">
        <v>33</v>
      </c>
      <c r="G31" s="128" t="s">
        <v>33</v>
      </c>
      <c r="H31" s="128" t="s">
        <v>44</v>
      </c>
      <c r="I31" s="128" t="s">
        <v>44</v>
      </c>
      <c r="J31" s="128" t="s">
        <v>33</v>
      </c>
      <c r="K31" s="128" t="s">
        <v>33</v>
      </c>
      <c r="L31" s="128" t="s">
        <v>44</v>
      </c>
      <c r="M31" s="59" t="n">
        <v>5</v>
      </c>
      <c r="N31" s="128" t="s">
        <v>33</v>
      </c>
      <c r="O31" s="128" t="s">
        <v>33</v>
      </c>
      <c r="P31" s="128" t="s">
        <v>44</v>
      </c>
      <c r="Q31" s="128" t="s">
        <v>44</v>
      </c>
      <c r="R31" s="128" t="s">
        <v>33</v>
      </c>
      <c r="S31" s="128" t="s">
        <v>33</v>
      </c>
      <c r="T31" s="56" t="s">
        <v>44</v>
      </c>
      <c r="U31" s="56" t="s">
        <v>44</v>
      </c>
      <c r="V31" s="128" t="s">
        <v>33</v>
      </c>
      <c r="W31" s="128" t="s">
        <v>33</v>
      </c>
      <c r="X31" s="124" t="s">
        <v>43</v>
      </c>
      <c r="Y31" s="124" t="s">
        <v>43</v>
      </c>
      <c r="Z31" s="128" t="s">
        <v>33</v>
      </c>
      <c r="AA31" s="56" t="s">
        <v>43</v>
      </c>
      <c r="AB31" s="56" t="s">
        <v>44</v>
      </c>
      <c r="AC31" s="56" t="s">
        <v>44</v>
      </c>
      <c r="AD31" s="128" t="s">
        <v>33</v>
      </c>
      <c r="AE31" s="128" t="s">
        <v>33</v>
      </c>
      <c r="AF31" s="129" t="s">
        <v>44</v>
      </c>
      <c r="AG31" s="75" t="n">
        <f aca="false">COUNTIF(C31:AF31,1)</f>
        <v>0</v>
      </c>
      <c r="AH31" s="76" t="n">
        <f aca="false">COUNTIF(D31:AF31,2)</f>
        <v>0</v>
      </c>
      <c r="AI31" s="76" t="n">
        <f aca="false">COUNTIF(C31:AF31,4)</f>
        <v>0</v>
      </c>
      <c r="AJ31" s="76" t="n">
        <f aca="false">COUNTIF(D31:AG31,5)</f>
        <v>1</v>
      </c>
      <c r="AK31" s="76" t="n">
        <f aca="false">SUM(AG31:AI31)+COUNTIF(C31:AF31,"ОТ")</f>
        <v>0</v>
      </c>
      <c r="AL31" s="77"/>
      <c r="AM31" s="65" t="n">
        <f aca="false">COUNTIF(C31:AF31,"в")</f>
        <v>14</v>
      </c>
      <c r="AN31" s="66"/>
      <c r="AO31" s="67"/>
    </row>
    <row r="32" customFormat="false" ht="11.25" hidden="false" customHeight="true" outlineLevel="0" collapsed="false">
      <c r="A32" s="125" t="n">
        <v>17</v>
      </c>
      <c r="B32" s="130" t="s">
        <v>57</v>
      </c>
      <c r="C32" s="69" t="s">
        <v>43</v>
      </c>
      <c r="D32" s="56" t="s">
        <v>44</v>
      </c>
      <c r="E32" s="101" t="s">
        <v>33</v>
      </c>
      <c r="F32" s="101" t="s">
        <v>33</v>
      </c>
      <c r="G32" s="101" t="s">
        <v>33</v>
      </c>
      <c r="H32" s="101" t="s">
        <v>33</v>
      </c>
      <c r="I32" s="101" t="s">
        <v>33</v>
      </c>
      <c r="J32" s="71" t="s">
        <v>43</v>
      </c>
      <c r="K32" s="71" t="s">
        <v>43</v>
      </c>
      <c r="L32" s="101" t="s">
        <v>33</v>
      </c>
      <c r="M32" s="101" t="s">
        <v>33</v>
      </c>
      <c r="N32" s="101" t="s">
        <v>33</v>
      </c>
      <c r="O32" s="101" t="s">
        <v>33</v>
      </c>
      <c r="P32" s="101" t="s">
        <v>33</v>
      </c>
      <c r="Q32" s="71" t="s">
        <v>43</v>
      </c>
      <c r="R32" s="101" t="s">
        <v>44</v>
      </c>
      <c r="S32" s="101" t="s">
        <v>33</v>
      </c>
      <c r="T32" s="101" t="s">
        <v>33</v>
      </c>
      <c r="U32" s="101" t="s">
        <v>33</v>
      </c>
      <c r="V32" s="101" t="s">
        <v>33</v>
      </c>
      <c r="W32" s="101" t="s">
        <v>33</v>
      </c>
      <c r="X32" s="128" t="s">
        <v>44</v>
      </c>
      <c r="Y32" s="128" t="s">
        <v>44</v>
      </c>
      <c r="Z32" s="101" t="s">
        <v>33</v>
      </c>
      <c r="AA32" s="101" t="s">
        <v>33</v>
      </c>
      <c r="AB32" s="101" t="s">
        <v>33</v>
      </c>
      <c r="AC32" s="101" t="s">
        <v>33</v>
      </c>
      <c r="AD32" s="101" t="s">
        <v>33</v>
      </c>
      <c r="AE32" s="72" t="s">
        <v>43</v>
      </c>
      <c r="AF32" s="72" t="s">
        <v>43</v>
      </c>
      <c r="AG32" s="75" t="n">
        <f aca="false">COUNTIF(C32:AF32,1)</f>
        <v>0</v>
      </c>
      <c r="AH32" s="76" t="n">
        <f aca="false">COUNTIF(D32:AF32,2)</f>
        <v>0</v>
      </c>
      <c r="AI32" s="76" t="n">
        <f aca="false">COUNTIF(C32:AF32,4)</f>
        <v>0</v>
      </c>
      <c r="AJ32" s="76" t="n">
        <f aca="false">COUNTIF(D32:AG32,5)</f>
        <v>0</v>
      </c>
      <c r="AK32" s="76" t="n">
        <f aca="false">SUM(AG32:AI32)+COUNTIF(C32:AF32,"ОТ")</f>
        <v>0</v>
      </c>
      <c r="AL32" s="77"/>
      <c r="AM32" s="65" t="n">
        <f aca="false">COUNTIF(C32:AF32,"в")</f>
        <v>20</v>
      </c>
      <c r="AN32" s="66"/>
      <c r="AO32" s="67"/>
    </row>
    <row r="33" customFormat="false" ht="12" hidden="false" customHeight="true" outlineLevel="0" collapsed="false">
      <c r="A33" s="125" t="n">
        <v>18</v>
      </c>
      <c r="B33" s="130" t="s">
        <v>58</v>
      </c>
      <c r="C33" s="114" t="s">
        <v>44</v>
      </c>
      <c r="D33" s="101" t="s">
        <v>33</v>
      </c>
      <c r="E33" s="72" t="s">
        <v>43</v>
      </c>
      <c r="F33" s="71" t="s">
        <v>43</v>
      </c>
      <c r="G33" s="71" t="s">
        <v>43</v>
      </c>
      <c r="H33" s="101" t="s">
        <v>33</v>
      </c>
      <c r="I33" s="101" t="s">
        <v>33</v>
      </c>
      <c r="J33" s="101" t="s">
        <v>44</v>
      </c>
      <c r="K33" s="101" t="s">
        <v>44</v>
      </c>
      <c r="L33" s="101" t="s">
        <v>33</v>
      </c>
      <c r="M33" s="72" t="s">
        <v>43</v>
      </c>
      <c r="N33" s="71" t="s">
        <v>43</v>
      </c>
      <c r="O33" s="71" t="s">
        <v>43</v>
      </c>
      <c r="P33" s="101" t="s">
        <v>33</v>
      </c>
      <c r="Q33" s="101" t="s">
        <v>33</v>
      </c>
      <c r="R33" s="101" t="s">
        <v>33</v>
      </c>
      <c r="S33" s="131" t="n">
        <v>2</v>
      </c>
      <c r="T33" s="70" t="s">
        <v>33</v>
      </c>
      <c r="U33" s="70" t="s">
        <v>33</v>
      </c>
      <c r="V33" s="131" t="n">
        <v>2</v>
      </c>
      <c r="W33" s="131" t="n">
        <v>2</v>
      </c>
      <c r="X33" s="70" t="s">
        <v>33</v>
      </c>
      <c r="Y33" s="70" t="s">
        <v>33</v>
      </c>
      <c r="Z33" s="131" t="n">
        <v>2</v>
      </c>
      <c r="AA33" s="131" t="n">
        <v>2</v>
      </c>
      <c r="AB33" s="70" t="s">
        <v>33</v>
      </c>
      <c r="AC33" s="70" t="s">
        <v>33</v>
      </c>
      <c r="AD33" s="131" t="n">
        <v>2</v>
      </c>
      <c r="AE33" s="131" t="n">
        <v>2</v>
      </c>
      <c r="AF33" s="132" t="s">
        <v>33</v>
      </c>
      <c r="AG33" s="75" t="n">
        <f aca="false">COUNTIF(C33:AF33,1)</f>
        <v>0</v>
      </c>
      <c r="AH33" s="76" t="n">
        <f aca="false">COUNTIF(D33:AF33,2)</f>
        <v>7</v>
      </c>
      <c r="AI33" s="76" t="n">
        <f aca="false">COUNTIF(C33:AF33,4)</f>
        <v>0</v>
      </c>
      <c r="AJ33" s="76" t="n">
        <f aca="false">COUNTIF(D33:AG33,5)</f>
        <v>0</v>
      </c>
      <c r="AK33" s="76" t="n">
        <f aca="false">SUM(AG33:AI33)+COUNTIF(C33:AF33,"ОТ")</f>
        <v>7</v>
      </c>
      <c r="AL33" s="77"/>
      <c r="AM33" s="65" t="n">
        <f aca="false">COUNTIF(C33:AF33,"в")</f>
        <v>14</v>
      </c>
      <c r="AN33" s="66"/>
      <c r="AO33" s="67"/>
    </row>
    <row r="34" customFormat="false" ht="12" hidden="false" customHeight="true" outlineLevel="0" collapsed="false">
      <c r="A34" s="125" t="n">
        <v>19</v>
      </c>
      <c r="B34" s="133" t="s">
        <v>59</v>
      </c>
      <c r="C34" s="69" t="s">
        <v>43</v>
      </c>
      <c r="D34" s="101" t="s">
        <v>33</v>
      </c>
      <c r="E34" s="101" t="s">
        <v>33</v>
      </c>
      <c r="F34" s="101" t="s">
        <v>44</v>
      </c>
      <c r="G34" s="101" t="s">
        <v>33</v>
      </c>
      <c r="H34" s="101" t="s">
        <v>33</v>
      </c>
      <c r="I34" s="101" t="s">
        <v>33</v>
      </c>
      <c r="J34" s="71" t="s">
        <v>43</v>
      </c>
      <c r="K34" s="71" t="s">
        <v>43</v>
      </c>
      <c r="L34" s="101" t="s">
        <v>33</v>
      </c>
      <c r="M34" s="101" t="s">
        <v>33</v>
      </c>
      <c r="N34" s="101" t="s">
        <v>44</v>
      </c>
      <c r="O34" s="101" t="s">
        <v>44</v>
      </c>
      <c r="P34" s="101" t="s">
        <v>33</v>
      </c>
      <c r="Q34" s="101" t="s">
        <v>33</v>
      </c>
      <c r="R34" s="71" t="s">
        <v>43</v>
      </c>
      <c r="S34" s="72" t="s">
        <v>44</v>
      </c>
      <c r="T34" s="101" t="s">
        <v>33</v>
      </c>
      <c r="U34" s="101" t="s">
        <v>33</v>
      </c>
      <c r="V34" s="72" t="s">
        <v>44</v>
      </c>
      <c r="W34" s="72" t="s">
        <v>44</v>
      </c>
      <c r="X34" s="70" t="s">
        <v>33</v>
      </c>
      <c r="Y34" s="70" t="s">
        <v>33</v>
      </c>
      <c r="Z34" s="71" t="s">
        <v>43</v>
      </c>
      <c r="AA34" s="101" t="s">
        <v>44</v>
      </c>
      <c r="AB34" s="70" t="s">
        <v>33</v>
      </c>
      <c r="AC34" s="70" t="s">
        <v>33</v>
      </c>
      <c r="AD34" s="71" t="s">
        <v>43</v>
      </c>
      <c r="AE34" s="71" t="s">
        <v>43</v>
      </c>
      <c r="AF34" s="132" t="s">
        <v>33</v>
      </c>
      <c r="AG34" s="75"/>
      <c r="AH34" s="76"/>
      <c r="AI34" s="76"/>
      <c r="AJ34" s="76"/>
      <c r="AK34" s="76"/>
      <c r="AL34" s="77"/>
      <c r="AM34" s="65" t="n">
        <f aca="false">COUNTIF(C34:AF34,"в")</f>
        <v>16</v>
      </c>
      <c r="AN34" s="66"/>
      <c r="AO34" s="67"/>
    </row>
    <row r="35" customFormat="false" ht="12" hidden="false" customHeight="true" outlineLevel="0" collapsed="false">
      <c r="A35" s="125" t="n">
        <v>20</v>
      </c>
      <c r="B35" s="134" t="s">
        <v>60</v>
      </c>
      <c r="C35" s="101" t="s">
        <v>33</v>
      </c>
      <c r="D35" s="101" t="s">
        <v>33</v>
      </c>
      <c r="E35" s="101" t="n">
        <v>1</v>
      </c>
      <c r="F35" s="101" t="n">
        <v>1</v>
      </c>
      <c r="G35" s="101" t="n">
        <v>1</v>
      </c>
      <c r="H35" s="101" t="n">
        <v>1</v>
      </c>
      <c r="I35" s="101" t="n">
        <v>1</v>
      </c>
      <c r="J35" s="101" t="s">
        <v>33</v>
      </c>
      <c r="K35" s="101" t="s">
        <v>33</v>
      </c>
      <c r="L35" s="101" t="n">
        <v>1</v>
      </c>
      <c r="M35" s="101" t="n">
        <v>1</v>
      </c>
      <c r="N35" s="101" t="s">
        <v>33</v>
      </c>
      <c r="O35" s="71" t="n">
        <v>1</v>
      </c>
      <c r="P35" s="101" t="n">
        <v>1</v>
      </c>
      <c r="Q35" s="72" t="n">
        <v>1</v>
      </c>
      <c r="R35" s="101" t="s">
        <v>33</v>
      </c>
      <c r="S35" s="71" t="n">
        <v>1</v>
      </c>
      <c r="T35" s="101" t="n">
        <v>1</v>
      </c>
      <c r="U35" s="101" t="n">
        <v>1</v>
      </c>
      <c r="V35" s="71" t="n">
        <v>1</v>
      </c>
      <c r="W35" s="71" t="n">
        <v>1</v>
      </c>
      <c r="X35" s="70" t="s">
        <v>33</v>
      </c>
      <c r="Y35" s="70" t="s">
        <v>33</v>
      </c>
      <c r="Z35" s="131" t="n">
        <v>2</v>
      </c>
      <c r="AA35" s="131" t="n">
        <v>2</v>
      </c>
      <c r="AB35" s="131" t="n">
        <v>2</v>
      </c>
      <c r="AC35" s="131" t="n">
        <v>2</v>
      </c>
      <c r="AD35" s="131" t="n">
        <v>2</v>
      </c>
      <c r="AE35" s="70" t="s">
        <v>33</v>
      </c>
      <c r="AF35" s="70" t="s">
        <v>33</v>
      </c>
      <c r="AG35" s="135"/>
      <c r="AH35" s="136"/>
      <c r="AI35" s="136"/>
      <c r="AJ35" s="136"/>
      <c r="AK35" s="136"/>
      <c r="AL35" s="137"/>
      <c r="AM35" s="65" t="n">
        <f aca="false">COUNTIF(C35:AF35,"в")</f>
        <v>10</v>
      </c>
      <c r="AN35" s="66"/>
      <c r="AO35" s="138"/>
    </row>
    <row r="36" customFormat="false" ht="14.25" hidden="false" customHeight="true" outlineLevel="0" collapsed="false">
      <c r="A36" s="125" t="n">
        <v>21</v>
      </c>
      <c r="B36" s="139" t="s">
        <v>61</v>
      </c>
      <c r="C36" s="140" t="s">
        <v>33</v>
      </c>
      <c r="D36" s="81" t="s">
        <v>33</v>
      </c>
      <c r="E36" s="81" t="s">
        <v>33</v>
      </c>
      <c r="F36" s="81" t="s">
        <v>33</v>
      </c>
      <c r="G36" s="80" t="n">
        <v>4</v>
      </c>
      <c r="H36" s="141" t="n">
        <v>4</v>
      </c>
      <c r="I36" s="115" t="n">
        <v>4</v>
      </c>
      <c r="J36" s="80" t="n">
        <v>4</v>
      </c>
      <c r="K36" s="123" t="s">
        <v>33</v>
      </c>
      <c r="L36" s="123" t="s">
        <v>33</v>
      </c>
      <c r="M36" s="142" t="s">
        <v>53</v>
      </c>
      <c r="N36" s="142" t="s">
        <v>53</v>
      </c>
      <c r="O36" s="142" t="s">
        <v>53</v>
      </c>
      <c r="P36" s="80" t="n">
        <v>4</v>
      </c>
      <c r="Q36" s="81" t="s">
        <v>33</v>
      </c>
      <c r="R36" s="81" t="s">
        <v>33</v>
      </c>
      <c r="S36" s="142" t="s">
        <v>53</v>
      </c>
      <c r="T36" s="142" t="s">
        <v>53</v>
      </c>
      <c r="U36" s="142" t="s">
        <v>53</v>
      </c>
      <c r="V36" s="142" t="s">
        <v>53</v>
      </c>
      <c r="W36" s="142" t="s">
        <v>53</v>
      </c>
      <c r="X36" s="81" t="s">
        <v>33</v>
      </c>
      <c r="Y36" s="81" t="s">
        <v>33</v>
      </c>
      <c r="Z36" s="80" t="n">
        <v>4</v>
      </c>
      <c r="AA36" s="84" t="n">
        <v>5</v>
      </c>
      <c r="AB36" s="81" t="s">
        <v>33</v>
      </c>
      <c r="AC36" s="80" t="n">
        <v>4</v>
      </c>
      <c r="AD36" s="80" t="n">
        <v>4</v>
      </c>
      <c r="AE36" s="80" t="n">
        <v>4</v>
      </c>
      <c r="AF36" s="143" t="n">
        <v>5</v>
      </c>
      <c r="AG36" s="144" t="n">
        <f aca="false">COUNTIF(C36:AF36,1)</f>
        <v>0</v>
      </c>
      <c r="AH36" s="145" t="n">
        <f aca="false">COUNTIF(D36:AF36,2)</f>
        <v>0</v>
      </c>
      <c r="AI36" s="145" t="n">
        <f aca="false">COUNTIF(C36:AF36,4)</f>
        <v>9</v>
      </c>
      <c r="AJ36" s="145" t="n">
        <f aca="false">COUNTIF(D36:AG36,5)</f>
        <v>2</v>
      </c>
      <c r="AK36" s="145" t="n">
        <f aca="false">SUM(AG36:AI36)+COUNTIF(C36:AF36,"ОТ")</f>
        <v>9</v>
      </c>
      <c r="AL36" s="146"/>
      <c r="AM36" s="147" t="n">
        <f aca="false">COUNTIF(C36:AF36,"в")</f>
        <v>11</v>
      </c>
      <c r="AN36" s="148"/>
      <c r="AO36" s="149"/>
    </row>
    <row r="37" customFormat="false" ht="11.25" hidden="true" customHeight="true" outlineLevel="0" collapsed="false">
      <c r="A37" s="125"/>
      <c r="B37" s="150" t="s">
        <v>62</v>
      </c>
      <c r="C37" s="151" t="n">
        <v>2</v>
      </c>
      <c r="D37" s="152" t="n">
        <v>2</v>
      </c>
      <c r="E37" s="151" t="n">
        <v>2</v>
      </c>
      <c r="F37" s="153" t="s">
        <v>33</v>
      </c>
      <c r="G37" s="153" t="s">
        <v>33</v>
      </c>
      <c r="H37" s="152" t="n">
        <v>2</v>
      </c>
      <c r="I37" s="151" t="n">
        <v>2</v>
      </c>
      <c r="J37" s="151" t="n">
        <v>2</v>
      </c>
      <c r="K37" s="152" t="n">
        <v>2</v>
      </c>
      <c r="L37" s="151" t="n">
        <v>2</v>
      </c>
      <c r="M37" s="153" t="s">
        <v>33</v>
      </c>
      <c r="N37" s="153" t="s">
        <v>33</v>
      </c>
      <c r="O37" s="152" t="n">
        <v>2</v>
      </c>
      <c r="P37" s="151" t="n">
        <v>2</v>
      </c>
      <c r="Q37" s="151" t="n">
        <v>2</v>
      </c>
      <c r="R37" s="152" t="n">
        <v>2</v>
      </c>
      <c r="S37" s="151" t="n">
        <v>2</v>
      </c>
      <c r="T37" s="153" t="s">
        <v>33</v>
      </c>
      <c r="U37" s="153" t="s">
        <v>33</v>
      </c>
      <c r="V37" s="152" t="n">
        <v>2</v>
      </c>
      <c r="W37" s="151" t="n">
        <v>2</v>
      </c>
      <c r="X37" s="151" t="n">
        <v>2</v>
      </c>
      <c r="Y37" s="152" t="n">
        <v>2</v>
      </c>
      <c r="Z37" s="151" t="n">
        <v>2</v>
      </c>
      <c r="AA37" s="153" t="s">
        <v>33</v>
      </c>
      <c r="AB37" s="153" t="s">
        <v>33</v>
      </c>
      <c r="AC37" s="152" t="n">
        <v>2</v>
      </c>
      <c r="AD37" s="151" t="n">
        <v>2</v>
      </c>
      <c r="AE37" s="151" t="n">
        <v>2</v>
      </c>
      <c r="AF37" s="152" t="n">
        <v>2</v>
      </c>
      <c r="AG37" s="154" t="n">
        <f aca="false">COUNTIF(C37:AF37,1)</f>
        <v>0</v>
      </c>
      <c r="AH37" s="155" t="n">
        <f aca="false">COUNTIF(D37:AF37,2)</f>
        <v>21</v>
      </c>
      <c r="AI37" s="155" t="n">
        <f aca="false">COUNTIF(C37:AF37,4)</f>
        <v>0</v>
      </c>
      <c r="AJ37" s="155" t="n">
        <f aca="false">COUNTIF(D37:AG37,5)</f>
        <v>0</v>
      </c>
      <c r="AK37" s="155" t="n">
        <f aca="false">SUM(AG37:AI37)+COUNTIF(C37:AF37,"ОТ")</f>
        <v>21</v>
      </c>
      <c r="AL37" s="155"/>
      <c r="AM37" s="155" t="n">
        <f aca="false">COUNTIF(C37:AF37,"в")</f>
        <v>8</v>
      </c>
      <c r="AN37" s="156"/>
      <c r="AO37" s="157"/>
    </row>
    <row r="38" customFormat="false" ht="11.25" hidden="true" customHeight="true" outlineLevel="0" collapsed="false">
      <c r="B38" s="158" t="s">
        <v>63</v>
      </c>
      <c r="C38" s="159" t="n">
        <v>2</v>
      </c>
      <c r="D38" s="159" t="n">
        <v>2</v>
      </c>
      <c r="E38" s="159" t="n">
        <v>2</v>
      </c>
      <c r="F38" s="57" t="s">
        <v>33</v>
      </c>
      <c r="G38" s="57" t="s">
        <v>33</v>
      </c>
      <c r="H38" s="159" t="n">
        <v>2</v>
      </c>
      <c r="I38" s="159" t="n">
        <v>2</v>
      </c>
      <c r="J38" s="159" t="n">
        <v>2</v>
      </c>
      <c r="K38" s="159" t="n">
        <v>2</v>
      </c>
      <c r="L38" s="159" t="n">
        <v>2</v>
      </c>
      <c r="M38" s="57" t="s">
        <v>33</v>
      </c>
      <c r="N38" s="57" t="s">
        <v>33</v>
      </c>
      <c r="O38" s="159" t="n">
        <v>2</v>
      </c>
      <c r="P38" s="159" t="n">
        <v>2</v>
      </c>
      <c r="Q38" s="159" t="n">
        <v>2</v>
      </c>
      <c r="R38" s="159" t="n">
        <v>2</v>
      </c>
      <c r="S38" s="159" t="n">
        <v>2</v>
      </c>
      <c r="T38" s="57" t="s">
        <v>33</v>
      </c>
      <c r="U38" s="57" t="s">
        <v>33</v>
      </c>
      <c r="V38" s="159" t="n">
        <v>2</v>
      </c>
      <c r="W38" s="159" t="n">
        <v>2</v>
      </c>
      <c r="X38" s="159" t="n">
        <v>2</v>
      </c>
      <c r="Y38" s="159" t="n">
        <v>2</v>
      </c>
      <c r="Z38" s="159" t="n">
        <v>2</v>
      </c>
      <c r="AA38" s="57" t="s">
        <v>33</v>
      </c>
      <c r="AB38" s="57" t="s">
        <v>33</v>
      </c>
      <c r="AC38" s="159" t="n">
        <v>2</v>
      </c>
      <c r="AD38" s="159" t="n">
        <v>2</v>
      </c>
      <c r="AE38" s="159" t="n">
        <v>2</v>
      </c>
      <c r="AF38" s="159" t="n">
        <v>2</v>
      </c>
      <c r="AG38" s="75" t="n">
        <f aca="false">COUNTIF(C38:AF38,1)</f>
        <v>0</v>
      </c>
      <c r="AH38" s="76" t="n">
        <f aca="false">COUNTIF(D38:AF38,2)</f>
        <v>21</v>
      </c>
      <c r="AI38" s="76" t="n">
        <f aca="false">COUNTIF(C38:AF38,4)</f>
        <v>0</v>
      </c>
      <c r="AJ38" s="76" t="n">
        <f aca="false">COUNTIF(D38:AG38,5)</f>
        <v>0</v>
      </c>
      <c r="AK38" s="76" t="n">
        <f aca="false">SUM(AG38:AI38)+COUNTIF(C38:AF38,"ОТ")</f>
        <v>21</v>
      </c>
      <c r="AL38" s="76"/>
      <c r="AM38" s="76" t="n">
        <f aca="false">COUNTIF(C38:AF38,"в")</f>
        <v>8</v>
      </c>
      <c r="AN38" s="160"/>
      <c r="AO38" s="161"/>
    </row>
    <row r="39" customFormat="false" ht="11.25" hidden="true" customHeight="true" outlineLevel="0" collapsed="false">
      <c r="B39" s="162" t="s">
        <v>64</v>
      </c>
      <c r="C39" s="111" t="n">
        <v>2</v>
      </c>
      <c r="D39" s="111" t="n">
        <v>2</v>
      </c>
      <c r="E39" s="111" t="n">
        <v>2</v>
      </c>
      <c r="F39" s="70" t="s">
        <v>33</v>
      </c>
      <c r="G39" s="70" t="s">
        <v>33</v>
      </c>
      <c r="H39" s="111" t="n">
        <v>2</v>
      </c>
      <c r="I39" s="111" t="n">
        <v>2</v>
      </c>
      <c r="J39" s="111" t="n">
        <v>2</v>
      </c>
      <c r="K39" s="111" t="n">
        <v>2</v>
      </c>
      <c r="L39" s="111" t="n">
        <v>2</v>
      </c>
      <c r="M39" s="70" t="s">
        <v>33</v>
      </c>
      <c r="N39" s="70" t="s">
        <v>33</v>
      </c>
      <c r="O39" s="111" t="n">
        <v>2</v>
      </c>
      <c r="P39" s="111" t="n">
        <v>2</v>
      </c>
      <c r="Q39" s="111" t="n">
        <v>2</v>
      </c>
      <c r="R39" s="111" t="n">
        <v>2</v>
      </c>
      <c r="S39" s="111" t="n">
        <v>2</v>
      </c>
      <c r="T39" s="70" t="s">
        <v>33</v>
      </c>
      <c r="U39" s="70" t="s">
        <v>33</v>
      </c>
      <c r="V39" s="111" t="n">
        <v>2</v>
      </c>
      <c r="W39" s="111" t="n">
        <v>2</v>
      </c>
      <c r="X39" s="111" t="n">
        <v>2</v>
      </c>
      <c r="Y39" s="111" t="n">
        <v>2</v>
      </c>
      <c r="Z39" s="111" t="n">
        <v>2</v>
      </c>
      <c r="AA39" s="70" t="s">
        <v>33</v>
      </c>
      <c r="AB39" s="70" t="s">
        <v>33</v>
      </c>
      <c r="AC39" s="111" t="n">
        <v>2</v>
      </c>
      <c r="AD39" s="111" t="n">
        <v>2</v>
      </c>
      <c r="AE39" s="111" t="n">
        <v>2</v>
      </c>
      <c r="AF39" s="111" t="n">
        <v>2</v>
      </c>
      <c r="AG39" s="75" t="n">
        <f aca="false">COUNTIF(C39:AF39,1)</f>
        <v>0</v>
      </c>
      <c r="AH39" s="76" t="n">
        <f aca="false">COUNTIF(D39:AF39,2)</f>
        <v>21</v>
      </c>
      <c r="AI39" s="76" t="n">
        <f aca="false">COUNTIF(C39:AF39,4)</f>
        <v>0</v>
      </c>
      <c r="AJ39" s="76" t="n">
        <f aca="false">COUNTIF(D39:AG39,5)</f>
        <v>0</v>
      </c>
      <c r="AK39" s="76" t="n">
        <f aca="false">SUM(AG39:AI39)+COUNTIF(C39:AF39,"ОТ")</f>
        <v>21</v>
      </c>
      <c r="AL39" s="76"/>
      <c r="AM39" s="76" t="n">
        <f aca="false">COUNTIF(C39:AF39,"в")</f>
        <v>8</v>
      </c>
      <c r="AN39" s="163"/>
      <c r="AO39" s="67"/>
    </row>
    <row r="40" customFormat="false" ht="11.25" hidden="true" customHeight="true" outlineLevel="0" collapsed="false">
      <c r="B40" s="164" t="s">
        <v>65</v>
      </c>
      <c r="C40" s="45" t="n">
        <v>2</v>
      </c>
      <c r="D40" s="45" t="n">
        <v>2</v>
      </c>
      <c r="E40" s="45" t="n">
        <v>2</v>
      </c>
      <c r="F40" s="81" t="s">
        <v>33</v>
      </c>
      <c r="G40" s="81" t="s">
        <v>33</v>
      </c>
      <c r="H40" s="45" t="n">
        <v>2</v>
      </c>
      <c r="I40" s="45" t="n">
        <v>2</v>
      </c>
      <c r="J40" s="45" t="n">
        <v>2</v>
      </c>
      <c r="K40" s="45" t="n">
        <v>2</v>
      </c>
      <c r="L40" s="45" t="n">
        <v>2</v>
      </c>
      <c r="M40" s="81" t="s">
        <v>33</v>
      </c>
      <c r="N40" s="81" t="s">
        <v>33</v>
      </c>
      <c r="O40" s="45" t="n">
        <v>2</v>
      </c>
      <c r="P40" s="45" t="n">
        <v>2</v>
      </c>
      <c r="Q40" s="45" t="n">
        <v>2</v>
      </c>
      <c r="R40" s="45" t="n">
        <v>2</v>
      </c>
      <c r="S40" s="45" t="n">
        <v>2</v>
      </c>
      <c r="T40" s="81" t="s">
        <v>33</v>
      </c>
      <c r="U40" s="81" t="s">
        <v>33</v>
      </c>
      <c r="V40" s="45" t="n">
        <v>2</v>
      </c>
      <c r="W40" s="45" t="n">
        <v>2</v>
      </c>
      <c r="X40" s="45" t="n">
        <v>2</v>
      </c>
      <c r="Y40" s="45" t="n">
        <v>2</v>
      </c>
      <c r="Z40" s="45" t="n">
        <v>2</v>
      </c>
      <c r="AA40" s="81" t="s">
        <v>33</v>
      </c>
      <c r="AB40" s="81" t="s">
        <v>33</v>
      </c>
      <c r="AC40" s="45" t="n">
        <v>2</v>
      </c>
      <c r="AD40" s="45" t="n">
        <v>2</v>
      </c>
      <c r="AE40" s="45" t="n">
        <v>2</v>
      </c>
      <c r="AF40" s="45" t="n">
        <v>2</v>
      </c>
      <c r="AG40" s="75" t="n">
        <f aca="false">COUNTIF(C40:AF40,1)</f>
        <v>0</v>
      </c>
      <c r="AH40" s="76" t="n">
        <f aca="false">COUNTIF(D40:AF40,2)</f>
        <v>21</v>
      </c>
      <c r="AI40" s="76" t="n">
        <f aca="false">COUNTIF(C40:AF40,4)</f>
        <v>0</v>
      </c>
      <c r="AJ40" s="76" t="n">
        <f aca="false">COUNTIF(D40:AG40,5)</f>
        <v>0</v>
      </c>
      <c r="AK40" s="76" t="n">
        <f aca="false">SUM(AG40:AI40)+COUNTIF(C40:AF40,"ОТ")</f>
        <v>21</v>
      </c>
      <c r="AL40" s="76"/>
      <c r="AM40" s="76" t="n">
        <f aca="false">COUNTIF(C40:AF40,"в")</f>
        <v>8</v>
      </c>
      <c r="AN40" s="165"/>
      <c r="AO40" s="91"/>
    </row>
    <row r="41" customFormat="false" ht="14.25" hidden="false" customHeight="true" outlineLevel="0" collapsed="false">
      <c r="B41" s="166" t="s">
        <v>66</v>
      </c>
      <c r="C41" s="0"/>
      <c r="D41" s="0"/>
      <c r="E41" s="0"/>
      <c r="F41" s="0"/>
      <c r="G41" s="0"/>
      <c r="H41" s="0"/>
      <c r="I41" s="167" t="s">
        <v>67</v>
      </c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8"/>
      <c r="AH41" s="8"/>
      <c r="AI41" s="8"/>
      <c r="AJ41" s="8"/>
      <c r="AK41" s="8"/>
      <c r="AL41" s="8"/>
      <c r="AM41" s="8"/>
      <c r="AN41" s="8"/>
      <c r="AO41" s="0"/>
    </row>
    <row r="42" customFormat="false" ht="12.75" hidden="false" customHeight="false" outlineLevel="0" collapsed="false">
      <c r="B42" s="4"/>
      <c r="C42" s="168" t="s">
        <v>68</v>
      </c>
      <c r="D42" s="168"/>
      <c r="E42" s="168"/>
      <c r="F42" s="169" t="s">
        <v>69</v>
      </c>
      <c r="G42" s="169"/>
      <c r="H42" s="169"/>
      <c r="I42" s="168" t="s">
        <v>70</v>
      </c>
      <c r="J42" s="168"/>
      <c r="K42" s="170" t="s">
        <v>71</v>
      </c>
      <c r="L42" s="170"/>
      <c r="M42" s="170" t="s">
        <v>72</v>
      </c>
      <c r="N42" s="170"/>
      <c r="O42" s="170"/>
      <c r="P42" s="170"/>
      <c r="Q42" s="170" t="s">
        <v>70</v>
      </c>
      <c r="R42" s="170"/>
      <c r="S42" s="170" t="s">
        <v>71</v>
      </c>
      <c r="T42" s="170"/>
      <c r="U42" s="170" t="s">
        <v>72</v>
      </c>
      <c r="V42" s="170"/>
      <c r="W42" s="170"/>
      <c r="X42" s="170"/>
      <c r="Y42" s="170" t="s">
        <v>70</v>
      </c>
      <c r="Z42" s="170"/>
      <c r="AA42" s="170" t="s">
        <v>71</v>
      </c>
      <c r="AB42" s="170"/>
      <c r="AC42" s="171" t="s">
        <v>72</v>
      </c>
      <c r="AD42" s="171"/>
      <c r="AE42" s="171"/>
      <c r="AF42" s="171"/>
      <c r="AG42" s="172"/>
      <c r="AH42" s="172"/>
      <c r="AI42" s="172"/>
      <c r="AJ42" s="172"/>
      <c r="AK42" s="172"/>
      <c r="AL42" s="172"/>
      <c r="AM42" s="173"/>
      <c r="AN42" s="173"/>
      <c r="AO42" s="4"/>
    </row>
    <row r="43" customFormat="false" ht="12.75" hidden="false" customHeight="false" outlineLevel="0" collapsed="false">
      <c r="B43" s="174" t="s">
        <v>73</v>
      </c>
      <c r="C43" s="175" t="n">
        <v>0.291666666666667</v>
      </c>
      <c r="D43" s="175"/>
      <c r="E43" s="175"/>
      <c r="F43" s="176" t="n">
        <v>0.666666666666667</v>
      </c>
      <c r="G43" s="176"/>
      <c r="H43" s="176"/>
      <c r="I43" s="177" t="n">
        <v>0.354166666666667</v>
      </c>
      <c r="J43" s="177"/>
      <c r="K43" s="177" t="n">
        <v>0.364583333333333</v>
      </c>
      <c r="L43" s="177"/>
      <c r="M43" s="178" t="s">
        <v>74</v>
      </c>
      <c r="N43" s="178"/>
      <c r="O43" s="178"/>
      <c r="P43" s="178"/>
      <c r="Q43" s="177" t="n">
        <v>0.479166666666667</v>
      </c>
      <c r="R43" s="177"/>
      <c r="S43" s="177" t="n">
        <v>0.5</v>
      </c>
      <c r="T43" s="177"/>
      <c r="U43" s="178" t="s">
        <v>75</v>
      </c>
      <c r="V43" s="178"/>
      <c r="W43" s="178"/>
      <c r="X43" s="178"/>
      <c r="Y43" s="177" t="n">
        <v>0.604166666666667</v>
      </c>
      <c r="Z43" s="177"/>
      <c r="AA43" s="177" t="n">
        <v>0.614583333333333</v>
      </c>
      <c r="AB43" s="177"/>
      <c r="AC43" s="179" t="s">
        <v>74</v>
      </c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73"/>
    </row>
    <row r="44" customFormat="false" ht="12.75" hidden="false" customHeight="false" outlineLevel="0" collapsed="false">
      <c r="B44" s="174" t="s">
        <v>76</v>
      </c>
      <c r="C44" s="175" t="n">
        <v>0.375</v>
      </c>
      <c r="D44" s="175"/>
      <c r="E44" s="175"/>
      <c r="F44" s="176" t="n">
        <v>0.75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8"/>
      <c r="Q44" s="177" t="n">
        <v>0.541666666666667</v>
      </c>
      <c r="R44" s="177"/>
      <c r="S44" s="177" t="n">
        <v>0.5625</v>
      </c>
      <c r="T44" s="177"/>
      <c r="U44" s="178" t="s">
        <v>75</v>
      </c>
      <c r="V44" s="178"/>
      <c r="W44" s="178"/>
      <c r="X44" s="178"/>
      <c r="Y44" s="177" t="n">
        <v>0.666666666666667</v>
      </c>
      <c r="Z44" s="177"/>
      <c r="AA44" s="177" t="n">
        <v>0.677083333333333</v>
      </c>
      <c r="AB44" s="177"/>
      <c r="AC44" s="179" t="s">
        <v>74</v>
      </c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77</v>
      </c>
      <c r="C45" s="175" t="n">
        <v>0.541666666666667</v>
      </c>
      <c r="D45" s="175"/>
      <c r="E45" s="175"/>
      <c r="F45" s="176" t="n">
        <v>0.916666666666667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8"/>
      <c r="Q45" s="177" t="n">
        <v>0.75</v>
      </c>
      <c r="R45" s="177"/>
      <c r="S45" s="177" t="n">
        <v>0.770833333333333</v>
      </c>
      <c r="T45" s="177"/>
      <c r="U45" s="178" t="s">
        <v>75</v>
      </c>
      <c r="V45" s="178"/>
      <c r="W45" s="178"/>
      <c r="X45" s="178"/>
      <c r="Y45" s="177" t="n">
        <v>0.833333333333333</v>
      </c>
      <c r="Z45" s="177"/>
      <c r="AA45" s="177" t="n">
        <v>0.84375</v>
      </c>
      <c r="AB45" s="177"/>
      <c r="AC45" s="179" t="s">
        <v>74</v>
      </c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73"/>
    </row>
    <row r="46" customFormat="false" ht="12.75" hidden="false" customHeight="false" outlineLevel="0" collapsed="false">
      <c r="B46" s="174" t="s">
        <v>78</v>
      </c>
      <c r="C46" s="175" t="n">
        <v>0.625</v>
      </c>
      <c r="D46" s="175"/>
      <c r="E46" s="175"/>
      <c r="F46" s="176" t="n">
        <v>0</v>
      </c>
      <c r="G46" s="176"/>
      <c r="H46" s="176"/>
      <c r="I46" s="177" t="n">
        <v>0.6875</v>
      </c>
      <c r="J46" s="177"/>
      <c r="K46" s="177" t="n">
        <v>0.697916666666667</v>
      </c>
      <c r="L46" s="177"/>
      <c r="M46" s="178" t="s">
        <v>74</v>
      </c>
      <c r="N46" s="178"/>
      <c r="O46" s="178"/>
      <c r="P46" s="178"/>
      <c r="Q46" s="177" t="n">
        <v>0.791666666666667</v>
      </c>
      <c r="R46" s="177"/>
      <c r="S46" s="177" t="n">
        <v>0.8125</v>
      </c>
      <c r="T46" s="177"/>
      <c r="U46" s="178" t="s">
        <v>75</v>
      </c>
      <c r="V46" s="178"/>
      <c r="W46" s="178"/>
      <c r="X46" s="178"/>
      <c r="Y46" s="177" t="n">
        <v>0.90625</v>
      </c>
      <c r="Z46" s="177"/>
      <c r="AA46" s="177" t="n">
        <v>0.916666666666667</v>
      </c>
      <c r="AB46" s="177"/>
      <c r="AC46" s="179" t="s">
        <v>74</v>
      </c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79</v>
      </c>
      <c r="C47" s="175" t="n">
        <v>0.78125</v>
      </c>
      <c r="D47" s="175"/>
      <c r="E47" s="175"/>
      <c r="F47" s="176" t="n">
        <v>0.28125</v>
      </c>
      <c r="G47" s="176"/>
      <c r="H47" s="176"/>
      <c r="I47" s="177" t="n">
        <v>0.895833333333333</v>
      </c>
      <c r="J47" s="177"/>
      <c r="K47" s="177" t="n">
        <v>0.90625</v>
      </c>
      <c r="L47" s="177"/>
      <c r="M47" s="178" t="s">
        <v>74</v>
      </c>
      <c r="N47" s="178"/>
      <c r="O47" s="178"/>
      <c r="P47" s="178"/>
      <c r="Q47" s="177" t="n">
        <v>0</v>
      </c>
      <c r="R47" s="177"/>
      <c r="S47" s="177" t="n">
        <v>0.0208333333333333</v>
      </c>
      <c r="T47" s="177"/>
      <c r="U47" s="178" t="s">
        <v>75</v>
      </c>
      <c r="V47" s="178"/>
      <c r="W47" s="178"/>
      <c r="X47" s="178"/>
      <c r="Y47" s="177" t="n">
        <v>0.125</v>
      </c>
      <c r="Z47" s="177"/>
      <c r="AA47" s="177" t="n">
        <v>0.135416666666667</v>
      </c>
      <c r="AB47" s="177"/>
      <c r="AC47" s="181" t="s">
        <v>74</v>
      </c>
      <c r="AD47" s="181"/>
      <c r="AE47" s="181"/>
      <c r="AF47" s="181"/>
      <c r="AG47" s="172"/>
      <c r="AH47" s="172"/>
      <c r="AI47" s="172"/>
      <c r="AJ47" s="172"/>
      <c r="AK47" s="172"/>
      <c r="AL47" s="172"/>
      <c r="AM47" s="173"/>
      <c r="AN47" s="180"/>
    </row>
    <row r="48" customFormat="false" ht="12.75" hidden="false" customHeight="false" outlineLevel="0" collapsed="false">
      <c r="B48" s="174" t="s">
        <v>80</v>
      </c>
      <c r="C48" s="175" t="n">
        <v>0.291666666666667</v>
      </c>
      <c r="D48" s="175"/>
      <c r="E48" s="175"/>
      <c r="F48" s="176" t="n">
        <v>0.791666666666667</v>
      </c>
      <c r="G48" s="176"/>
      <c r="H48" s="176"/>
      <c r="I48" s="177" t="n">
        <v>0.458333333333333</v>
      </c>
      <c r="J48" s="177"/>
      <c r="K48" s="177" t="n">
        <v>0.46875</v>
      </c>
      <c r="L48" s="177"/>
      <c r="M48" s="178" t="s">
        <v>74</v>
      </c>
      <c r="N48" s="178"/>
      <c r="O48" s="178"/>
      <c r="P48" s="178"/>
      <c r="Q48" s="177" t="n">
        <v>0.541666666666667</v>
      </c>
      <c r="R48" s="177"/>
      <c r="S48" s="177" t="n">
        <v>0.5625</v>
      </c>
      <c r="T48" s="177"/>
      <c r="U48" s="178" t="s">
        <v>75</v>
      </c>
      <c r="V48" s="178"/>
      <c r="W48" s="178"/>
      <c r="X48" s="178"/>
      <c r="Y48" s="177" t="n">
        <v>0.666666666666667</v>
      </c>
      <c r="Z48" s="177"/>
      <c r="AA48" s="177" t="n">
        <v>0.677083333333333</v>
      </c>
      <c r="AB48" s="177"/>
      <c r="AC48" s="182" t="s">
        <v>74</v>
      </c>
      <c r="AD48" s="182"/>
      <c r="AE48" s="182"/>
      <c r="AF48" s="182"/>
      <c r="AG48" s="172"/>
      <c r="AH48" s="172"/>
      <c r="AI48" s="172"/>
      <c r="AJ48" s="172"/>
      <c r="AK48" s="172"/>
      <c r="AL48" s="172"/>
      <c r="AM48" s="173"/>
      <c r="AN48" s="180"/>
    </row>
    <row r="49" customFormat="false" ht="12.75" hidden="false" customHeight="false" outlineLevel="0" collapsed="false">
      <c r="B49" s="174" t="s">
        <v>81</v>
      </c>
      <c r="C49" s="175" t="n">
        <v>0.5</v>
      </c>
      <c r="D49" s="175"/>
      <c r="E49" s="175"/>
      <c r="F49" s="176" t="n">
        <v>0</v>
      </c>
      <c r="G49" s="176"/>
      <c r="H49" s="176"/>
      <c r="I49" s="177" t="n">
        <v>0.625</v>
      </c>
      <c r="J49" s="177"/>
      <c r="K49" s="177" t="n">
        <v>0.635416666666667</v>
      </c>
      <c r="L49" s="177"/>
      <c r="M49" s="178" t="s">
        <v>74</v>
      </c>
      <c r="N49" s="178"/>
      <c r="O49" s="178"/>
      <c r="P49" s="178"/>
      <c r="Q49" s="177" t="n">
        <v>0.75</v>
      </c>
      <c r="R49" s="177"/>
      <c r="S49" s="177" t="n">
        <v>0.770833333333333</v>
      </c>
      <c r="T49" s="177"/>
      <c r="U49" s="178" t="s">
        <v>75</v>
      </c>
      <c r="V49" s="178"/>
      <c r="W49" s="178"/>
      <c r="X49" s="178"/>
      <c r="Y49" s="177" t="n">
        <v>0.90625</v>
      </c>
      <c r="Z49" s="177"/>
      <c r="AA49" s="177" t="n">
        <v>0.916666666666667</v>
      </c>
      <c r="AB49" s="177"/>
      <c r="AC49" s="179" t="s">
        <v>74</v>
      </c>
      <c r="AD49" s="179"/>
      <c r="AE49" s="179"/>
      <c r="AF49" s="179"/>
      <c r="AG49" s="172"/>
      <c r="AH49" s="172"/>
      <c r="AI49" s="172"/>
      <c r="AJ49" s="172"/>
      <c r="AK49" s="172"/>
      <c r="AL49" s="172"/>
      <c r="AM49" s="173"/>
      <c r="AN49" s="180"/>
    </row>
    <row r="50" customFormat="false" ht="12.75" hidden="false" customHeight="false" outlineLevel="0" collapsed="false">
      <c r="B50" s="174" t="s">
        <v>82</v>
      </c>
      <c r="C50" s="183" t="n">
        <v>0.458333333333333</v>
      </c>
      <c r="D50" s="183"/>
      <c r="E50" s="183"/>
      <c r="F50" s="184" t="n">
        <v>0.833333333333333</v>
      </c>
      <c r="G50" s="184"/>
      <c r="H50" s="184"/>
      <c r="I50" s="185" t="n">
        <v>0.520833333333333</v>
      </c>
      <c r="J50" s="185"/>
      <c r="K50" s="185" t="n">
        <v>0.53125</v>
      </c>
      <c r="L50" s="185"/>
      <c r="M50" s="186" t="s">
        <v>74</v>
      </c>
      <c r="N50" s="186"/>
      <c r="O50" s="186"/>
      <c r="P50" s="186"/>
      <c r="Q50" s="185" t="n">
        <v>0.645833333333333</v>
      </c>
      <c r="R50" s="185"/>
      <c r="S50" s="185" t="n">
        <v>0.666666666666667</v>
      </c>
      <c r="T50" s="185"/>
      <c r="U50" s="186" t="s">
        <v>75</v>
      </c>
      <c r="V50" s="186"/>
      <c r="W50" s="186"/>
      <c r="X50" s="186"/>
      <c r="Y50" s="185" t="n">
        <v>0.75</v>
      </c>
      <c r="Z50" s="185"/>
      <c r="AA50" s="185" t="n">
        <v>0.760416666666667</v>
      </c>
      <c r="AB50" s="185"/>
      <c r="AC50" s="187" t="s">
        <v>74</v>
      </c>
      <c r="AD50" s="187"/>
      <c r="AE50" s="187"/>
      <c r="AF50" s="187"/>
      <c r="AG50" s="172"/>
      <c r="AH50" s="172"/>
      <c r="AI50" s="172"/>
      <c r="AJ50" s="172"/>
      <c r="AK50" s="172"/>
      <c r="AL50" s="172"/>
      <c r="AM50" s="173"/>
      <c r="AN50" s="173"/>
    </row>
    <row r="51" customFormat="false" ht="12.75" hidden="false" customHeight="true" outlineLevel="0" collapsed="false">
      <c r="B51" s="188"/>
      <c r="C51" s="189" t="s">
        <v>83</v>
      </c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0"/>
      <c r="AH51" s="0"/>
      <c r="AI51" s="0"/>
      <c r="AJ51" s="0"/>
      <c r="AK51" s="0"/>
      <c r="AL51" s="0"/>
      <c r="AM51" s="0"/>
    </row>
    <row r="52" customFormat="false" ht="12.75" hidden="false" customHeight="true" outlineLevel="0" collapsed="false">
      <c r="B52" s="188"/>
      <c r="C52" s="190" t="s">
        <v>84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</row>
  </sheetData>
  <mergeCells count="132">
    <mergeCell ref="AN1:AO1"/>
    <mergeCell ref="B2:AO2"/>
    <mergeCell ref="B3:AO3"/>
    <mergeCell ref="B4:AO4"/>
    <mergeCell ref="B5:AO5"/>
    <mergeCell ref="AA6:AE6"/>
    <mergeCell ref="AG6:AM6"/>
    <mergeCell ref="N7:Y7"/>
    <mergeCell ref="AA7:AE7"/>
    <mergeCell ref="AG7:AM7"/>
    <mergeCell ref="R8:T8"/>
    <mergeCell ref="B9:F9"/>
    <mergeCell ref="G9:K9"/>
    <mergeCell ref="AG9:AN9"/>
    <mergeCell ref="AB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41:AF41"/>
    <mergeCell ref="AG41:AN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F42"/>
    <mergeCell ref="AM42:AN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F43"/>
    <mergeCell ref="AM43:AN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F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F45"/>
    <mergeCell ref="AM45:AN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F46"/>
    <mergeCell ref="C47:E47"/>
    <mergeCell ref="F47:H47"/>
    <mergeCell ref="I47:J47"/>
    <mergeCell ref="K47:L47"/>
    <mergeCell ref="M47:P47"/>
    <mergeCell ref="Q47:R47"/>
    <mergeCell ref="S47:T47"/>
    <mergeCell ref="U47:X47"/>
    <mergeCell ref="Y47:Z47"/>
    <mergeCell ref="AA47:AB47"/>
    <mergeCell ref="AC47:AF47"/>
    <mergeCell ref="C48:E48"/>
    <mergeCell ref="F48:H48"/>
    <mergeCell ref="I48:J48"/>
    <mergeCell ref="K48:L48"/>
    <mergeCell ref="M48:P48"/>
    <mergeCell ref="Q48:R48"/>
    <mergeCell ref="S48:T48"/>
    <mergeCell ref="U48:X48"/>
    <mergeCell ref="Y48:Z48"/>
    <mergeCell ref="AA48:AB48"/>
    <mergeCell ref="AC48:AF48"/>
    <mergeCell ref="C49:E49"/>
    <mergeCell ref="F49:H49"/>
    <mergeCell ref="I49:J49"/>
    <mergeCell ref="K49:L49"/>
    <mergeCell ref="M49:P49"/>
    <mergeCell ref="Q49:R49"/>
    <mergeCell ref="S49:T49"/>
    <mergeCell ref="U49:X49"/>
    <mergeCell ref="Y49:Z49"/>
    <mergeCell ref="AA49:AB49"/>
    <mergeCell ref="AC49:AF49"/>
    <mergeCell ref="C50:E50"/>
    <mergeCell ref="F50:H50"/>
    <mergeCell ref="I50:J50"/>
    <mergeCell ref="K50:L50"/>
    <mergeCell ref="M50:P50"/>
    <mergeCell ref="Q50:R50"/>
    <mergeCell ref="S50:T50"/>
    <mergeCell ref="U50:X50"/>
    <mergeCell ref="Y50:Z50"/>
    <mergeCell ref="AA50:AB50"/>
    <mergeCell ref="AC50:AF50"/>
    <mergeCell ref="AM50:AN50"/>
    <mergeCell ref="C51:AF51"/>
    <mergeCell ref="C52:AM53"/>
  </mergeCells>
  <conditionalFormatting sqref="S18:U1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H37:J37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C36:AD3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H3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J36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Z36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C37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C37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AF17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F12">
    <cfRule type="cellIs" priority="29" operator="equal" aboveAverage="0" equalAverage="0" bottom="0" percent="0" rank="0" text="" dxfId="27">
      <formula>"сб"</formula>
    </cfRule>
    <cfRule type="cellIs" priority="30" operator="equal" aboveAverage="0" equalAverage="0" bottom="0" percent="0" rank="0" text="" dxfId="28">
      <formula>"вс"</formula>
    </cfRule>
  </conditionalFormatting>
  <conditionalFormatting sqref="M36:O36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M22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M22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R22:S22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R22:S22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W22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AB22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AC22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AC22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F37:G37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F37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D37:E37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K37:L37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M37:N37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M37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O37:Q37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R37:S37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T37:U37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T37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V37:X37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Y37:Z37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AA37:AB37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AA37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AC37:AE37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AF37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J21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J21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AG25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P22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P36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G36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N15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AA36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AE18:AF18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Y18:Z18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C36:F36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C36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L18:P18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Q18:R18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Q18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N30:O30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M31:N31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H31:I31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N30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D30:F30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H30:I30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J31:K31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T33:V33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U33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X33:Z33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X33:Z33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AB33:AD33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AC33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C31:D31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C30:D30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F30:H30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F31:H31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J30:K30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N31:O31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P30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P31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P31:Q31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P30:Q30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R31:S31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R30:S30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T30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V30:W30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V31:W31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T30:V30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V31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X30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X30:Y30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Z31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Z30:AA30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AB30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AD30:AE30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AD31:AE31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AB30:AD30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AD31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AF30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AF31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AF31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conditionalFormatting sqref="AF30">
    <cfRule type="cellIs" priority="277" operator="equal" aboveAverage="0" equalAverage="0" bottom="0" percent="0" rank="0" text="" dxfId="275">
      <formula>2</formula>
    </cfRule>
    <cfRule type="cellIs" priority="278" operator="equal" aboveAverage="0" equalAverage="0" bottom="0" percent="0" rank="0" text="" dxfId="276">
      <formula>"в"</formula>
    </cfRule>
    <cfRule type="cellIs" priority="279" operator="equal" aboveAverage="0" equalAverage="0" bottom="0" percent="0" rank="0" text="" dxfId="277">
      <formula>"от"</formula>
    </cfRule>
  </conditionalFormatting>
  <conditionalFormatting sqref="C32">
    <cfRule type="cellIs" priority="280" operator="equal" aboveAverage="0" equalAverage="0" bottom="0" percent="0" rank="0" text="" dxfId="278">
      <formula>2</formula>
    </cfRule>
    <cfRule type="cellIs" priority="281" operator="equal" aboveAverage="0" equalAverage="0" bottom="0" percent="0" rank="0" text="" dxfId="279">
      <formula>"в"</formula>
    </cfRule>
    <cfRule type="cellIs" priority="282" operator="equal" aboveAverage="0" equalAverage="0" bottom="0" percent="0" rank="0" text="" dxfId="280">
      <formula>"от"</formula>
    </cfRule>
  </conditionalFormatting>
  <conditionalFormatting sqref="C32">
    <cfRule type="cellIs" priority="283" operator="equal" aboveAverage="0" equalAverage="0" bottom="0" percent="0" rank="0" text="" dxfId="281">
      <formula>2</formula>
    </cfRule>
    <cfRule type="cellIs" priority="284" operator="equal" aboveAverage="0" equalAverage="0" bottom="0" percent="0" rank="0" text="" dxfId="282">
      <formula>"в"</formula>
    </cfRule>
    <cfRule type="cellIs" priority="285" operator="equal" aboveAverage="0" equalAverage="0" bottom="0" percent="0" rank="0" text="" dxfId="283">
      <formula>"от"</formula>
    </cfRule>
  </conditionalFormatting>
  <conditionalFormatting sqref="J32:K32">
    <cfRule type="cellIs" priority="286" operator="equal" aboveAverage="0" equalAverage="0" bottom="0" percent="0" rank="0" text="" dxfId="284">
      <formula>2</formula>
    </cfRule>
    <cfRule type="cellIs" priority="287" operator="equal" aboveAverage="0" equalAverage="0" bottom="0" percent="0" rank="0" text="" dxfId="285">
      <formula>"в"</formula>
    </cfRule>
    <cfRule type="cellIs" priority="288" operator="equal" aboveAverage="0" equalAverage="0" bottom="0" percent="0" rank="0" text="" dxfId="286">
      <formula>"от"</formula>
    </cfRule>
  </conditionalFormatting>
  <conditionalFormatting sqref="S32:W32">
    <cfRule type="cellIs" priority="289" operator="equal" aboveAverage="0" equalAverage="0" bottom="0" percent="0" rank="0" text="" dxfId="287">
      <formula>2</formula>
    </cfRule>
    <cfRule type="cellIs" priority="290" operator="equal" aboveAverage="0" equalAverage="0" bottom="0" percent="0" rank="0" text="" dxfId="288">
      <formula>"в"</formula>
    </cfRule>
    <cfRule type="cellIs" priority="291" operator="equal" aboveAverage="0" equalAverage="0" bottom="0" percent="0" rank="0" text="" dxfId="289">
      <formula>"от"</formula>
    </cfRule>
  </conditionalFormatting>
  <conditionalFormatting sqref="Z32:AD32">
    <cfRule type="cellIs" priority="292" operator="equal" aboveAverage="0" equalAverage="0" bottom="0" percent="0" rank="0" text="" dxfId="290">
      <formula>2</formula>
    </cfRule>
    <cfRule type="cellIs" priority="293" operator="equal" aboveAverage="0" equalAverage="0" bottom="0" percent="0" rank="0" text="" dxfId="291">
      <formula>"в"</formula>
    </cfRule>
    <cfRule type="cellIs" priority="294" operator="equal" aboveAverage="0" equalAverage="0" bottom="0" percent="0" rank="0" text="" dxfId="292">
      <formula>"от"</formula>
    </cfRule>
  </conditionalFormatting>
  <conditionalFormatting sqref="C19:F19">
    <cfRule type="cellIs" priority="295" operator="equal" aboveAverage="0" equalAverage="0" bottom="0" percent="0" rank="0" text="" dxfId="293">
      <formula>2</formula>
    </cfRule>
    <cfRule type="cellIs" priority="296" operator="equal" aboveAverage="0" equalAverage="0" bottom="0" percent="0" rank="0" text="" dxfId="294">
      <formula>"в"</formula>
    </cfRule>
    <cfRule type="cellIs" priority="297" operator="equal" aboveAverage="0" equalAverage="0" bottom="0" percent="0" rank="0" text="" dxfId="295">
      <formula>"от"</formula>
    </cfRule>
  </conditionalFormatting>
  <conditionalFormatting sqref="C19">
    <cfRule type="cellIs" priority="298" operator="equal" aboveAverage="0" equalAverage="0" bottom="0" percent="0" rank="0" text="" dxfId="296">
      <formula>2</formula>
    </cfRule>
    <cfRule type="cellIs" priority="299" operator="equal" aboveAverage="0" equalAverage="0" bottom="0" percent="0" rank="0" text="" dxfId="297">
      <formula>"в"</formula>
    </cfRule>
    <cfRule type="cellIs" priority="300" operator="equal" aboveAverage="0" equalAverage="0" bottom="0" percent="0" rank="0" text="" dxfId="298">
      <formula>"от"</formula>
    </cfRule>
  </conditionalFormatting>
  <conditionalFormatting sqref="N19">
    <cfRule type="cellIs" priority="301" operator="equal" aboveAverage="0" equalAverage="0" bottom="0" percent="0" rank="0" text="" dxfId="299">
      <formula>2</formula>
    </cfRule>
    <cfRule type="cellIs" priority="302" operator="equal" aboveAverage="0" equalAverage="0" bottom="0" percent="0" rank="0" text="" dxfId="300">
      <formula>"в"</formula>
    </cfRule>
    <cfRule type="cellIs" priority="303" operator="equal" aboveAverage="0" equalAverage="0" bottom="0" percent="0" rank="0" text="" dxfId="301">
      <formula>"от"</formula>
    </cfRule>
  </conditionalFormatting>
  <conditionalFormatting sqref="O19:P19">
    <cfRule type="cellIs" priority="304" operator="equal" aboveAverage="0" equalAverage="0" bottom="0" percent="0" rank="0" text="" dxfId="302">
      <formula>2</formula>
    </cfRule>
    <cfRule type="cellIs" priority="305" operator="equal" aboveAverage="0" equalAverage="0" bottom="0" percent="0" rank="0" text="" dxfId="303">
      <formula>"в"</formula>
    </cfRule>
    <cfRule type="cellIs" priority="306" operator="equal" aboveAverage="0" equalAverage="0" bottom="0" percent="0" rank="0" text="" dxfId="304">
      <formula>"от"</formula>
    </cfRule>
  </conditionalFormatting>
  <conditionalFormatting sqref="J19:K19">
    <cfRule type="cellIs" priority="307" operator="equal" aboveAverage="0" equalAverage="0" bottom="0" percent="0" rank="0" text="" dxfId="305">
      <formula>2</formula>
    </cfRule>
    <cfRule type="cellIs" priority="308" operator="equal" aboveAverage="0" equalAverage="0" bottom="0" percent="0" rank="0" text="" dxfId="306">
      <formula>"в"</formula>
    </cfRule>
    <cfRule type="cellIs" priority="309" operator="equal" aboveAverage="0" equalAverage="0" bottom="0" percent="0" rank="0" text="" dxfId="307">
      <formula>"от"</formula>
    </cfRule>
  </conditionalFormatting>
  <conditionalFormatting sqref="J19">
    <cfRule type="cellIs" priority="310" operator="equal" aboveAverage="0" equalAverage="0" bottom="0" percent="0" rank="0" text="" dxfId="308">
      <formula>2</formula>
    </cfRule>
    <cfRule type="cellIs" priority="311" operator="equal" aboveAverage="0" equalAverage="0" bottom="0" percent="0" rank="0" text="" dxfId="309">
      <formula>"в"</formula>
    </cfRule>
    <cfRule type="cellIs" priority="312" operator="equal" aboveAverage="0" equalAverage="0" bottom="0" percent="0" rank="0" text="" dxfId="310">
      <formula>"от"</formula>
    </cfRule>
  </conditionalFormatting>
  <conditionalFormatting sqref="Q19:R19">
    <cfRule type="cellIs" priority="313" operator="equal" aboveAverage="0" equalAverage="0" bottom="0" percent="0" rank="0" text="" dxfId="311">
      <formula>2</formula>
    </cfRule>
    <cfRule type="cellIs" priority="314" operator="equal" aboveAverage="0" equalAverage="0" bottom="0" percent="0" rank="0" text="" dxfId="312">
      <formula>"в"</formula>
    </cfRule>
    <cfRule type="cellIs" priority="315" operator="equal" aboveAverage="0" equalAverage="0" bottom="0" percent="0" rank="0" text="" dxfId="313">
      <formula>"от"</formula>
    </cfRule>
  </conditionalFormatting>
  <conditionalFormatting sqref="Q19">
    <cfRule type="cellIs" priority="316" operator="equal" aboveAverage="0" equalAverage="0" bottom="0" percent="0" rank="0" text="" dxfId="314">
      <formula>2</formula>
    </cfRule>
    <cfRule type="cellIs" priority="317" operator="equal" aboveAverage="0" equalAverage="0" bottom="0" percent="0" rank="0" text="" dxfId="315">
      <formula>"в"</formula>
    </cfRule>
    <cfRule type="cellIs" priority="318" operator="equal" aboveAverage="0" equalAverage="0" bottom="0" percent="0" rank="0" text="" dxfId="316">
      <formula>"от"</formula>
    </cfRule>
  </conditionalFormatting>
  <conditionalFormatting sqref="AD19">
    <cfRule type="cellIs" priority="319" operator="equal" aboveAverage="0" equalAverage="0" bottom="0" percent="0" rank="0" text="" dxfId="317">
      <formula>2</formula>
    </cfRule>
    <cfRule type="cellIs" priority="320" operator="equal" aboveAverage="0" equalAverage="0" bottom="0" percent="0" rank="0" text="" dxfId="318">
      <formula>"в"</formula>
    </cfRule>
    <cfRule type="cellIs" priority="321" operator="equal" aboveAverage="0" equalAverage="0" bottom="0" percent="0" rank="0" text="" dxfId="319">
      <formula>"от"</formula>
    </cfRule>
  </conditionalFormatting>
  <conditionalFormatting sqref="X19:Y19">
    <cfRule type="cellIs" priority="322" operator="equal" aboveAverage="0" equalAverage="0" bottom="0" percent="0" rank="0" text="" dxfId="320">
      <formula>2</formula>
    </cfRule>
    <cfRule type="cellIs" priority="323" operator="equal" aboveAverage="0" equalAverage="0" bottom="0" percent="0" rank="0" text="" dxfId="321">
      <formula>"в"</formula>
    </cfRule>
    <cfRule type="cellIs" priority="324" operator="equal" aboveAverage="0" equalAverage="0" bottom="0" percent="0" rank="0" text="" dxfId="322">
      <formula>"от"</formula>
    </cfRule>
  </conditionalFormatting>
  <conditionalFormatting sqref="X19">
    <cfRule type="cellIs" priority="325" operator="equal" aboveAverage="0" equalAverage="0" bottom="0" percent="0" rank="0" text="" dxfId="323">
      <formula>2</formula>
    </cfRule>
    <cfRule type="cellIs" priority="326" operator="equal" aboveAverage="0" equalAverage="0" bottom="0" percent="0" rank="0" text="" dxfId="324">
      <formula>"в"</formula>
    </cfRule>
    <cfRule type="cellIs" priority="327" operator="equal" aboveAverage="0" equalAverage="0" bottom="0" percent="0" rank="0" text="" dxfId="325">
      <formula>"от"</formula>
    </cfRule>
  </conditionalFormatting>
  <conditionalFormatting sqref="AE19:AF19">
    <cfRule type="cellIs" priority="328" operator="equal" aboveAverage="0" equalAverage="0" bottom="0" percent="0" rank="0" text="" dxfId="326">
      <formula>2</formula>
    </cfRule>
    <cfRule type="cellIs" priority="329" operator="equal" aboveAverage="0" equalAverage="0" bottom="0" percent="0" rank="0" text="" dxfId="327">
      <formula>"в"</formula>
    </cfRule>
    <cfRule type="cellIs" priority="330" operator="equal" aboveAverage="0" equalAverage="0" bottom="0" percent="0" rank="0" text="" dxfId="328">
      <formula>"от"</formula>
    </cfRule>
  </conditionalFormatting>
  <conditionalFormatting sqref="AE19">
    <cfRule type="cellIs" priority="331" operator="equal" aboveAverage="0" equalAverage="0" bottom="0" percent="0" rank="0" text="" dxfId="329">
      <formula>2</formula>
    </cfRule>
    <cfRule type="cellIs" priority="332" operator="equal" aboveAverage="0" equalAverage="0" bottom="0" percent="0" rank="0" text="" dxfId="330">
      <formula>"в"</formula>
    </cfRule>
    <cfRule type="cellIs" priority="333" operator="equal" aboveAverage="0" equalAverage="0" bottom="0" percent="0" rank="0" text="" dxfId="331">
      <formula>"от"</formula>
    </cfRule>
  </conditionalFormatting>
  <conditionalFormatting sqref="C26">
    <cfRule type="cellIs" priority="334" operator="equal" aboveAverage="0" equalAverage="0" bottom="0" percent="0" rank="0" text="" dxfId="332">
      <formula>2</formula>
    </cfRule>
    <cfRule type="cellIs" priority="335" operator="equal" aboveAverage="0" equalAverage="0" bottom="0" percent="0" rank="0" text="" dxfId="333">
      <formula>"в"</formula>
    </cfRule>
    <cfRule type="cellIs" priority="336" operator="equal" aboveAverage="0" equalAverage="0" bottom="0" percent="0" rank="0" text="" dxfId="334">
      <formula>"от"</formula>
    </cfRule>
  </conditionalFormatting>
  <conditionalFormatting sqref="F26:I26">
    <cfRule type="cellIs" priority="337" operator="equal" aboveAverage="0" equalAverage="0" bottom="0" percent="0" rank="0" text="" dxfId="335">
      <formula>2</formula>
    </cfRule>
    <cfRule type="cellIs" priority="338" operator="equal" aboveAverage="0" equalAverage="0" bottom="0" percent="0" rank="0" text="" dxfId="336">
      <formula>"в"</formula>
    </cfRule>
    <cfRule type="cellIs" priority="339" operator="equal" aboveAverage="0" equalAverage="0" bottom="0" percent="0" rank="0" text="" dxfId="337">
      <formula>"от"</formula>
    </cfRule>
  </conditionalFormatting>
  <conditionalFormatting sqref="F26">
    <cfRule type="cellIs" priority="340" operator="equal" aboveAverage="0" equalAverage="0" bottom="0" percent="0" rank="0" text="" dxfId="338">
      <formula>2</formula>
    </cfRule>
    <cfRule type="cellIs" priority="341" operator="equal" aboveAverage="0" equalAverage="0" bottom="0" percent="0" rank="0" text="" dxfId="339">
      <formula>"в"</formula>
    </cfRule>
    <cfRule type="cellIs" priority="342" operator="equal" aboveAverage="0" equalAverage="0" bottom="0" percent="0" rank="0" text="" dxfId="340">
      <formula>"от"</formula>
    </cfRule>
  </conditionalFormatting>
  <conditionalFormatting sqref="M26:P26">
    <cfRule type="cellIs" priority="343" operator="equal" aboveAverage="0" equalAverage="0" bottom="0" percent="0" rank="0" text="" dxfId="341">
      <formula>2</formula>
    </cfRule>
    <cfRule type="cellIs" priority="344" operator="equal" aboveAverage="0" equalAverage="0" bottom="0" percent="0" rank="0" text="" dxfId="342">
      <formula>"в"</formula>
    </cfRule>
    <cfRule type="cellIs" priority="345" operator="equal" aboveAverage="0" equalAverage="0" bottom="0" percent="0" rank="0" text="" dxfId="343">
      <formula>"от"</formula>
    </cfRule>
  </conditionalFormatting>
  <conditionalFormatting sqref="M26">
    <cfRule type="cellIs" priority="346" operator="equal" aboveAverage="0" equalAverage="0" bottom="0" percent="0" rank="0" text="" dxfId="344">
      <formula>2</formula>
    </cfRule>
    <cfRule type="cellIs" priority="347" operator="equal" aboveAverage="0" equalAverage="0" bottom="0" percent="0" rank="0" text="" dxfId="345">
      <formula>"в"</formula>
    </cfRule>
    <cfRule type="cellIs" priority="348" operator="equal" aboveAverage="0" equalAverage="0" bottom="0" percent="0" rank="0" text="" dxfId="346">
      <formula>"от"</formula>
    </cfRule>
  </conditionalFormatting>
  <conditionalFormatting sqref="Q26:S26">
    <cfRule type="cellIs" priority="349" operator="equal" aboveAverage="0" equalAverage="0" bottom="0" percent="0" rank="0" text="" dxfId="347">
      <formula>2</formula>
    </cfRule>
    <cfRule type="cellIs" priority="350" operator="equal" aboveAverage="0" equalAverage="0" bottom="0" percent="0" rank="0" text="" dxfId="348">
      <formula>"в"</formula>
    </cfRule>
    <cfRule type="cellIs" priority="351" operator="equal" aboveAverage="0" equalAverage="0" bottom="0" percent="0" rank="0" text="" dxfId="349">
      <formula>"от"</formula>
    </cfRule>
  </conditionalFormatting>
  <conditionalFormatting sqref="T26:W26">
    <cfRule type="cellIs" priority="352" operator="equal" aboveAverage="0" equalAverage="0" bottom="0" percent="0" rank="0" text="" dxfId="350">
      <formula>2</formula>
    </cfRule>
    <cfRule type="cellIs" priority="353" operator="equal" aboveAverage="0" equalAverage="0" bottom="0" percent="0" rank="0" text="" dxfId="351">
      <formula>"в"</formula>
    </cfRule>
    <cfRule type="cellIs" priority="354" operator="equal" aboveAverage="0" equalAverage="0" bottom="0" percent="0" rank="0" text="" dxfId="352">
      <formula>"от"</formula>
    </cfRule>
  </conditionalFormatting>
  <conditionalFormatting sqref="T26">
    <cfRule type="cellIs" priority="355" operator="equal" aboveAverage="0" equalAverage="0" bottom="0" percent="0" rank="0" text="" dxfId="353">
      <formula>2</formula>
    </cfRule>
    <cfRule type="cellIs" priority="356" operator="equal" aboveAverage="0" equalAverage="0" bottom="0" percent="0" rank="0" text="" dxfId="354">
      <formula>"в"</formula>
    </cfRule>
    <cfRule type="cellIs" priority="357" operator="equal" aboveAverage="0" equalAverage="0" bottom="0" percent="0" rank="0" text="" dxfId="355">
      <formula>"от"</formula>
    </cfRule>
  </conditionalFormatting>
  <conditionalFormatting sqref="X26:Z26">
    <cfRule type="cellIs" priority="358" operator="equal" aboveAverage="0" equalAverage="0" bottom="0" percent="0" rank="0" text="" dxfId="356">
      <formula>2</formula>
    </cfRule>
    <cfRule type="cellIs" priority="359" operator="equal" aboveAverage="0" equalAverage="0" bottom="0" percent="0" rank="0" text="" dxfId="357">
      <formula>"в"</formula>
    </cfRule>
    <cfRule type="cellIs" priority="360" operator="equal" aboveAverage="0" equalAverage="0" bottom="0" percent="0" rank="0" text="" dxfId="358">
      <formula>"от"</formula>
    </cfRule>
  </conditionalFormatting>
  <conditionalFormatting sqref="AA26:AD26">
    <cfRule type="cellIs" priority="361" operator="equal" aboveAverage="0" equalAverage="0" bottom="0" percent="0" rank="0" text="" dxfId="359">
      <formula>2</formula>
    </cfRule>
    <cfRule type="cellIs" priority="362" operator="equal" aboveAverage="0" equalAverage="0" bottom="0" percent="0" rank="0" text="" dxfId="360">
      <formula>"в"</formula>
    </cfRule>
    <cfRule type="cellIs" priority="363" operator="equal" aboveAverage="0" equalAverage="0" bottom="0" percent="0" rank="0" text="" dxfId="361">
      <formula>"от"</formula>
    </cfRule>
  </conditionalFormatting>
  <conditionalFormatting sqref="AA26">
    <cfRule type="cellIs" priority="364" operator="equal" aboveAverage="0" equalAverage="0" bottom="0" percent="0" rank="0" text="" dxfId="362">
      <formula>2</formula>
    </cfRule>
    <cfRule type="cellIs" priority="365" operator="equal" aboveAverage="0" equalAverage="0" bottom="0" percent="0" rank="0" text="" dxfId="363">
      <formula>"в"</formula>
    </cfRule>
    <cfRule type="cellIs" priority="366" operator="equal" aboveAverage="0" equalAverage="0" bottom="0" percent="0" rank="0" text="" dxfId="364">
      <formula>"от"</formula>
    </cfRule>
  </conditionalFormatting>
  <conditionalFormatting sqref="AF26">
    <cfRule type="cellIs" priority="367" operator="equal" aboveAverage="0" equalAverage="0" bottom="0" percent="0" rank="0" text="" dxfId="365">
      <formula>2</formula>
    </cfRule>
    <cfRule type="cellIs" priority="368" operator="equal" aboveAverage="0" equalAverage="0" bottom="0" percent="0" rank="0" text="" dxfId="366">
      <formula>"в"</formula>
    </cfRule>
    <cfRule type="cellIs" priority="369" operator="equal" aboveAverage="0" equalAverage="0" bottom="0" percent="0" rank="0" text="" dxfId="367">
      <formula>"от"</formula>
    </cfRule>
  </conditionalFormatting>
  <conditionalFormatting sqref="E26">
    <cfRule type="cellIs" priority="370" operator="equal" aboveAverage="0" equalAverage="0" bottom="0" percent="0" rank="0" text="" dxfId="368">
      <formula>2</formula>
    </cfRule>
    <cfRule type="cellIs" priority="371" operator="equal" aboveAverage="0" equalAverage="0" bottom="0" percent="0" rank="0" text="" dxfId="369">
      <formula>"в"</formula>
    </cfRule>
    <cfRule type="cellIs" priority="372" operator="equal" aboveAverage="0" equalAverage="0" bottom="0" percent="0" rank="0" text="" dxfId="370">
      <formula>"от"</formula>
    </cfRule>
  </conditionalFormatting>
  <conditionalFormatting sqref="J26:L26">
    <cfRule type="cellIs" priority="373" operator="equal" aboveAverage="0" equalAverage="0" bottom="0" percent="0" rank="0" text="" dxfId="371">
      <formula>2</formula>
    </cfRule>
    <cfRule type="cellIs" priority="374" operator="equal" aboveAverage="0" equalAverage="0" bottom="0" percent="0" rank="0" text="" dxfId="372">
      <formula>"в"</formula>
    </cfRule>
    <cfRule type="cellIs" priority="375" operator="equal" aboveAverage="0" equalAverage="0" bottom="0" percent="0" rank="0" text="" dxfId="373">
      <formula>"от"</formula>
    </cfRule>
  </conditionalFormatting>
  <conditionalFormatting sqref="K36:L36">
    <cfRule type="cellIs" priority="376" operator="equal" aboveAverage="0" equalAverage="0" bottom="0" percent="0" rank="0" text="" dxfId="374">
      <formula>2</formula>
    </cfRule>
    <cfRule type="cellIs" priority="377" operator="equal" aboveAverage="0" equalAverage="0" bottom="0" percent="0" rank="0" text="" dxfId="375">
      <formula>"в"</formula>
    </cfRule>
    <cfRule type="cellIs" priority="378" operator="equal" aboveAverage="0" equalAverage="0" bottom="0" percent="0" rank="0" text="" dxfId="376">
      <formula>"от"</formula>
    </cfRule>
  </conditionalFormatting>
  <conditionalFormatting sqref="Q36:R36">
    <cfRule type="cellIs" priority="379" operator="equal" aboveAverage="0" equalAverage="0" bottom="0" percent="0" rank="0" text="" dxfId="377">
      <formula>2</formula>
    </cfRule>
    <cfRule type="cellIs" priority="380" operator="equal" aboveAverage="0" equalAverage="0" bottom="0" percent="0" rank="0" text="" dxfId="378">
      <formula>"в"</formula>
    </cfRule>
    <cfRule type="cellIs" priority="381" operator="equal" aboveAverage="0" equalAverage="0" bottom="0" percent="0" rank="0" text="" dxfId="379">
      <formula>"от"</formula>
    </cfRule>
  </conditionalFormatting>
  <conditionalFormatting sqref="Q36">
    <cfRule type="cellIs" priority="382" operator="equal" aboveAverage="0" equalAverage="0" bottom="0" percent="0" rank="0" text="" dxfId="380">
      <formula>2</formula>
    </cfRule>
    <cfRule type="cellIs" priority="383" operator="equal" aboveAverage="0" equalAverage="0" bottom="0" percent="0" rank="0" text="" dxfId="381">
      <formula>"в"</formula>
    </cfRule>
    <cfRule type="cellIs" priority="384" operator="equal" aboveAverage="0" equalAverage="0" bottom="0" percent="0" rank="0" text="" dxfId="382">
      <formula>"от"</formula>
    </cfRule>
  </conditionalFormatting>
  <conditionalFormatting sqref="H28:I29">
    <cfRule type="cellIs" priority="385" operator="equal" aboveAverage="0" equalAverage="0" bottom="0" percent="0" rank="0" text="" dxfId="383">
      <formula>2</formula>
    </cfRule>
    <cfRule type="cellIs" priority="386" operator="equal" aboveAverage="0" equalAverage="0" bottom="0" percent="0" rank="0" text="" dxfId="384">
      <formula>"в"</formula>
    </cfRule>
    <cfRule type="cellIs" priority="387" operator="equal" aboveAverage="0" equalAverage="0" bottom="0" percent="0" rank="0" text="" dxfId="385">
      <formula>"от"</formula>
    </cfRule>
  </conditionalFormatting>
  <conditionalFormatting sqref="C28:D28">
    <cfRule type="cellIs" priority="388" operator="equal" aboveAverage="0" equalAverage="0" bottom="0" percent="0" rank="0" text="" dxfId="386">
      <formula>2</formula>
    </cfRule>
    <cfRule type="cellIs" priority="389" operator="equal" aboveAverage="0" equalAverage="0" bottom="0" percent="0" rank="0" text="" dxfId="387">
      <formula>"в"</formula>
    </cfRule>
    <cfRule type="cellIs" priority="390" operator="equal" aboveAverage="0" equalAverage="0" bottom="0" percent="0" rank="0" text="" dxfId="388">
      <formula>"от"</formula>
    </cfRule>
  </conditionalFormatting>
  <conditionalFormatting sqref="C28">
    <cfRule type="cellIs" priority="391" operator="equal" aboveAverage="0" equalAverage="0" bottom="0" percent="0" rank="0" text="" dxfId="389">
      <formula>2</formula>
    </cfRule>
    <cfRule type="cellIs" priority="392" operator="equal" aboveAverage="0" equalAverage="0" bottom="0" percent="0" rank="0" text="" dxfId="390">
      <formula>"в"</formula>
    </cfRule>
    <cfRule type="cellIs" priority="393" operator="equal" aboveAverage="0" equalAverage="0" bottom="0" percent="0" rank="0" text="" dxfId="391">
      <formula>"от"</formula>
    </cfRule>
  </conditionalFormatting>
  <conditionalFormatting sqref="J28:J29">
    <cfRule type="cellIs" priority="394" operator="equal" aboveAverage="0" equalAverage="0" bottom="0" percent="0" rank="0" text="" dxfId="392">
      <formula>2</formula>
    </cfRule>
    <cfRule type="cellIs" priority="395" operator="equal" aboveAverage="0" equalAverage="0" bottom="0" percent="0" rank="0" text="" dxfId="393">
      <formula>"в"</formula>
    </cfRule>
    <cfRule type="cellIs" priority="396" operator="equal" aboveAverage="0" equalAverage="0" bottom="0" percent="0" rank="0" text="" dxfId="394">
      <formula>"от"</formula>
    </cfRule>
  </conditionalFormatting>
  <conditionalFormatting sqref="S29">
    <cfRule type="cellIs" priority="397" operator="equal" aboveAverage="0" equalAverage="0" bottom="0" percent="0" rank="0" text="" dxfId="395">
      <formula>2</formula>
    </cfRule>
    <cfRule type="cellIs" priority="398" operator="equal" aboveAverage="0" equalAverage="0" bottom="0" percent="0" rank="0" text="" dxfId="396">
      <formula>"в"</formula>
    </cfRule>
    <cfRule type="cellIs" priority="399" operator="equal" aboveAverage="0" equalAverage="0" bottom="0" percent="0" rank="0" text="" dxfId="397">
      <formula>"от"</formula>
    </cfRule>
  </conditionalFormatting>
  <conditionalFormatting sqref="Q28:R29">
    <cfRule type="cellIs" priority="400" operator="equal" aboveAverage="0" equalAverage="0" bottom="0" percent="0" rank="0" text="" dxfId="398">
      <formula>2</formula>
    </cfRule>
    <cfRule type="cellIs" priority="401" operator="equal" aboveAverage="0" equalAverage="0" bottom="0" percent="0" rank="0" text="" dxfId="399">
      <formula>"в"</formula>
    </cfRule>
    <cfRule type="cellIs" priority="402" operator="equal" aboveAverage="0" equalAverage="0" bottom="0" percent="0" rank="0" text="" dxfId="400">
      <formula>"от"</formula>
    </cfRule>
  </conditionalFormatting>
  <conditionalFormatting sqref="Q28:Q29">
    <cfRule type="cellIs" priority="403" operator="equal" aboveAverage="0" equalAverage="0" bottom="0" percent="0" rank="0" text="" dxfId="401">
      <formula>2</formula>
    </cfRule>
    <cfRule type="cellIs" priority="404" operator="equal" aboveAverage="0" equalAverage="0" bottom="0" percent="0" rank="0" text="" dxfId="402">
      <formula>"в"</formula>
    </cfRule>
    <cfRule type="cellIs" priority="405" operator="equal" aboveAverage="0" equalAverage="0" bottom="0" percent="0" rank="0" text="" dxfId="403">
      <formula>"от"</formula>
    </cfRule>
  </conditionalFormatting>
  <conditionalFormatting sqref="X28:Y29">
    <cfRule type="cellIs" priority="406" operator="equal" aboveAverage="0" equalAverage="0" bottom="0" percent="0" rank="0" text="" dxfId="404">
      <formula>2</formula>
    </cfRule>
    <cfRule type="cellIs" priority="407" operator="equal" aboveAverage="0" equalAverage="0" bottom="0" percent="0" rank="0" text="" dxfId="405">
      <formula>"в"</formula>
    </cfRule>
    <cfRule type="cellIs" priority="408" operator="equal" aboveAverage="0" equalAverage="0" bottom="0" percent="0" rank="0" text="" dxfId="406">
      <formula>"от"</formula>
    </cfRule>
  </conditionalFormatting>
  <conditionalFormatting sqref="X28:X29">
    <cfRule type="cellIs" priority="409" operator="equal" aboveAverage="0" equalAverage="0" bottom="0" percent="0" rank="0" text="" dxfId="407">
      <formula>2</formula>
    </cfRule>
    <cfRule type="cellIs" priority="410" operator="equal" aboveAverage="0" equalAverage="0" bottom="0" percent="0" rank="0" text="" dxfId="408">
      <formula>"в"</formula>
    </cfRule>
    <cfRule type="cellIs" priority="411" operator="equal" aboveAverage="0" equalAverage="0" bottom="0" percent="0" rank="0" text="" dxfId="409">
      <formula>"от"</formula>
    </cfRule>
  </conditionalFormatting>
  <conditionalFormatting sqref="AE28:AF29">
    <cfRule type="cellIs" priority="412" operator="equal" aboveAverage="0" equalAverage="0" bottom="0" percent="0" rank="0" text="" dxfId="410">
      <formula>2</formula>
    </cfRule>
    <cfRule type="cellIs" priority="413" operator="equal" aboveAverage="0" equalAverage="0" bottom="0" percent="0" rank="0" text="" dxfId="411">
      <formula>"в"</formula>
    </cfRule>
    <cfRule type="cellIs" priority="414" operator="equal" aboveAverage="0" equalAverage="0" bottom="0" percent="0" rank="0" text="" dxfId="412">
      <formula>"от"</formula>
    </cfRule>
  </conditionalFormatting>
  <conditionalFormatting sqref="AE28:AE29">
    <cfRule type="cellIs" priority="415" operator="equal" aboveAverage="0" equalAverage="0" bottom="0" percent="0" rank="0" text="" dxfId="413">
      <formula>2</formula>
    </cfRule>
    <cfRule type="cellIs" priority="416" operator="equal" aboveAverage="0" equalAverage="0" bottom="0" percent="0" rank="0" text="" dxfId="414">
      <formula>"в"</formula>
    </cfRule>
    <cfRule type="cellIs" priority="417" operator="equal" aboveAverage="0" equalAverage="0" bottom="0" percent="0" rank="0" text="" dxfId="415">
      <formula>"от"</formula>
    </cfRule>
  </conditionalFormatting>
  <conditionalFormatting sqref="C27">
    <cfRule type="cellIs" priority="418" operator="equal" aboveAverage="0" equalAverage="0" bottom="0" percent="0" rank="0" text="" dxfId="416">
      <formula>2</formula>
    </cfRule>
    <cfRule type="cellIs" priority="419" operator="equal" aboveAverage="0" equalAverage="0" bottom="0" percent="0" rank="0" text="" dxfId="417">
      <formula>"в"</formula>
    </cfRule>
    <cfRule type="cellIs" priority="420" operator="equal" aboveAverage="0" equalAverage="0" bottom="0" percent="0" rank="0" text="" dxfId="418">
      <formula>"от"</formula>
    </cfRule>
  </conditionalFormatting>
  <conditionalFormatting sqref="C27">
    <cfRule type="cellIs" priority="421" operator="equal" aboveAverage="0" equalAverage="0" bottom="0" percent="0" rank="0" text="" dxfId="419">
      <formula>2</formula>
    </cfRule>
    <cfRule type="cellIs" priority="422" operator="equal" aboveAverage="0" equalAverage="0" bottom="0" percent="0" rank="0" text="" dxfId="420">
      <formula>"в"</formula>
    </cfRule>
    <cfRule type="cellIs" priority="423" operator="equal" aboveAverage="0" equalAverage="0" bottom="0" percent="0" rank="0" text="" dxfId="421">
      <formula>"от"</formula>
    </cfRule>
  </conditionalFormatting>
  <conditionalFormatting sqref="E27">
    <cfRule type="cellIs" priority="424" operator="equal" aboveAverage="0" equalAverage="0" bottom="0" percent="0" rank="0" text="" dxfId="422">
      <formula>2</formula>
    </cfRule>
    <cfRule type="cellIs" priority="425" operator="equal" aboveAverage="0" equalAverage="0" bottom="0" percent="0" rank="0" text="" dxfId="423">
      <formula>"в"</formula>
    </cfRule>
    <cfRule type="cellIs" priority="426" operator="equal" aboveAverage="0" equalAverage="0" bottom="0" percent="0" rank="0" text="" dxfId="424">
      <formula>"от"</formula>
    </cfRule>
  </conditionalFormatting>
  <conditionalFormatting sqref="F27:G27">
    <cfRule type="cellIs" priority="427" operator="equal" aboveAverage="0" equalAverage="0" bottom="0" percent="0" rank="0" text="" dxfId="425">
      <formula>2</formula>
    </cfRule>
    <cfRule type="cellIs" priority="428" operator="equal" aboveAverage="0" equalAverage="0" bottom="0" percent="0" rank="0" text="" dxfId="426">
      <formula>"в"</formula>
    </cfRule>
    <cfRule type="cellIs" priority="429" operator="equal" aboveAverage="0" equalAverage="0" bottom="0" percent="0" rank="0" text="" dxfId="427">
      <formula>"от"</formula>
    </cfRule>
  </conditionalFormatting>
  <conditionalFormatting sqref="F27:G27">
    <cfRule type="cellIs" priority="430" operator="equal" aboveAverage="0" equalAverage="0" bottom="0" percent="0" rank="0" text="" dxfId="428">
      <formula>2</formula>
    </cfRule>
    <cfRule type="cellIs" priority="431" operator="equal" aboveAverage="0" equalAverage="0" bottom="0" percent="0" rank="0" text="" dxfId="429">
      <formula>"в"</formula>
    </cfRule>
    <cfRule type="cellIs" priority="432" operator="equal" aboveAverage="0" equalAverage="0" bottom="0" percent="0" rank="0" text="" dxfId="430">
      <formula>"от"</formula>
    </cfRule>
  </conditionalFormatting>
  <conditionalFormatting sqref="H27">
    <cfRule type="cellIs" priority="433" operator="equal" aboveAverage="0" equalAverage="0" bottom="0" percent="0" rank="0" text="" dxfId="431">
      <formula>2</formula>
    </cfRule>
    <cfRule type="cellIs" priority="434" operator="equal" aboveAverage="0" equalAverage="0" bottom="0" percent="0" rank="0" text="" dxfId="432">
      <formula>"в"</formula>
    </cfRule>
    <cfRule type="cellIs" priority="435" operator="equal" aboveAverage="0" equalAverage="0" bottom="0" percent="0" rank="0" text="" dxfId="433">
      <formula>"от"</formula>
    </cfRule>
  </conditionalFormatting>
  <conditionalFormatting sqref="H27:I27">
    <cfRule type="cellIs" priority="436" operator="equal" aboveAverage="0" equalAverage="0" bottom="0" percent="0" rank="0" text="" dxfId="434">
      <formula>2</formula>
    </cfRule>
    <cfRule type="cellIs" priority="437" operator="equal" aboveAverage="0" equalAverage="0" bottom="0" percent="0" rank="0" text="" dxfId="435">
      <formula>"в"</formula>
    </cfRule>
    <cfRule type="cellIs" priority="438" operator="equal" aboveAverage="0" equalAverage="0" bottom="0" percent="0" rank="0" text="" dxfId="436">
      <formula>"от"</formula>
    </cfRule>
  </conditionalFormatting>
  <conditionalFormatting sqref="J27:K27">
    <cfRule type="cellIs" priority="439" operator="equal" aboveAverage="0" equalAverage="0" bottom="0" percent="0" rank="0" text="" dxfId="437">
      <formula>2</formula>
    </cfRule>
    <cfRule type="cellIs" priority="440" operator="equal" aboveAverage="0" equalAverage="0" bottom="0" percent="0" rank="0" text="" dxfId="438">
      <formula>"в"</formula>
    </cfRule>
    <cfRule type="cellIs" priority="441" operator="equal" aboveAverage="0" equalAverage="0" bottom="0" percent="0" rank="0" text="" dxfId="439">
      <formula>"от"</formula>
    </cfRule>
  </conditionalFormatting>
  <conditionalFormatting sqref="J27:K27">
    <cfRule type="cellIs" priority="442" operator="equal" aboveAverage="0" equalAverage="0" bottom="0" percent="0" rank="0" text="" dxfId="440">
      <formula>2</formula>
    </cfRule>
    <cfRule type="cellIs" priority="443" operator="equal" aboveAverage="0" equalAverage="0" bottom="0" percent="0" rank="0" text="" dxfId="441">
      <formula>"в"</formula>
    </cfRule>
    <cfRule type="cellIs" priority="444" operator="equal" aboveAverage="0" equalAverage="0" bottom="0" percent="0" rank="0" text="" dxfId="442">
      <formula>"от"</formula>
    </cfRule>
  </conditionalFormatting>
  <conditionalFormatting sqref="L27:M27">
    <cfRule type="cellIs" priority="445" operator="equal" aboveAverage="0" equalAverage="0" bottom="0" percent="0" rank="0" text="" dxfId="443">
      <formula>2</formula>
    </cfRule>
    <cfRule type="cellIs" priority="446" operator="equal" aboveAverage="0" equalAverage="0" bottom="0" percent="0" rank="0" text="" dxfId="444">
      <formula>"в"</formula>
    </cfRule>
    <cfRule type="cellIs" priority="447" operator="equal" aboveAverage="0" equalAverage="0" bottom="0" percent="0" rank="0" text="" dxfId="445">
      <formula>"от"</formula>
    </cfRule>
  </conditionalFormatting>
  <conditionalFormatting sqref="N27:O27">
    <cfRule type="cellIs" priority="448" operator="equal" aboveAverage="0" equalAverage="0" bottom="0" percent="0" rank="0" text="" dxfId="446">
      <formula>2</formula>
    </cfRule>
    <cfRule type="cellIs" priority="449" operator="equal" aboveAverage="0" equalAverage="0" bottom="0" percent="0" rank="0" text="" dxfId="447">
      <formula>"в"</formula>
    </cfRule>
    <cfRule type="cellIs" priority="450" operator="equal" aboveAverage="0" equalAverage="0" bottom="0" percent="0" rank="0" text="" dxfId="448">
      <formula>"от"</formula>
    </cfRule>
  </conditionalFormatting>
  <conditionalFormatting sqref="N27:O27">
    <cfRule type="cellIs" priority="451" operator="equal" aboveAverage="0" equalAverage="0" bottom="0" percent="0" rank="0" text="" dxfId="449">
      <formula>2</formula>
    </cfRule>
    <cfRule type="cellIs" priority="452" operator="equal" aboveAverage="0" equalAverage="0" bottom="0" percent="0" rank="0" text="" dxfId="450">
      <formula>"в"</formula>
    </cfRule>
    <cfRule type="cellIs" priority="453" operator="equal" aboveAverage="0" equalAverage="0" bottom="0" percent="0" rank="0" text="" dxfId="451">
      <formula>"от"</formula>
    </cfRule>
  </conditionalFormatting>
  <conditionalFormatting sqref="P27">
    <cfRule type="cellIs" priority="454" operator="equal" aboveAverage="0" equalAverage="0" bottom="0" percent="0" rank="0" text="" dxfId="452">
      <formula>2</formula>
    </cfRule>
    <cfRule type="cellIs" priority="455" operator="equal" aboveAverage="0" equalAverage="0" bottom="0" percent="0" rank="0" text="" dxfId="453">
      <formula>"в"</formula>
    </cfRule>
    <cfRule type="cellIs" priority="456" operator="equal" aboveAverage="0" equalAverage="0" bottom="0" percent="0" rank="0" text="" dxfId="454">
      <formula>"от"</formula>
    </cfRule>
  </conditionalFormatting>
  <conditionalFormatting sqref="P27">
    <cfRule type="cellIs" priority="457" operator="equal" aboveAverage="0" equalAverage="0" bottom="0" percent="0" rank="0" text="" dxfId="455">
      <formula>2</formula>
    </cfRule>
    <cfRule type="cellIs" priority="458" operator="equal" aboveAverage="0" equalAverage="0" bottom="0" percent="0" rank="0" text="" dxfId="456">
      <formula>"в"</formula>
    </cfRule>
    <cfRule type="cellIs" priority="459" operator="equal" aboveAverage="0" equalAverage="0" bottom="0" percent="0" rank="0" text="" dxfId="457">
      <formula>"от"</formula>
    </cfRule>
  </conditionalFormatting>
  <conditionalFormatting sqref="R27:S27">
    <cfRule type="cellIs" priority="460" operator="equal" aboveAverage="0" equalAverage="0" bottom="0" percent="0" rank="0" text="" dxfId="458">
      <formula>2</formula>
    </cfRule>
    <cfRule type="cellIs" priority="461" operator="equal" aboveAverage="0" equalAverage="0" bottom="0" percent="0" rank="0" text="" dxfId="459">
      <formula>"в"</formula>
    </cfRule>
    <cfRule type="cellIs" priority="462" operator="equal" aboveAverage="0" equalAverage="0" bottom="0" percent="0" rank="0" text="" dxfId="460">
      <formula>"от"</formula>
    </cfRule>
  </conditionalFormatting>
  <conditionalFormatting sqref="R27:S27">
    <cfRule type="cellIs" priority="463" operator="equal" aboveAverage="0" equalAverage="0" bottom="0" percent="0" rank="0" text="" dxfId="461">
      <formula>2</formula>
    </cfRule>
    <cfRule type="cellIs" priority="464" operator="equal" aboveAverage="0" equalAverage="0" bottom="0" percent="0" rank="0" text="" dxfId="462">
      <formula>"в"</formula>
    </cfRule>
    <cfRule type="cellIs" priority="465" operator="equal" aboveAverage="0" equalAverage="0" bottom="0" percent="0" rank="0" text="" dxfId="463">
      <formula>"от"</formula>
    </cfRule>
  </conditionalFormatting>
  <conditionalFormatting sqref="V27:W27">
    <cfRule type="cellIs" priority="466" operator="equal" aboveAverage="0" equalAverage="0" bottom="0" percent="0" rank="0" text="" dxfId="464">
      <formula>2</formula>
    </cfRule>
    <cfRule type="cellIs" priority="467" operator="equal" aboveAverage="0" equalAverage="0" bottom="0" percent="0" rank="0" text="" dxfId="465">
      <formula>"в"</formula>
    </cfRule>
    <cfRule type="cellIs" priority="468" operator="equal" aboveAverage="0" equalAverage="0" bottom="0" percent="0" rank="0" text="" dxfId="466">
      <formula>"от"</formula>
    </cfRule>
  </conditionalFormatting>
  <conditionalFormatting sqref="V27:W27">
    <cfRule type="cellIs" priority="469" operator="equal" aboveAverage="0" equalAverage="0" bottom="0" percent="0" rank="0" text="" dxfId="467">
      <formula>2</formula>
    </cfRule>
    <cfRule type="cellIs" priority="470" operator="equal" aboveAverage="0" equalAverage="0" bottom="0" percent="0" rank="0" text="" dxfId="468">
      <formula>"в"</formula>
    </cfRule>
    <cfRule type="cellIs" priority="471" operator="equal" aboveAverage="0" equalAverage="0" bottom="0" percent="0" rank="0" text="" dxfId="469">
      <formula>"от"</formula>
    </cfRule>
  </conditionalFormatting>
  <conditionalFormatting sqref="X27">
    <cfRule type="cellIs" priority="472" operator="equal" aboveAverage="0" equalAverage="0" bottom="0" percent="0" rank="0" text="" dxfId="470">
      <formula>2</formula>
    </cfRule>
    <cfRule type="cellIs" priority="473" operator="equal" aboveAverage="0" equalAverage="0" bottom="0" percent="0" rank="0" text="" dxfId="471">
      <formula>"в"</formula>
    </cfRule>
    <cfRule type="cellIs" priority="474" operator="equal" aboveAverage="0" equalAverage="0" bottom="0" percent="0" rank="0" text="" dxfId="472">
      <formula>"от"</formula>
    </cfRule>
  </conditionalFormatting>
  <conditionalFormatting sqref="X27:Y27">
    <cfRule type="cellIs" priority="475" operator="equal" aboveAverage="0" equalAverage="0" bottom="0" percent="0" rank="0" text="" dxfId="473">
      <formula>2</formula>
    </cfRule>
    <cfRule type="cellIs" priority="476" operator="equal" aboveAverage="0" equalAverage="0" bottom="0" percent="0" rank="0" text="" dxfId="474">
      <formula>"в"</formula>
    </cfRule>
    <cfRule type="cellIs" priority="477" operator="equal" aboveAverage="0" equalAverage="0" bottom="0" percent="0" rank="0" text="" dxfId="475">
      <formula>"от"</formula>
    </cfRule>
  </conditionalFormatting>
  <conditionalFormatting sqref="Z27:AA27">
    <cfRule type="cellIs" priority="478" operator="equal" aboveAverage="0" equalAverage="0" bottom="0" percent="0" rank="0" text="" dxfId="476">
      <formula>2</formula>
    </cfRule>
    <cfRule type="cellIs" priority="479" operator="equal" aboveAverage="0" equalAverage="0" bottom="0" percent="0" rank="0" text="" dxfId="477">
      <formula>"в"</formula>
    </cfRule>
    <cfRule type="cellIs" priority="480" operator="equal" aboveAverage="0" equalAverage="0" bottom="0" percent="0" rank="0" text="" dxfId="478">
      <formula>"от"</formula>
    </cfRule>
  </conditionalFormatting>
  <conditionalFormatting sqref="Z27:AA27">
    <cfRule type="cellIs" priority="481" operator="equal" aboveAverage="0" equalAverage="0" bottom="0" percent="0" rank="0" text="" dxfId="479">
      <formula>2</formula>
    </cfRule>
    <cfRule type="cellIs" priority="482" operator="equal" aboveAverage="0" equalAverage="0" bottom="0" percent="0" rank="0" text="" dxfId="480">
      <formula>"в"</formula>
    </cfRule>
    <cfRule type="cellIs" priority="483" operator="equal" aboveAverage="0" equalAverage="0" bottom="0" percent="0" rank="0" text="" dxfId="481">
      <formula>"от"</formula>
    </cfRule>
  </conditionalFormatting>
  <conditionalFormatting sqref="AD27:AE27">
    <cfRule type="cellIs" priority="484" operator="equal" aboveAverage="0" equalAverage="0" bottom="0" percent="0" rank="0" text="" dxfId="482">
      <formula>2</formula>
    </cfRule>
    <cfRule type="cellIs" priority="485" operator="equal" aboveAverage="0" equalAverage="0" bottom="0" percent="0" rank="0" text="" dxfId="483">
      <formula>"в"</formula>
    </cfRule>
    <cfRule type="cellIs" priority="486" operator="equal" aboveAverage="0" equalAverage="0" bottom="0" percent="0" rank="0" text="" dxfId="484">
      <formula>"от"</formula>
    </cfRule>
  </conditionalFormatting>
  <conditionalFormatting sqref="AD27:AE27">
    <cfRule type="cellIs" priority="487" operator="equal" aboveAverage="0" equalAverage="0" bottom="0" percent="0" rank="0" text="" dxfId="485">
      <formula>2</formula>
    </cfRule>
    <cfRule type="cellIs" priority="488" operator="equal" aboveAverage="0" equalAverage="0" bottom="0" percent="0" rank="0" text="" dxfId="486">
      <formula>"в"</formula>
    </cfRule>
    <cfRule type="cellIs" priority="489" operator="equal" aboveAverage="0" equalAverage="0" bottom="0" percent="0" rank="0" text="" dxfId="487">
      <formula>"от"</formula>
    </cfRule>
  </conditionalFormatting>
  <conditionalFormatting sqref="Q32">
    <cfRule type="cellIs" priority="490" operator="equal" aboveAverage="0" equalAverage="0" bottom="0" percent="0" rank="0" text="" dxfId="488">
      <formula>2</formula>
    </cfRule>
    <cfRule type="cellIs" priority="491" operator="equal" aboveAverage="0" equalAverage="0" bottom="0" percent="0" rank="0" text="" dxfId="489">
      <formula>"в"</formula>
    </cfRule>
    <cfRule type="cellIs" priority="492" operator="equal" aboveAverage="0" equalAverage="0" bottom="0" percent="0" rank="0" text="" dxfId="490">
      <formula>"от"</formula>
    </cfRule>
  </conditionalFormatting>
  <conditionalFormatting sqref="R32">
    <cfRule type="cellIs" priority="493" operator="equal" aboveAverage="0" equalAverage="0" bottom="0" percent="0" rank="0" text="" dxfId="491">
      <formula>2</formula>
    </cfRule>
    <cfRule type="cellIs" priority="494" operator="equal" aboveAverage="0" equalAverage="0" bottom="0" percent="0" rank="0" text="" dxfId="492">
      <formula>"в"</formula>
    </cfRule>
    <cfRule type="cellIs" priority="495" operator="equal" aboveAverage="0" equalAverage="0" bottom="0" percent="0" rank="0" text="" dxfId="493">
      <formula>"от"</formula>
    </cfRule>
  </conditionalFormatting>
  <conditionalFormatting sqref="X36:Y36">
    <cfRule type="cellIs" priority="496" operator="equal" aboveAverage="0" equalAverage="0" bottom="0" percent="0" rank="0" text="" dxfId="494">
      <formula>2</formula>
    </cfRule>
    <cfRule type="cellIs" priority="497" operator="equal" aboveAverage="0" equalAverage="0" bottom="0" percent="0" rank="0" text="" dxfId="495">
      <formula>"в"</formula>
    </cfRule>
    <cfRule type="cellIs" priority="498" operator="equal" aboveAverage="0" equalAverage="0" bottom="0" percent="0" rank="0" text="" dxfId="496">
      <formula>"от"</formula>
    </cfRule>
  </conditionalFormatting>
  <conditionalFormatting sqref="X36">
    <cfRule type="cellIs" priority="499" operator="equal" aboveAverage="0" equalAverage="0" bottom="0" percent="0" rank="0" text="" dxfId="497">
      <formula>2</formula>
    </cfRule>
    <cfRule type="cellIs" priority="500" operator="equal" aboveAverage="0" equalAverage="0" bottom="0" percent="0" rank="0" text="" dxfId="498">
      <formula>"в"</formula>
    </cfRule>
    <cfRule type="cellIs" priority="501" operator="equal" aboveAverage="0" equalAverage="0" bottom="0" percent="0" rank="0" text="" dxfId="499">
      <formula>"от"</formula>
    </cfRule>
  </conditionalFormatting>
  <conditionalFormatting sqref="L25">
    <cfRule type="cellIs" priority="502" operator="equal" aboveAverage="0" equalAverage="0" bottom="0" percent="0" rank="0" text="" dxfId="500">
      <formula>2</formula>
    </cfRule>
    <cfRule type="cellIs" priority="503" operator="equal" aboveAverage="0" equalAverage="0" bottom="0" percent="0" rank="0" text="" dxfId="501">
      <formula>"в"</formula>
    </cfRule>
    <cfRule type="cellIs" priority="504" operator="equal" aboveAverage="0" equalAverage="0" bottom="0" percent="0" rank="0" text="" dxfId="502">
      <formula>"от"</formula>
    </cfRule>
  </conditionalFormatting>
  <conditionalFormatting sqref="M25">
    <cfRule type="cellIs" priority="505" operator="equal" aboveAverage="0" equalAverage="0" bottom="0" percent="0" rank="0" text="" dxfId="503">
      <formula>2</formula>
    </cfRule>
    <cfRule type="cellIs" priority="506" operator="equal" aboveAverage="0" equalAverage="0" bottom="0" percent="0" rank="0" text="" dxfId="504">
      <formula>"в"</formula>
    </cfRule>
    <cfRule type="cellIs" priority="507" operator="equal" aboveAverage="0" equalAverage="0" bottom="0" percent="0" rank="0" text="" dxfId="505">
      <formula>"от"</formula>
    </cfRule>
  </conditionalFormatting>
  <conditionalFormatting sqref="AE36:AF36">
    <cfRule type="cellIs" priority="508" operator="equal" aboveAverage="0" equalAverage="0" bottom="0" percent="0" rank="0" text="" dxfId="506">
      <formula>2</formula>
    </cfRule>
    <cfRule type="cellIs" priority="509" operator="equal" aboveAverage="0" equalAverage="0" bottom="0" percent="0" rank="0" text="" dxfId="507">
      <formula>"в"</formula>
    </cfRule>
    <cfRule type="cellIs" priority="510" operator="equal" aboveAverage="0" equalAverage="0" bottom="0" percent="0" rank="0" text="" dxfId="508">
      <formula>"от"</formula>
    </cfRule>
  </conditionalFormatting>
  <conditionalFormatting sqref="AE36">
    <cfRule type="cellIs" priority="511" operator="equal" aboveAverage="0" equalAverage="0" bottom="0" percent="0" rank="0" text="" dxfId="509">
      <formula>2</formula>
    </cfRule>
    <cfRule type="cellIs" priority="512" operator="equal" aboveAverage="0" equalAverage="0" bottom="0" percent="0" rank="0" text="" dxfId="510">
      <formula>"в"</formula>
    </cfRule>
    <cfRule type="cellIs" priority="513" operator="equal" aboveAverage="0" equalAverage="0" bottom="0" percent="0" rank="0" text="" dxfId="511">
      <formula>"от"</formula>
    </cfRule>
  </conditionalFormatting>
  <conditionalFormatting sqref="K25">
    <cfRule type="cellIs" priority="514" operator="equal" aboveAverage="0" equalAverage="0" bottom="0" percent="0" rank="0" text="" dxfId="512">
      <formula>2</formula>
    </cfRule>
    <cfRule type="cellIs" priority="515" operator="equal" aboveAverage="0" equalAverage="0" bottom="0" percent="0" rank="0" text="" dxfId="513">
      <formula>"в"</formula>
    </cfRule>
    <cfRule type="cellIs" priority="516" operator="equal" aboveAverage="0" equalAverage="0" bottom="0" percent="0" rank="0" text="" dxfId="514">
      <formula>"от"</formula>
    </cfRule>
  </conditionalFormatting>
  <conditionalFormatting sqref="O25:P25">
    <cfRule type="cellIs" priority="517" operator="equal" aboveAverage="0" equalAverage="0" bottom="0" percent="0" rank="0" text="" dxfId="515">
      <formula>2</formula>
    </cfRule>
    <cfRule type="cellIs" priority="518" operator="equal" aboveAverage="0" equalAverage="0" bottom="0" percent="0" rank="0" text="" dxfId="516">
      <formula>"в"</formula>
    </cfRule>
    <cfRule type="cellIs" priority="519" operator="equal" aboveAverage="0" equalAverage="0" bottom="0" percent="0" rank="0" text="" dxfId="517">
      <formula>"от"</formula>
    </cfRule>
  </conditionalFormatting>
  <conditionalFormatting sqref="C25">
    <cfRule type="cellIs" priority="520" operator="equal" aboveAverage="0" equalAverage="0" bottom="0" percent="0" rank="0" text="" dxfId="518">
      <formula>2</formula>
    </cfRule>
    <cfRule type="cellIs" priority="521" operator="equal" aboveAverage="0" equalAverage="0" bottom="0" percent="0" rank="0" text="" dxfId="519">
      <formula>"в"</formula>
    </cfRule>
    <cfRule type="cellIs" priority="522" operator="equal" aboveAverage="0" equalAverage="0" bottom="0" percent="0" rank="0" text="" dxfId="520">
      <formula>"от"</formula>
    </cfRule>
  </conditionalFormatting>
  <conditionalFormatting sqref="C25:D25">
    <cfRule type="cellIs" priority="523" operator="equal" aboveAverage="0" equalAverage="0" bottom="0" percent="0" rank="0" text="" dxfId="521">
      <formula>2</formula>
    </cfRule>
    <cfRule type="cellIs" priority="524" operator="equal" aboveAverage="0" equalAverage="0" bottom="0" percent="0" rank="0" text="" dxfId="522">
      <formula>"в"</formula>
    </cfRule>
    <cfRule type="cellIs" priority="525" operator="equal" aboveAverage="0" equalAverage="0" bottom="0" percent="0" rank="0" text="" dxfId="523">
      <formula>"от"</formula>
    </cfRule>
  </conditionalFormatting>
  <conditionalFormatting sqref="E25:F25">
    <cfRule type="cellIs" priority="526" operator="equal" aboveAverage="0" equalAverage="0" bottom="0" percent="0" rank="0" text="" dxfId="524">
      <formula>2</formula>
    </cfRule>
    <cfRule type="cellIs" priority="527" operator="equal" aboveAverage="0" equalAverage="0" bottom="0" percent="0" rank="0" text="" dxfId="525">
      <formula>"в"</formula>
    </cfRule>
    <cfRule type="cellIs" priority="528" operator="equal" aboveAverage="0" equalAverage="0" bottom="0" percent="0" rank="0" text="" dxfId="526">
      <formula>"от"</formula>
    </cfRule>
  </conditionalFormatting>
  <conditionalFormatting sqref="G25:H25">
    <cfRule type="cellIs" priority="529" operator="equal" aboveAverage="0" equalAverage="0" bottom="0" percent="0" rank="0" text="" dxfId="527">
      <formula>2</formula>
    </cfRule>
    <cfRule type="cellIs" priority="530" operator="equal" aboveAverage="0" equalAverage="0" bottom="0" percent="0" rank="0" text="" dxfId="528">
      <formula>"в"</formula>
    </cfRule>
    <cfRule type="cellIs" priority="531" operator="equal" aboveAverage="0" equalAverage="0" bottom="0" percent="0" rank="0" text="" dxfId="529">
      <formula>"от"</formula>
    </cfRule>
  </conditionalFormatting>
  <conditionalFormatting sqref="AA25">
    <cfRule type="cellIs" priority="532" operator="equal" aboveAverage="0" equalAverage="0" bottom="0" percent="0" rank="0" text="" dxfId="530">
      <formula>2</formula>
    </cfRule>
    <cfRule type="cellIs" priority="533" operator="equal" aboveAverage="0" equalAverage="0" bottom="0" percent="0" rank="0" text="" dxfId="531">
      <formula>"в"</formula>
    </cfRule>
    <cfRule type="cellIs" priority="534" operator="equal" aboveAverage="0" equalAverage="0" bottom="0" percent="0" rank="0" text="" dxfId="532">
      <formula>"от"</formula>
    </cfRule>
  </conditionalFormatting>
  <conditionalFormatting sqref="AE25:AF25">
    <cfRule type="cellIs" priority="535" operator="equal" aboveAverage="0" equalAverage="0" bottom="0" percent="0" rank="0" text="" dxfId="533">
      <formula>2</formula>
    </cfRule>
    <cfRule type="cellIs" priority="536" operator="equal" aboveAverage="0" equalAverage="0" bottom="0" percent="0" rank="0" text="" dxfId="534">
      <formula>"в"</formula>
    </cfRule>
    <cfRule type="cellIs" priority="537" operator="equal" aboveAverage="0" equalAverage="0" bottom="0" percent="0" rank="0" text="" dxfId="535">
      <formula>"от"</formula>
    </cfRule>
  </conditionalFormatting>
  <conditionalFormatting sqref="S25">
    <cfRule type="cellIs" priority="538" operator="equal" aboveAverage="0" equalAverage="0" bottom="0" percent="0" rank="0" text="" dxfId="536">
      <formula>2</formula>
    </cfRule>
    <cfRule type="cellIs" priority="539" operator="equal" aboveAverage="0" equalAverage="0" bottom="0" percent="0" rank="0" text="" dxfId="537">
      <formula>"в"</formula>
    </cfRule>
    <cfRule type="cellIs" priority="540" operator="equal" aboveAverage="0" equalAverage="0" bottom="0" percent="0" rank="0" text="" dxfId="538">
      <formula>"от"</formula>
    </cfRule>
  </conditionalFormatting>
  <conditionalFormatting sqref="S25:T25">
    <cfRule type="cellIs" priority="541" operator="equal" aboveAverage="0" equalAverage="0" bottom="0" percent="0" rank="0" text="" dxfId="539">
      <formula>2</formula>
    </cfRule>
    <cfRule type="cellIs" priority="542" operator="equal" aboveAverage="0" equalAverage="0" bottom="0" percent="0" rank="0" text="" dxfId="540">
      <formula>"в"</formula>
    </cfRule>
    <cfRule type="cellIs" priority="543" operator="equal" aboveAverage="0" equalAverage="0" bottom="0" percent="0" rank="0" text="" dxfId="541">
      <formula>"от"</formula>
    </cfRule>
  </conditionalFormatting>
  <conditionalFormatting sqref="U25:V25">
    <cfRule type="cellIs" priority="544" operator="equal" aboveAverage="0" equalAverage="0" bottom="0" percent="0" rank="0" text="" dxfId="542">
      <formula>2</formula>
    </cfRule>
    <cfRule type="cellIs" priority="545" operator="equal" aboveAverage="0" equalAverage="0" bottom="0" percent="0" rank="0" text="" dxfId="543">
      <formula>"в"</formula>
    </cfRule>
    <cfRule type="cellIs" priority="546" operator="equal" aboveAverage="0" equalAverage="0" bottom="0" percent="0" rank="0" text="" dxfId="544">
      <formula>"от"</formula>
    </cfRule>
  </conditionalFormatting>
  <conditionalFormatting sqref="W25:X25">
    <cfRule type="cellIs" priority="547" operator="equal" aboveAverage="0" equalAverage="0" bottom="0" percent="0" rank="0" text="" dxfId="545">
      <formula>2</formula>
    </cfRule>
    <cfRule type="cellIs" priority="548" operator="equal" aboveAverage="0" equalAverage="0" bottom="0" percent="0" rank="0" text="" dxfId="546">
      <formula>"в"</formula>
    </cfRule>
    <cfRule type="cellIs" priority="549" operator="equal" aboveAverage="0" equalAverage="0" bottom="0" percent="0" rank="0" text="" dxfId="547">
      <formula>"от"</formula>
    </cfRule>
  </conditionalFormatting>
  <conditionalFormatting sqref="Z25">
    <cfRule type="cellIs" priority="550" operator="equal" aboveAverage="0" equalAverage="0" bottom="0" percent="0" rank="0" text="" dxfId="548">
      <formula>2</formula>
    </cfRule>
    <cfRule type="cellIs" priority="551" operator="equal" aboveAverage="0" equalAverage="0" bottom="0" percent="0" rank="0" text="" dxfId="549">
      <formula>"в"</formula>
    </cfRule>
    <cfRule type="cellIs" priority="552" operator="equal" aboveAverage="0" equalAverage="0" bottom="0" percent="0" rank="0" text="" dxfId="550">
      <formula>"от"</formula>
    </cfRule>
  </conditionalFormatting>
  <conditionalFormatting sqref="AB25">
    <cfRule type="cellIs" priority="553" operator="equal" aboveAverage="0" equalAverage="0" bottom="0" percent="0" rank="0" text="" dxfId="551">
      <formula>2</formula>
    </cfRule>
    <cfRule type="cellIs" priority="554" operator="equal" aboveAverage="0" equalAverage="0" bottom="0" percent="0" rank="0" text="" dxfId="552">
      <formula>"в"</formula>
    </cfRule>
    <cfRule type="cellIs" priority="555" operator="equal" aboveAverage="0" equalAverage="0" bottom="0" percent="0" rank="0" text="" dxfId="553">
      <formula>"от"</formula>
    </cfRule>
  </conditionalFormatting>
  <conditionalFormatting sqref="AC25:AD25">
    <cfRule type="cellIs" priority="556" operator="equal" aboveAverage="0" equalAverage="0" bottom="0" percent="0" rank="0" text="" dxfId="554">
      <formula>2</formula>
    </cfRule>
    <cfRule type="cellIs" priority="557" operator="equal" aboveAverage="0" equalAverage="0" bottom="0" percent="0" rank="0" text="" dxfId="555">
      <formula>"в"</formula>
    </cfRule>
    <cfRule type="cellIs" priority="558" operator="equal" aboveAverage="0" equalAverage="0" bottom="0" percent="0" rank="0" text="" dxfId="556">
      <formula>"от"</formula>
    </cfRule>
  </conditionalFormatting>
  <conditionalFormatting sqref="F24">
    <cfRule type="cellIs" priority="559" operator="equal" aboveAverage="0" equalAverage="0" bottom="0" percent="0" rank="0" text="" dxfId="557">
      <formula>2</formula>
    </cfRule>
    <cfRule type="cellIs" priority="560" operator="equal" aboveAverage="0" equalAverage="0" bottom="0" percent="0" rank="0" text="" dxfId="558">
      <formula>"в"</formula>
    </cfRule>
    <cfRule type="cellIs" priority="561" operator="equal" aboveAverage="0" equalAverage="0" bottom="0" percent="0" rank="0" text="" dxfId="559">
      <formula>"от"</formula>
    </cfRule>
  </conditionalFormatting>
  <conditionalFormatting sqref="E24:F24">
    <cfRule type="cellIs" priority="562" operator="equal" aboveAverage="0" equalAverage="0" bottom="0" percent="0" rank="0" text="" dxfId="560">
      <formula>2</formula>
    </cfRule>
    <cfRule type="cellIs" priority="563" operator="equal" aboveAverage="0" equalAverage="0" bottom="0" percent="0" rank="0" text="" dxfId="561">
      <formula>"в"</formula>
    </cfRule>
    <cfRule type="cellIs" priority="564" operator="equal" aboveAverage="0" equalAverage="0" bottom="0" percent="0" rank="0" text="" dxfId="562">
      <formula>"от"</formula>
    </cfRule>
  </conditionalFormatting>
  <conditionalFormatting sqref="J24">
    <cfRule type="cellIs" priority="565" operator="equal" aboveAverage="0" equalAverage="0" bottom="0" percent="0" rank="0" text="" dxfId="563">
      <formula>2</formula>
    </cfRule>
    <cfRule type="cellIs" priority="566" operator="equal" aboveAverage="0" equalAverage="0" bottom="0" percent="0" rank="0" text="" dxfId="564">
      <formula>"в"</formula>
    </cfRule>
    <cfRule type="cellIs" priority="567" operator="equal" aboveAverage="0" equalAverage="0" bottom="0" percent="0" rank="0" text="" dxfId="565">
      <formula>"от"</formula>
    </cfRule>
  </conditionalFormatting>
  <conditionalFormatting sqref="I24:J24">
    <cfRule type="cellIs" priority="568" operator="equal" aboveAverage="0" equalAverage="0" bottom="0" percent="0" rank="0" text="" dxfId="566">
      <formula>2</formula>
    </cfRule>
    <cfRule type="cellIs" priority="569" operator="equal" aboveAverage="0" equalAverage="0" bottom="0" percent="0" rank="0" text="" dxfId="567">
      <formula>"в"</formula>
    </cfRule>
    <cfRule type="cellIs" priority="570" operator="equal" aboveAverage="0" equalAverage="0" bottom="0" percent="0" rank="0" text="" dxfId="568">
      <formula>"от"</formula>
    </cfRule>
  </conditionalFormatting>
  <conditionalFormatting sqref="N24">
    <cfRule type="cellIs" priority="571" operator="equal" aboveAverage="0" equalAverage="0" bottom="0" percent="0" rank="0" text="" dxfId="569">
      <formula>2</formula>
    </cfRule>
    <cfRule type="cellIs" priority="572" operator="equal" aboveAverage="0" equalAverage="0" bottom="0" percent="0" rank="0" text="" dxfId="570">
      <formula>"в"</formula>
    </cfRule>
    <cfRule type="cellIs" priority="573" operator="equal" aboveAverage="0" equalAverage="0" bottom="0" percent="0" rank="0" text="" dxfId="571">
      <formula>"от"</formula>
    </cfRule>
  </conditionalFormatting>
  <conditionalFormatting sqref="M24:N24">
    <cfRule type="cellIs" priority="574" operator="equal" aboveAverage="0" equalAverage="0" bottom="0" percent="0" rank="0" text="" dxfId="572">
      <formula>2</formula>
    </cfRule>
    <cfRule type="cellIs" priority="575" operator="equal" aboveAverage="0" equalAverage="0" bottom="0" percent="0" rank="0" text="" dxfId="573">
      <formula>"в"</formula>
    </cfRule>
    <cfRule type="cellIs" priority="576" operator="equal" aboveAverage="0" equalAverage="0" bottom="0" percent="0" rank="0" text="" dxfId="574">
      <formula>"от"</formula>
    </cfRule>
  </conditionalFormatting>
  <conditionalFormatting sqref="R24">
    <cfRule type="cellIs" priority="577" operator="equal" aboveAverage="0" equalAverage="0" bottom="0" percent="0" rank="0" text="" dxfId="575">
      <formula>2</formula>
    </cfRule>
    <cfRule type="cellIs" priority="578" operator="equal" aboveAverage="0" equalAverage="0" bottom="0" percent="0" rank="0" text="" dxfId="576">
      <formula>"в"</formula>
    </cfRule>
    <cfRule type="cellIs" priority="579" operator="equal" aboveAverage="0" equalAverage="0" bottom="0" percent="0" rank="0" text="" dxfId="577">
      <formula>"от"</formula>
    </cfRule>
  </conditionalFormatting>
  <conditionalFormatting sqref="Q24:R24">
    <cfRule type="cellIs" priority="580" operator="equal" aboveAverage="0" equalAverage="0" bottom="0" percent="0" rank="0" text="" dxfId="578">
      <formula>2</formula>
    </cfRule>
    <cfRule type="cellIs" priority="581" operator="equal" aboveAverage="0" equalAverage="0" bottom="0" percent="0" rank="0" text="" dxfId="579">
      <formula>"в"</formula>
    </cfRule>
    <cfRule type="cellIs" priority="582" operator="equal" aboveAverage="0" equalAverage="0" bottom="0" percent="0" rank="0" text="" dxfId="580">
      <formula>"от"</formula>
    </cfRule>
  </conditionalFormatting>
  <conditionalFormatting sqref="V24">
    <cfRule type="cellIs" priority="583" operator="equal" aboveAverage="0" equalAverage="0" bottom="0" percent="0" rank="0" text="" dxfId="581">
      <formula>2</formula>
    </cfRule>
    <cfRule type="cellIs" priority="584" operator="equal" aboveAverage="0" equalAverage="0" bottom="0" percent="0" rank="0" text="" dxfId="582">
      <formula>"в"</formula>
    </cfRule>
    <cfRule type="cellIs" priority="585" operator="equal" aboveAverage="0" equalAverage="0" bottom="0" percent="0" rank="0" text="" dxfId="583">
      <formula>"от"</formula>
    </cfRule>
  </conditionalFormatting>
  <conditionalFormatting sqref="U24:V24">
    <cfRule type="cellIs" priority="586" operator="equal" aboveAverage="0" equalAverage="0" bottom="0" percent="0" rank="0" text="" dxfId="584">
      <formula>2</formula>
    </cfRule>
    <cfRule type="cellIs" priority="587" operator="equal" aboveAverage="0" equalAverage="0" bottom="0" percent="0" rank="0" text="" dxfId="585">
      <formula>"в"</formula>
    </cfRule>
    <cfRule type="cellIs" priority="588" operator="equal" aboveAverage="0" equalAverage="0" bottom="0" percent="0" rank="0" text="" dxfId="586">
      <formula>"от"</formula>
    </cfRule>
  </conditionalFormatting>
  <conditionalFormatting sqref="Z24">
    <cfRule type="cellIs" priority="589" operator="equal" aboveAverage="0" equalAverage="0" bottom="0" percent="0" rank="0" text="" dxfId="587">
      <formula>2</formula>
    </cfRule>
    <cfRule type="cellIs" priority="590" operator="equal" aboveAverage="0" equalAverage="0" bottom="0" percent="0" rank="0" text="" dxfId="588">
      <formula>"в"</formula>
    </cfRule>
    <cfRule type="cellIs" priority="591" operator="equal" aboveAverage="0" equalAverage="0" bottom="0" percent="0" rank="0" text="" dxfId="589">
      <formula>"от"</formula>
    </cfRule>
  </conditionalFormatting>
  <conditionalFormatting sqref="Y24:Z24">
    <cfRule type="cellIs" priority="592" operator="equal" aboveAverage="0" equalAverage="0" bottom="0" percent="0" rank="0" text="" dxfId="590">
      <formula>2</formula>
    </cfRule>
    <cfRule type="cellIs" priority="593" operator="equal" aboveAverage="0" equalAverage="0" bottom="0" percent="0" rank="0" text="" dxfId="591">
      <formula>"в"</formula>
    </cfRule>
    <cfRule type="cellIs" priority="594" operator="equal" aboveAverage="0" equalAverage="0" bottom="0" percent="0" rank="0" text="" dxfId="592">
      <formula>"от"</formula>
    </cfRule>
  </conditionalFormatting>
  <conditionalFormatting sqref="AC24">
    <cfRule type="cellIs" priority="595" operator="equal" aboveAverage="0" equalAverage="0" bottom="0" percent="0" rank="0" text="" dxfId="593">
      <formula>2</formula>
    </cfRule>
    <cfRule type="cellIs" priority="596" operator="equal" aboveAverage="0" equalAverage="0" bottom="0" percent="0" rank="0" text="" dxfId="594">
      <formula>"в"</formula>
    </cfRule>
    <cfRule type="cellIs" priority="597" operator="equal" aboveAverage="0" equalAverage="0" bottom="0" percent="0" rank="0" text="" dxfId="595">
      <formula>"от"</formula>
    </cfRule>
  </conditionalFormatting>
  <conditionalFormatting sqref="AD24">
    <cfRule type="cellIs" priority="598" operator="equal" aboveAverage="0" equalAverage="0" bottom="0" percent="0" rank="0" text="" dxfId="596">
      <formula>2</formula>
    </cfRule>
    <cfRule type="cellIs" priority="599" operator="equal" aboveAverage="0" equalAverage="0" bottom="0" percent="0" rank="0" text="" dxfId="597">
      <formula>"в"</formula>
    </cfRule>
    <cfRule type="cellIs" priority="600" operator="equal" aboveAverage="0" equalAverage="0" bottom="0" percent="0" rank="0" text="" dxfId="598">
      <formula>"от"</formula>
    </cfRule>
  </conditionalFormatting>
  <conditionalFormatting sqref="AC24:AD24">
    <cfRule type="cellIs" priority="601" operator="equal" aboveAverage="0" equalAverage="0" bottom="0" percent="0" rank="0" text="" dxfId="599">
      <formula>2</formula>
    </cfRule>
    <cfRule type="cellIs" priority="602" operator="equal" aboveAverage="0" equalAverage="0" bottom="0" percent="0" rank="0" text="" dxfId="600">
      <formula>"в"</formula>
    </cfRule>
    <cfRule type="cellIs" priority="603" operator="equal" aboveAverage="0" equalAverage="0" bottom="0" percent="0" rank="0" text="" dxfId="601">
      <formula>"от"</formula>
    </cfRule>
  </conditionalFormatting>
  <conditionalFormatting sqref="J18:K18">
    <cfRule type="cellIs" priority="604" operator="equal" aboveAverage="0" equalAverage="0" bottom="0" percent="0" rank="0" text="" dxfId="602">
      <formula>2</formula>
    </cfRule>
    <cfRule type="cellIs" priority="605" operator="equal" aboveAverage="0" equalAverage="0" bottom="0" percent="0" rank="0" text="" dxfId="603">
      <formula>"в"</formula>
    </cfRule>
    <cfRule type="cellIs" priority="606" operator="equal" aboveAverage="0" equalAverage="0" bottom="0" percent="0" rank="0" text="" dxfId="604">
      <formula>"от"</formula>
    </cfRule>
  </conditionalFormatting>
  <conditionalFormatting sqref="J18">
    <cfRule type="cellIs" priority="607" operator="equal" aboveAverage="0" equalAverage="0" bottom="0" percent="0" rank="0" text="" dxfId="605">
      <formula>2</formula>
    </cfRule>
    <cfRule type="cellIs" priority="608" operator="equal" aboveAverage="0" equalAverage="0" bottom="0" percent="0" rank="0" text="" dxfId="606">
      <formula>"в"</formula>
    </cfRule>
    <cfRule type="cellIs" priority="609" operator="equal" aboveAverage="0" equalAverage="0" bottom="0" percent="0" rank="0" text="" dxfId="607">
      <formula>"от"</formula>
    </cfRule>
  </conditionalFormatting>
  <conditionalFormatting sqref="D15:E15">
    <cfRule type="cellIs" priority="610" operator="equal" aboveAverage="0" equalAverage="0" bottom="0" percent="0" rank="0" text="" dxfId="608">
      <formula>2</formula>
    </cfRule>
    <cfRule type="cellIs" priority="611" operator="equal" aboveAverage="0" equalAverage="0" bottom="0" percent="0" rank="0" text="" dxfId="609">
      <formula>"в"</formula>
    </cfRule>
    <cfRule type="cellIs" priority="612" operator="equal" aboveAverage="0" equalAverage="0" bottom="0" percent="0" rank="0" text="" dxfId="610">
      <formula>"от"</formula>
    </cfRule>
  </conditionalFormatting>
  <conditionalFormatting sqref="D15">
    <cfRule type="cellIs" priority="613" operator="equal" aboveAverage="0" equalAverage="0" bottom="0" percent="0" rank="0" text="" dxfId="611">
      <formula>2</formula>
    </cfRule>
    <cfRule type="cellIs" priority="614" operator="equal" aboveAverage="0" equalAverage="0" bottom="0" percent="0" rank="0" text="" dxfId="612">
      <formula>"в"</formula>
    </cfRule>
    <cfRule type="cellIs" priority="615" operator="equal" aboveAverage="0" equalAverage="0" bottom="0" percent="0" rank="0" text="" dxfId="613">
      <formula>"от"</formula>
    </cfRule>
  </conditionalFormatting>
  <conditionalFormatting sqref="J15:K15">
    <cfRule type="cellIs" priority="616" operator="equal" aboveAverage="0" equalAverage="0" bottom="0" percent="0" rank="0" text="" dxfId="614">
      <formula>2</formula>
    </cfRule>
    <cfRule type="cellIs" priority="617" operator="equal" aboveAverage="0" equalAverage="0" bottom="0" percent="0" rank="0" text="" dxfId="615">
      <formula>"в"</formula>
    </cfRule>
    <cfRule type="cellIs" priority="618" operator="equal" aboveAverage="0" equalAverage="0" bottom="0" percent="0" rank="0" text="" dxfId="616">
      <formula>"от"</formula>
    </cfRule>
  </conditionalFormatting>
  <conditionalFormatting sqref="J15">
    <cfRule type="cellIs" priority="619" operator="equal" aboveAverage="0" equalAverage="0" bottom="0" percent="0" rank="0" text="" dxfId="617">
      <formula>2</formula>
    </cfRule>
    <cfRule type="cellIs" priority="620" operator="equal" aboveAverage="0" equalAverage="0" bottom="0" percent="0" rank="0" text="" dxfId="618">
      <formula>"в"</formula>
    </cfRule>
    <cfRule type="cellIs" priority="621" operator="equal" aboveAverage="0" equalAverage="0" bottom="0" percent="0" rank="0" text="" dxfId="619">
      <formula>"от"</formula>
    </cfRule>
  </conditionalFormatting>
  <conditionalFormatting sqref="P15:R15">
    <cfRule type="cellIs" priority="622" operator="equal" aboveAverage="0" equalAverage="0" bottom="0" percent="0" rank="0" text="" dxfId="620">
      <formula>2</formula>
    </cfRule>
    <cfRule type="cellIs" priority="623" operator="equal" aboveAverage="0" equalAverage="0" bottom="0" percent="0" rank="0" text="" dxfId="621">
      <formula>"в"</formula>
    </cfRule>
    <cfRule type="cellIs" priority="624" operator="equal" aboveAverage="0" equalAverage="0" bottom="0" percent="0" rank="0" text="" dxfId="622">
      <formula>"от"</formula>
    </cfRule>
  </conditionalFormatting>
  <conditionalFormatting sqref="P15">
    <cfRule type="cellIs" priority="625" operator="equal" aboveAverage="0" equalAverage="0" bottom="0" percent="0" rank="0" text="" dxfId="623">
      <formula>2</formula>
    </cfRule>
    <cfRule type="cellIs" priority="626" operator="equal" aboveAverage="0" equalAverage="0" bottom="0" percent="0" rank="0" text="" dxfId="624">
      <formula>"в"</formula>
    </cfRule>
    <cfRule type="cellIs" priority="627" operator="equal" aboveAverage="0" equalAverage="0" bottom="0" percent="0" rank="0" text="" dxfId="625">
      <formula>"от"</formula>
    </cfRule>
  </conditionalFormatting>
  <conditionalFormatting sqref="Y15:Z15">
    <cfRule type="cellIs" priority="628" operator="equal" aboveAverage="0" equalAverage="0" bottom="0" percent="0" rank="0" text="" dxfId="626">
      <formula>2</formula>
    </cfRule>
    <cfRule type="cellIs" priority="629" operator="equal" aboveAverage="0" equalAverage="0" bottom="0" percent="0" rank="0" text="" dxfId="627">
      <formula>"в"</formula>
    </cfRule>
    <cfRule type="cellIs" priority="630" operator="equal" aboveAverage="0" equalAverage="0" bottom="0" percent="0" rank="0" text="" dxfId="628">
      <formula>"от"</formula>
    </cfRule>
  </conditionalFormatting>
  <conditionalFormatting sqref="Y15">
    <cfRule type="cellIs" priority="631" operator="equal" aboveAverage="0" equalAverage="0" bottom="0" percent="0" rank="0" text="" dxfId="629">
      <formula>2</formula>
    </cfRule>
    <cfRule type="cellIs" priority="632" operator="equal" aboveAverage="0" equalAverage="0" bottom="0" percent="0" rank="0" text="" dxfId="630">
      <formula>"в"</formula>
    </cfRule>
    <cfRule type="cellIs" priority="633" operator="equal" aboveAverage="0" equalAverage="0" bottom="0" percent="0" rank="0" text="" dxfId="631">
      <formula>"от"</formula>
    </cfRule>
  </conditionalFormatting>
  <conditionalFormatting sqref="AE15:AE16">
    <cfRule type="cellIs" priority="634" operator="equal" aboveAverage="0" equalAverage="0" bottom="0" percent="0" rank="0" text="" dxfId="632">
      <formula>2</formula>
    </cfRule>
    <cfRule type="cellIs" priority="635" operator="equal" aboveAverage="0" equalAverage="0" bottom="0" percent="0" rank="0" text="" dxfId="633">
      <formula>"в"</formula>
    </cfRule>
    <cfRule type="cellIs" priority="636" operator="equal" aboveAverage="0" equalAverage="0" bottom="0" percent="0" rank="0" text="" dxfId="634">
      <formula>"от"</formula>
    </cfRule>
  </conditionalFormatting>
  <conditionalFormatting sqref="AE15:AE16">
    <cfRule type="cellIs" priority="637" operator="equal" aboveAverage="0" equalAverage="0" bottom="0" percent="0" rank="0" text="" dxfId="635">
      <formula>2</formula>
    </cfRule>
    <cfRule type="cellIs" priority="638" operator="equal" aboveAverage="0" equalAverage="0" bottom="0" percent="0" rank="0" text="" dxfId="636">
      <formula>"в"</formula>
    </cfRule>
    <cfRule type="cellIs" priority="639" operator="equal" aboveAverage="0" equalAverage="0" bottom="0" percent="0" rank="0" text="" dxfId="637">
      <formula>"от"</formula>
    </cfRule>
  </conditionalFormatting>
  <conditionalFormatting sqref="N20:N21">
    <cfRule type="cellIs" priority="640" operator="equal" aboveAverage="0" equalAverage="0" bottom="0" percent="0" rank="0" text="" dxfId="638">
      <formula>2</formula>
    </cfRule>
    <cfRule type="cellIs" priority="641" operator="equal" aboveAverage="0" equalAverage="0" bottom="0" percent="0" rank="0" text="" dxfId="639">
      <formula>"в"</formula>
    </cfRule>
    <cfRule type="cellIs" priority="642" operator="equal" aboveAverage="0" equalAverage="0" bottom="0" percent="0" rank="0" text="" dxfId="640">
      <formula>"от"</formula>
    </cfRule>
  </conditionalFormatting>
  <conditionalFormatting sqref="R20:S20">
    <cfRule type="cellIs" priority="643" operator="equal" aboveAverage="0" equalAverage="0" bottom="0" percent="0" rank="0" text="" dxfId="641">
      <formula>2</formula>
    </cfRule>
    <cfRule type="cellIs" priority="644" operator="equal" aboveAverage="0" equalAverage="0" bottom="0" percent="0" rank="0" text="" dxfId="642">
      <formula>"в"</formula>
    </cfRule>
    <cfRule type="cellIs" priority="645" operator="equal" aboveAverage="0" equalAverage="0" bottom="0" percent="0" rank="0" text="" dxfId="643">
      <formula>"от"</formula>
    </cfRule>
  </conditionalFormatting>
  <conditionalFormatting sqref="F20:G20">
    <cfRule type="cellIs" priority="646" operator="equal" aboveAverage="0" equalAverage="0" bottom="0" percent="0" rank="0" text="" dxfId="644">
      <formula>2</formula>
    </cfRule>
    <cfRule type="cellIs" priority="647" operator="equal" aboveAverage="0" equalAverage="0" bottom="0" percent="0" rank="0" text="" dxfId="645">
      <formula>"в"</formula>
    </cfRule>
    <cfRule type="cellIs" priority="648" operator="equal" aboveAverage="0" equalAverage="0" bottom="0" percent="0" rank="0" text="" dxfId="646">
      <formula>"от"</formula>
    </cfRule>
  </conditionalFormatting>
  <conditionalFormatting sqref="J20:K20">
    <cfRule type="cellIs" priority="649" operator="equal" aboveAverage="0" equalAverage="0" bottom="0" percent="0" rank="0" text="" dxfId="647">
      <formula>2</formula>
    </cfRule>
    <cfRule type="cellIs" priority="650" operator="equal" aboveAverage="0" equalAverage="0" bottom="0" percent="0" rank="0" text="" dxfId="648">
      <formula>"в"</formula>
    </cfRule>
    <cfRule type="cellIs" priority="651" operator="equal" aboveAverage="0" equalAverage="0" bottom="0" percent="0" rank="0" text="" dxfId="649">
      <formula>"от"</formula>
    </cfRule>
  </conditionalFormatting>
  <conditionalFormatting sqref="R20:S20">
    <cfRule type="cellIs" priority="652" operator="equal" aboveAverage="0" equalAverage="0" bottom="0" percent="0" rank="0" text="" dxfId="650">
      <formula>2</formula>
    </cfRule>
    <cfRule type="cellIs" priority="653" operator="equal" aboveAverage="0" equalAverage="0" bottom="0" percent="0" rank="0" text="" dxfId="651">
      <formula>"в"</formula>
    </cfRule>
    <cfRule type="cellIs" priority="654" operator="equal" aboveAverage="0" equalAverage="0" bottom="0" percent="0" rank="0" text="" dxfId="652">
      <formula>"от"</formula>
    </cfRule>
  </conditionalFormatting>
  <conditionalFormatting sqref="V20:W20">
    <cfRule type="cellIs" priority="655" operator="equal" aboveAverage="0" equalAverage="0" bottom="0" percent="0" rank="0" text="" dxfId="653">
      <formula>2</formula>
    </cfRule>
    <cfRule type="cellIs" priority="656" operator="equal" aboveAverage="0" equalAverage="0" bottom="0" percent="0" rank="0" text="" dxfId="654">
      <formula>"в"</formula>
    </cfRule>
    <cfRule type="cellIs" priority="657" operator="equal" aboveAverage="0" equalAverage="0" bottom="0" percent="0" rank="0" text="" dxfId="655">
      <formula>"от"</formula>
    </cfRule>
  </conditionalFormatting>
  <conditionalFormatting sqref="Z20:AA20">
    <cfRule type="cellIs" priority="658" operator="equal" aboveAverage="0" equalAverage="0" bottom="0" percent="0" rank="0" text="" dxfId="656">
      <formula>2</formula>
    </cfRule>
    <cfRule type="cellIs" priority="659" operator="equal" aboveAverage="0" equalAverage="0" bottom="0" percent="0" rank="0" text="" dxfId="657">
      <formula>"в"</formula>
    </cfRule>
    <cfRule type="cellIs" priority="660" operator="equal" aboveAverage="0" equalAverage="0" bottom="0" percent="0" rank="0" text="" dxfId="658">
      <formula>"от"</formula>
    </cfRule>
  </conditionalFormatting>
  <conditionalFormatting sqref="R20:S20">
    <cfRule type="cellIs" priority="661" operator="equal" aboveAverage="0" equalAverage="0" bottom="0" percent="0" rank="0" text="" dxfId="659">
      <formula>2</formula>
    </cfRule>
    <cfRule type="cellIs" priority="662" operator="equal" aboveAverage="0" equalAverage="0" bottom="0" percent="0" rank="0" text="" dxfId="660">
      <formula>"в"</formula>
    </cfRule>
    <cfRule type="cellIs" priority="663" operator="equal" aboveAverage="0" equalAverage="0" bottom="0" percent="0" rank="0" text="" dxfId="661">
      <formula>"от"</formula>
    </cfRule>
  </conditionalFormatting>
  <conditionalFormatting sqref="AD20:AE20">
    <cfRule type="cellIs" priority="664" operator="equal" aboveAverage="0" equalAverage="0" bottom="0" percent="0" rank="0" text="" dxfId="662">
      <formula>2</formula>
    </cfRule>
    <cfRule type="cellIs" priority="665" operator="equal" aboveAverage="0" equalAverage="0" bottom="0" percent="0" rank="0" text="" dxfId="663">
      <formula>"в"</formula>
    </cfRule>
    <cfRule type="cellIs" priority="666" operator="equal" aboveAverage="0" equalAverage="0" bottom="0" percent="0" rank="0" text="" dxfId="664">
      <formula>"от"</formula>
    </cfRule>
  </conditionalFormatting>
  <conditionalFormatting sqref="J20">
    <cfRule type="cellIs" priority="667" operator="equal" aboveAverage="0" equalAverage="0" bottom="0" percent="0" rank="0" text="" dxfId="665">
      <formula>2</formula>
    </cfRule>
    <cfRule type="cellIs" priority="668" operator="equal" aboveAverage="0" equalAverage="0" bottom="0" percent="0" rank="0" text="" dxfId="666">
      <formula>"в"</formula>
    </cfRule>
    <cfRule type="cellIs" priority="669" operator="equal" aboveAverage="0" equalAverage="0" bottom="0" percent="0" rank="0" text="" dxfId="667">
      <formula>"от"</formula>
    </cfRule>
  </conditionalFormatting>
  <conditionalFormatting sqref="F20:G20">
    <cfRule type="cellIs" priority="670" operator="equal" aboveAverage="0" equalAverage="0" bottom="0" percent="0" rank="0" text="" dxfId="668">
      <formula>2</formula>
    </cfRule>
    <cfRule type="cellIs" priority="671" operator="equal" aboveAverage="0" equalAverage="0" bottom="0" percent="0" rank="0" text="" dxfId="669">
      <formula>"в"</formula>
    </cfRule>
    <cfRule type="cellIs" priority="672" operator="equal" aboveAverage="0" equalAverage="0" bottom="0" percent="0" rank="0" text="" dxfId="670">
      <formula>"от"</formula>
    </cfRule>
  </conditionalFormatting>
  <conditionalFormatting sqref="J20:K20">
    <cfRule type="cellIs" priority="673" operator="equal" aboveAverage="0" equalAverage="0" bottom="0" percent="0" rank="0" text="" dxfId="671">
      <formula>2</formula>
    </cfRule>
    <cfRule type="cellIs" priority="674" operator="equal" aboveAverage="0" equalAverage="0" bottom="0" percent="0" rank="0" text="" dxfId="672">
      <formula>"в"</formula>
    </cfRule>
    <cfRule type="cellIs" priority="675" operator="equal" aboveAverage="0" equalAverage="0" bottom="0" percent="0" rank="0" text="" dxfId="673">
      <formula>"от"</formula>
    </cfRule>
  </conditionalFormatting>
  <conditionalFormatting sqref="R20:S20">
    <cfRule type="cellIs" priority="676" operator="equal" aboveAverage="0" equalAverage="0" bottom="0" percent="0" rank="0" text="" dxfId="674">
      <formula>2</formula>
    </cfRule>
    <cfRule type="cellIs" priority="677" operator="equal" aboveAverage="0" equalAverage="0" bottom="0" percent="0" rank="0" text="" dxfId="675">
      <formula>"в"</formula>
    </cfRule>
    <cfRule type="cellIs" priority="678" operator="equal" aboveAverage="0" equalAverage="0" bottom="0" percent="0" rank="0" text="" dxfId="676">
      <formula>"от"</formula>
    </cfRule>
  </conditionalFormatting>
  <conditionalFormatting sqref="K20">
    <cfRule type="cellIs" priority="679" operator="equal" aboveAverage="0" equalAverage="0" bottom="0" percent="0" rank="0" text="" dxfId="677">
      <formula>2</formula>
    </cfRule>
    <cfRule type="cellIs" priority="680" operator="equal" aboveAverage="0" equalAverage="0" bottom="0" percent="0" rank="0" text="" dxfId="678">
      <formula>"в"</formula>
    </cfRule>
    <cfRule type="cellIs" priority="681" operator="equal" aboveAverage="0" equalAverage="0" bottom="0" percent="0" rank="0" text="" dxfId="679">
      <formula>"от"</formula>
    </cfRule>
  </conditionalFormatting>
  <conditionalFormatting sqref="V20:W20">
    <cfRule type="cellIs" priority="682" operator="equal" aboveAverage="0" equalAverage="0" bottom="0" percent="0" rank="0" text="" dxfId="680">
      <formula>2</formula>
    </cfRule>
    <cfRule type="cellIs" priority="683" operator="equal" aboveAverage="0" equalAverage="0" bottom="0" percent="0" rank="0" text="" dxfId="681">
      <formula>"в"</formula>
    </cfRule>
    <cfRule type="cellIs" priority="684" operator="equal" aboveAverage="0" equalAverage="0" bottom="0" percent="0" rank="0" text="" dxfId="682">
      <formula>"от"</formula>
    </cfRule>
  </conditionalFormatting>
  <conditionalFormatting sqref="J20:K20">
    <cfRule type="cellIs" priority="685" operator="equal" aboveAverage="0" equalAverage="0" bottom="0" percent="0" rank="0" text="" dxfId="683">
      <formula>2</formula>
    </cfRule>
    <cfRule type="cellIs" priority="686" operator="equal" aboveAverage="0" equalAverage="0" bottom="0" percent="0" rank="0" text="" dxfId="684">
      <formula>"в"</formula>
    </cfRule>
    <cfRule type="cellIs" priority="687" operator="equal" aboveAverage="0" equalAverage="0" bottom="0" percent="0" rank="0" text="" dxfId="685">
      <formula>"от"</formula>
    </cfRule>
  </conditionalFormatting>
  <conditionalFormatting sqref="N20:N21">
    <cfRule type="cellIs" priority="688" operator="equal" aboveAverage="0" equalAverage="0" bottom="0" percent="0" rank="0" text="" dxfId="686">
      <formula>2</formula>
    </cfRule>
    <cfRule type="cellIs" priority="689" operator="equal" aboveAverage="0" equalAverage="0" bottom="0" percent="0" rank="0" text="" dxfId="687">
      <formula>"в"</formula>
    </cfRule>
    <cfRule type="cellIs" priority="690" operator="equal" aboveAverage="0" equalAverage="0" bottom="0" percent="0" rank="0" text="" dxfId="688">
      <formula>"от"</formula>
    </cfRule>
  </conditionalFormatting>
  <conditionalFormatting sqref="U20">
    <cfRule type="cellIs" priority="691" operator="equal" aboveAverage="0" equalAverage="0" bottom="0" percent="0" rank="0" text="" dxfId="689">
      <formula>2</formula>
    </cfRule>
    <cfRule type="cellIs" priority="692" operator="equal" aboveAverage="0" equalAverage="0" bottom="0" percent="0" rank="0" text="" dxfId="690">
      <formula>"в"</formula>
    </cfRule>
    <cfRule type="cellIs" priority="693" operator="equal" aboveAverage="0" equalAverage="0" bottom="0" percent="0" rank="0" text="" dxfId="691">
      <formula>"от"</formula>
    </cfRule>
  </conditionalFormatting>
  <conditionalFormatting sqref="U20">
    <cfRule type="cellIs" priority="694" operator="equal" aboveAverage="0" equalAverage="0" bottom="0" percent="0" rank="0" text="" dxfId="692">
      <formula>2</formula>
    </cfRule>
    <cfRule type="cellIs" priority="695" operator="equal" aboveAverage="0" equalAverage="0" bottom="0" percent="0" rank="0" text="" dxfId="693">
      <formula>"в"</formula>
    </cfRule>
    <cfRule type="cellIs" priority="696" operator="equal" aboveAverage="0" equalAverage="0" bottom="0" percent="0" rank="0" text="" dxfId="694">
      <formula>"от"</formula>
    </cfRule>
  </conditionalFormatting>
  <conditionalFormatting sqref="U20">
    <cfRule type="cellIs" priority="697" operator="equal" aboveAverage="0" equalAverage="0" bottom="0" percent="0" rank="0" text="" dxfId="695">
      <formula>2</formula>
    </cfRule>
    <cfRule type="cellIs" priority="698" operator="equal" aboveAverage="0" equalAverage="0" bottom="0" percent="0" rank="0" text="" dxfId="696">
      <formula>"в"</formula>
    </cfRule>
    <cfRule type="cellIs" priority="699" operator="equal" aboveAverage="0" equalAverage="0" bottom="0" percent="0" rank="0" text="" dxfId="697">
      <formula>"от"</formula>
    </cfRule>
  </conditionalFormatting>
  <conditionalFormatting sqref="U20">
    <cfRule type="cellIs" priority="700" operator="equal" aboveAverage="0" equalAverage="0" bottom="0" percent="0" rank="0" text="" dxfId="698">
      <formula>2</formula>
    </cfRule>
    <cfRule type="cellIs" priority="701" operator="equal" aboveAverage="0" equalAverage="0" bottom="0" percent="0" rank="0" text="" dxfId="699">
      <formula>"в"</formula>
    </cfRule>
    <cfRule type="cellIs" priority="702" operator="equal" aboveAverage="0" equalAverage="0" bottom="0" percent="0" rank="0" text="" dxfId="700">
      <formula>"от"</formula>
    </cfRule>
  </conditionalFormatting>
  <conditionalFormatting sqref="U20">
    <cfRule type="cellIs" priority="703" operator="equal" aboveAverage="0" equalAverage="0" bottom="0" percent="0" rank="0" text="" dxfId="701">
      <formula>2</formula>
    </cfRule>
    <cfRule type="cellIs" priority="704" operator="equal" aboveAverage="0" equalAverage="0" bottom="0" percent="0" rank="0" text="" dxfId="702">
      <formula>"в"</formula>
    </cfRule>
    <cfRule type="cellIs" priority="705" operator="equal" aboveAverage="0" equalAverage="0" bottom="0" percent="0" rank="0" text="" dxfId="703">
      <formula>"от"</formula>
    </cfRule>
  </conditionalFormatting>
  <conditionalFormatting sqref="U20">
    <cfRule type="cellIs" priority="706" operator="equal" aboveAverage="0" equalAverage="0" bottom="0" percent="0" rank="0" text="" dxfId="704">
      <formula>2</formula>
    </cfRule>
    <cfRule type="cellIs" priority="707" operator="equal" aboveAverage="0" equalAverage="0" bottom="0" percent="0" rank="0" text="" dxfId="705">
      <formula>"в"</formula>
    </cfRule>
    <cfRule type="cellIs" priority="708" operator="equal" aboveAverage="0" equalAverage="0" bottom="0" percent="0" rank="0" text="" dxfId="706">
      <formula>"от"</formula>
    </cfRule>
  </conditionalFormatting>
  <conditionalFormatting sqref="AF20">
    <cfRule type="cellIs" priority="709" operator="equal" aboveAverage="0" equalAverage="0" bottom="0" percent="0" rank="0" text="" dxfId="707">
      <formula>2</formula>
    </cfRule>
    <cfRule type="cellIs" priority="710" operator="equal" aboveAverage="0" equalAverage="0" bottom="0" percent="0" rank="0" text="" dxfId="708">
      <formula>"в"</formula>
    </cfRule>
    <cfRule type="cellIs" priority="711" operator="equal" aboveAverage="0" equalAverage="0" bottom="0" percent="0" rank="0" text="" dxfId="709">
      <formula>"от"</formula>
    </cfRule>
  </conditionalFormatting>
  <conditionalFormatting sqref="AF20">
    <cfRule type="cellIs" priority="712" operator="equal" aboveAverage="0" equalAverage="0" bottom="0" percent="0" rank="0" text="" dxfId="710">
      <formula>2</formula>
    </cfRule>
    <cfRule type="cellIs" priority="713" operator="equal" aboveAverage="0" equalAverage="0" bottom="0" percent="0" rank="0" text="" dxfId="711">
      <formula>"в"</formula>
    </cfRule>
    <cfRule type="cellIs" priority="714" operator="equal" aboveAverage="0" equalAverage="0" bottom="0" percent="0" rank="0" text="" dxfId="712">
      <formula>"от"</formula>
    </cfRule>
  </conditionalFormatting>
  <conditionalFormatting sqref="E24">
    <cfRule type="cellIs" priority="715" operator="equal" aboveAverage="0" equalAverage="0" bottom="0" percent="0" rank="0" text="" dxfId="713">
      <formula>2</formula>
    </cfRule>
    <cfRule type="cellIs" priority="716" operator="equal" aboveAverage="0" equalAverage="0" bottom="0" percent="0" rank="0" text="" dxfId="714">
      <formula>"в"</formula>
    </cfRule>
    <cfRule type="cellIs" priority="717" operator="equal" aboveAverage="0" equalAverage="0" bottom="0" percent="0" rank="0" text="" dxfId="715">
      <formula>"от"</formula>
    </cfRule>
  </conditionalFormatting>
  <conditionalFormatting sqref="I24">
    <cfRule type="cellIs" priority="718" operator="equal" aboveAverage="0" equalAverage="0" bottom="0" percent="0" rank="0" text="" dxfId="716">
      <formula>2</formula>
    </cfRule>
    <cfRule type="cellIs" priority="719" operator="equal" aboveAverage="0" equalAverage="0" bottom="0" percent="0" rank="0" text="" dxfId="717">
      <formula>"в"</formula>
    </cfRule>
    <cfRule type="cellIs" priority="720" operator="equal" aboveAverage="0" equalAverage="0" bottom="0" percent="0" rank="0" text="" dxfId="718">
      <formula>"от"</formula>
    </cfRule>
  </conditionalFormatting>
  <conditionalFormatting sqref="M24">
    <cfRule type="cellIs" priority="721" operator="equal" aboveAverage="0" equalAverage="0" bottom="0" percent="0" rank="0" text="" dxfId="719">
      <formula>2</formula>
    </cfRule>
    <cfRule type="cellIs" priority="722" operator="equal" aboveAverage="0" equalAverage="0" bottom="0" percent="0" rank="0" text="" dxfId="720">
      <formula>"в"</formula>
    </cfRule>
    <cfRule type="cellIs" priority="723" operator="equal" aboveAverage="0" equalAverage="0" bottom="0" percent="0" rank="0" text="" dxfId="721">
      <formula>"от"</formula>
    </cfRule>
  </conditionalFormatting>
  <conditionalFormatting sqref="Q24">
    <cfRule type="cellIs" priority="724" operator="equal" aboveAverage="0" equalAverage="0" bottom="0" percent="0" rank="0" text="" dxfId="722">
      <formula>2</formula>
    </cfRule>
    <cfRule type="cellIs" priority="725" operator="equal" aboveAverage="0" equalAverage="0" bottom="0" percent="0" rank="0" text="" dxfId="723">
      <formula>"в"</formula>
    </cfRule>
    <cfRule type="cellIs" priority="726" operator="equal" aboveAverage="0" equalAverage="0" bottom="0" percent="0" rank="0" text="" dxfId="724">
      <formula>"от"</formula>
    </cfRule>
  </conditionalFormatting>
  <conditionalFormatting sqref="U24">
    <cfRule type="cellIs" priority="727" operator="equal" aboveAverage="0" equalAverage="0" bottom="0" percent="0" rank="0" text="" dxfId="725">
      <formula>2</formula>
    </cfRule>
    <cfRule type="cellIs" priority="728" operator="equal" aboveAverage="0" equalAverage="0" bottom="0" percent="0" rank="0" text="" dxfId="726">
      <formula>"в"</formula>
    </cfRule>
    <cfRule type="cellIs" priority="729" operator="equal" aboveAverage="0" equalAverage="0" bottom="0" percent="0" rank="0" text="" dxfId="727">
      <formula>"от"</formula>
    </cfRule>
  </conditionalFormatting>
  <conditionalFormatting sqref="Y24">
    <cfRule type="cellIs" priority="730" operator="equal" aboveAverage="0" equalAverage="0" bottom="0" percent="0" rank="0" text="" dxfId="728">
      <formula>2</formula>
    </cfRule>
    <cfRule type="cellIs" priority="731" operator="equal" aboveAverage="0" equalAverage="0" bottom="0" percent="0" rank="0" text="" dxfId="729">
      <formula>"в"</formula>
    </cfRule>
    <cfRule type="cellIs" priority="732" operator="equal" aboveAverage="0" equalAverage="0" bottom="0" percent="0" rank="0" text="" dxfId="730">
      <formula>"от"</formula>
    </cfRule>
  </conditionalFormatting>
  <conditionalFormatting sqref="AC24">
    <cfRule type="cellIs" priority="733" operator="equal" aboveAverage="0" equalAverage="0" bottom="0" percent="0" rank="0" text="" dxfId="731">
      <formula>2</formula>
    </cfRule>
    <cfRule type="cellIs" priority="734" operator="equal" aboveAverage="0" equalAverage="0" bottom="0" percent="0" rank="0" text="" dxfId="732">
      <formula>"в"</formula>
    </cfRule>
    <cfRule type="cellIs" priority="735" operator="equal" aboveAverage="0" equalAverage="0" bottom="0" percent="0" rank="0" text="" dxfId="733">
      <formula>"от"</formula>
    </cfRule>
  </conditionalFormatting>
  <conditionalFormatting sqref="H22:H23">
    <cfRule type="cellIs" priority="736" operator="equal" aboveAverage="0" equalAverage="0" bottom="0" percent="0" rank="0" text="" dxfId="734">
      <formula>2</formula>
    </cfRule>
    <cfRule type="cellIs" priority="737" operator="equal" aboveAverage="0" equalAverage="0" bottom="0" percent="0" rank="0" text="" dxfId="735">
      <formula>"в"</formula>
    </cfRule>
    <cfRule type="cellIs" priority="738" operator="equal" aboveAverage="0" equalAverage="0" bottom="0" percent="0" rank="0" text="" dxfId="736">
      <formula>"от"</formula>
    </cfRule>
  </conditionalFormatting>
  <conditionalFormatting sqref="N22:O22">
    <cfRule type="cellIs" priority="739" operator="equal" aboveAverage="0" equalAverage="0" bottom="0" percent="0" rank="0" text="" dxfId="737">
      <formula>2</formula>
    </cfRule>
    <cfRule type="cellIs" priority="740" operator="equal" aboveAverage="0" equalAverage="0" bottom="0" percent="0" rank="0" text="" dxfId="738">
      <formula>"в"</formula>
    </cfRule>
    <cfRule type="cellIs" priority="741" operator="equal" aboveAverage="0" equalAverage="0" bottom="0" percent="0" rank="0" text="" dxfId="739">
      <formula>"от"</formula>
    </cfRule>
  </conditionalFormatting>
  <conditionalFormatting sqref="N22">
    <cfRule type="cellIs" priority="742" operator="equal" aboveAverage="0" equalAverage="0" bottom="0" percent="0" rank="0" text="" dxfId="740">
      <formula>2</formula>
    </cfRule>
    <cfRule type="cellIs" priority="743" operator="equal" aboveAverage="0" equalAverage="0" bottom="0" percent="0" rank="0" text="" dxfId="741">
      <formula>"в"</formula>
    </cfRule>
    <cfRule type="cellIs" priority="744" operator="equal" aboveAverage="0" equalAverage="0" bottom="0" percent="0" rank="0" text="" dxfId="742">
      <formula>"от"</formula>
    </cfRule>
  </conditionalFormatting>
  <conditionalFormatting sqref="N22:P22">
    <cfRule type="cellIs" priority="745" operator="equal" aboveAverage="0" equalAverage="0" bottom="0" percent="0" rank="0" text="" dxfId="743">
      <formula>2</formula>
    </cfRule>
    <cfRule type="cellIs" priority="746" operator="equal" aboveAverage="0" equalAverage="0" bottom="0" percent="0" rank="0" text="" dxfId="744">
      <formula>"в"</formula>
    </cfRule>
    <cfRule type="cellIs" priority="747" operator="equal" aboveAverage="0" equalAverage="0" bottom="0" percent="0" rank="0" text="" dxfId="745">
      <formula>"от"</formula>
    </cfRule>
  </conditionalFormatting>
  <conditionalFormatting sqref="O22:P22">
    <cfRule type="cellIs" priority="748" operator="equal" aboveAverage="0" equalAverage="0" bottom="0" percent="0" rank="0" text="" dxfId="746">
      <formula>2</formula>
    </cfRule>
    <cfRule type="cellIs" priority="749" operator="equal" aboveAverage="0" equalAverage="0" bottom="0" percent="0" rank="0" text="" dxfId="747">
      <formula>"в"</formula>
    </cfRule>
    <cfRule type="cellIs" priority="750" operator="equal" aboveAverage="0" equalAverage="0" bottom="0" percent="0" rank="0" text="" dxfId="748">
      <formula>"от"</formula>
    </cfRule>
  </conditionalFormatting>
  <conditionalFormatting sqref="N22:P22">
    <cfRule type="cellIs" priority="751" operator="equal" aboveAverage="0" equalAverage="0" bottom="0" percent="0" rank="0" text="" dxfId="749">
      <formula>2</formula>
    </cfRule>
    <cfRule type="cellIs" priority="752" operator="equal" aboveAverage="0" equalAverage="0" bottom="0" percent="0" rank="0" text="" dxfId="750">
      <formula>"в"</formula>
    </cfRule>
    <cfRule type="cellIs" priority="753" operator="equal" aboveAverage="0" equalAverage="0" bottom="0" percent="0" rank="0" text="" dxfId="751">
      <formula>"от"</formula>
    </cfRule>
  </conditionalFormatting>
  <conditionalFormatting sqref="N22">
    <cfRule type="cellIs" priority="754" operator="equal" aboveAverage="0" equalAverage="0" bottom="0" percent="0" rank="0" text="" dxfId="752">
      <formula>2</formula>
    </cfRule>
    <cfRule type="cellIs" priority="755" operator="equal" aboveAverage="0" equalAverage="0" bottom="0" percent="0" rank="0" text="" dxfId="753">
      <formula>"в"</formula>
    </cfRule>
    <cfRule type="cellIs" priority="756" operator="equal" aboveAverage="0" equalAverage="0" bottom="0" percent="0" rank="0" text="" dxfId="754">
      <formula>"от"</formula>
    </cfRule>
  </conditionalFormatting>
  <conditionalFormatting sqref="T22:T23">
    <cfRule type="cellIs" priority="757" operator="equal" aboveAverage="0" equalAverage="0" bottom="0" percent="0" rank="0" text="" dxfId="755">
      <formula>2</formula>
    </cfRule>
    <cfRule type="cellIs" priority="758" operator="equal" aboveAverage="0" equalAverage="0" bottom="0" percent="0" rank="0" text="" dxfId="756">
      <formula>"в"</formula>
    </cfRule>
    <cfRule type="cellIs" priority="759" operator="equal" aboveAverage="0" equalAverage="0" bottom="0" percent="0" rank="0" text="" dxfId="757">
      <formula>"от"</formula>
    </cfRule>
  </conditionalFormatting>
  <conditionalFormatting sqref="U22:U23">
    <cfRule type="cellIs" priority="760" operator="equal" aboveAverage="0" equalAverage="0" bottom="0" percent="0" rank="0" text="" dxfId="758">
      <formula>2</formula>
    </cfRule>
    <cfRule type="cellIs" priority="761" operator="equal" aboveAverage="0" equalAverage="0" bottom="0" percent="0" rank="0" text="" dxfId="759">
      <formula>"в"</formula>
    </cfRule>
    <cfRule type="cellIs" priority="762" operator="equal" aboveAverage="0" equalAverage="0" bottom="0" percent="0" rank="0" text="" dxfId="760">
      <formula>"от"</formula>
    </cfRule>
  </conditionalFormatting>
  <conditionalFormatting sqref="T22:U23">
    <cfRule type="cellIs" priority="763" operator="equal" aboveAverage="0" equalAverage="0" bottom="0" percent="0" rank="0" text="" dxfId="761">
      <formula>2</formula>
    </cfRule>
    <cfRule type="cellIs" priority="764" operator="equal" aboveAverage="0" equalAverage="0" bottom="0" percent="0" rank="0" text="" dxfId="762">
      <formula>"в"</formula>
    </cfRule>
    <cfRule type="cellIs" priority="765" operator="equal" aboveAverage="0" equalAverage="0" bottom="0" percent="0" rank="0" text="" dxfId="763">
      <formula>"от"</formula>
    </cfRule>
  </conditionalFormatting>
  <conditionalFormatting sqref="T22:T23">
    <cfRule type="cellIs" priority="766" operator="equal" aboveAverage="0" equalAverage="0" bottom="0" percent="0" rank="0" text="" dxfId="764">
      <formula>2</formula>
    </cfRule>
    <cfRule type="cellIs" priority="767" operator="equal" aboveAverage="0" equalAverage="0" bottom="0" percent="0" rank="0" text="" dxfId="765">
      <formula>"в"</formula>
    </cfRule>
    <cfRule type="cellIs" priority="768" operator="equal" aboveAverage="0" equalAverage="0" bottom="0" percent="0" rank="0" text="" dxfId="766">
      <formula>"от"</formula>
    </cfRule>
  </conditionalFormatting>
  <conditionalFormatting sqref="Z22">
    <cfRule type="cellIs" priority="769" operator="equal" aboveAverage="0" equalAverage="0" bottom="0" percent="0" rank="0" text="" dxfId="767">
      <formula>2</formula>
    </cfRule>
    <cfRule type="cellIs" priority="770" operator="equal" aboveAverage="0" equalAverage="0" bottom="0" percent="0" rank="0" text="" dxfId="768">
      <formula>"в"</formula>
    </cfRule>
    <cfRule type="cellIs" priority="771" operator="equal" aboveAverage="0" equalAverage="0" bottom="0" percent="0" rank="0" text="" dxfId="769">
      <formula>"от"</formula>
    </cfRule>
  </conditionalFormatting>
  <conditionalFormatting sqref="AA22">
    <cfRule type="cellIs" priority="772" operator="equal" aboveAverage="0" equalAverage="0" bottom="0" percent="0" rank="0" text="" dxfId="770">
      <formula>2</formula>
    </cfRule>
    <cfRule type="cellIs" priority="773" operator="equal" aboveAverage="0" equalAverage="0" bottom="0" percent="0" rank="0" text="" dxfId="771">
      <formula>"в"</formula>
    </cfRule>
    <cfRule type="cellIs" priority="774" operator="equal" aboveAverage="0" equalAverage="0" bottom="0" percent="0" rank="0" text="" dxfId="772">
      <formula>"от"</formula>
    </cfRule>
  </conditionalFormatting>
  <conditionalFormatting sqref="Z22:AA22">
    <cfRule type="cellIs" priority="775" operator="equal" aboveAverage="0" equalAverage="0" bottom="0" percent="0" rank="0" text="" dxfId="773">
      <formula>2</formula>
    </cfRule>
    <cfRule type="cellIs" priority="776" operator="equal" aboveAverage="0" equalAverage="0" bottom="0" percent="0" rank="0" text="" dxfId="774">
      <formula>"в"</formula>
    </cfRule>
    <cfRule type="cellIs" priority="777" operator="equal" aboveAverage="0" equalAverage="0" bottom="0" percent="0" rank="0" text="" dxfId="775">
      <formula>"от"</formula>
    </cfRule>
  </conditionalFormatting>
  <conditionalFormatting sqref="Z22">
    <cfRule type="cellIs" priority="778" operator="equal" aboveAverage="0" equalAverage="0" bottom="0" percent="0" rank="0" text="" dxfId="776">
      <formula>2</formula>
    </cfRule>
    <cfRule type="cellIs" priority="779" operator="equal" aboveAverage="0" equalAverage="0" bottom="0" percent="0" rank="0" text="" dxfId="777">
      <formula>"в"</formula>
    </cfRule>
    <cfRule type="cellIs" priority="780" operator="equal" aboveAverage="0" equalAverage="0" bottom="0" percent="0" rank="0" text="" dxfId="778">
      <formula>"от"</formula>
    </cfRule>
  </conditionalFormatting>
  <conditionalFormatting sqref="AF22:AF23">
    <cfRule type="cellIs" priority="781" operator="equal" aboveAverage="0" equalAverage="0" bottom="0" percent="0" rank="0" text="" dxfId="779">
      <formula>2</formula>
    </cfRule>
    <cfRule type="cellIs" priority="782" operator="equal" aboveAverage="0" equalAverage="0" bottom="0" percent="0" rank="0" text="" dxfId="780">
      <formula>"в"</formula>
    </cfRule>
    <cfRule type="cellIs" priority="783" operator="equal" aboveAverage="0" equalAverage="0" bottom="0" percent="0" rank="0" text="" dxfId="781">
      <formula>"от"</formula>
    </cfRule>
  </conditionalFormatting>
  <conditionalFormatting sqref="AF22:AF23">
    <cfRule type="cellIs" priority="784" operator="equal" aboveAverage="0" equalAverage="0" bottom="0" percent="0" rank="0" text="" dxfId="782">
      <formula>2</formula>
    </cfRule>
    <cfRule type="cellIs" priority="785" operator="equal" aboveAverage="0" equalAverage="0" bottom="0" percent="0" rank="0" text="" dxfId="783">
      <formula>"в"</formula>
    </cfRule>
    <cfRule type="cellIs" priority="786" operator="equal" aboveAverage="0" equalAverage="0" bottom="0" percent="0" rank="0" text="" dxfId="784">
      <formula>"от"</formula>
    </cfRule>
  </conditionalFormatting>
  <conditionalFormatting sqref="I20">
    <cfRule type="cellIs" priority="787" operator="equal" aboveAverage="0" equalAverage="0" bottom="0" percent="0" rank="0" text="" dxfId="785">
      <formula>2</formula>
    </cfRule>
    <cfRule type="cellIs" priority="788" operator="equal" aboveAverage="0" equalAverage="0" bottom="0" percent="0" rank="0" text="" dxfId="786">
      <formula>"в"</formula>
    </cfRule>
    <cfRule type="cellIs" priority="789" operator="equal" aboveAverage="0" equalAverage="0" bottom="0" percent="0" rank="0" text="" dxfId="787">
      <formula>"от"</formula>
    </cfRule>
  </conditionalFormatting>
  <conditionalFormatting sqref="I20">
    <cfRule type="cellIs" priority="790" operator="equal" aboveAverage="0" equalAverage="0" bottom="0" percent="0" rank="0" text="" dxfId="788">
      <formula>2</formula>
    </cfRule>
    <cfRule type="cellIs" priority="791" operator="equal" aboveAverage="0" equalAverage="0" bottom="0" percent="0" rank="0" text="" dxfId="789">
      <formula>"в"</formula>
    </cfRule>
    <cfRule type="cellIs" priority="792" operator="equal" aboveAverage="0" equalAverage="0" bottom="0" percent="0" rank="0" text="" dxfId="790">
      <formula>"от"</formula>
    </cfRule>
  </conditionalFormatting>
  <conditionalFormatting sqref="H20:I20">
    <cfRule type="cellIs" priority="793" operator="equal" aboveAverage="0" equalAverage="0" bottom="0" percent="0" rank="0" text="" dxfId="791">
      <formula>2</formula>
    </cfRule>
    <cfRule type="cellIs" priority="794" operator="equal" aboveAverage="0" equalAverage="0" bottom="0" percent="0" rank="0" text="" dxfId="792">
      <formula>"в"</formula>
    </cfRule>
    <cfRule type="cellIs" priority="795" operator="equal" aboveAverage="0" equalAverage="0" bottom="0" percent="0" rank="0" text="" dxfId="793">
      <formula>"от"</formula>
    </cfRule>
  </conditionalFormatting>
  <conditionalFormatting sqref="I20">
    <cfRule type="cellIs" priority="796" operator="equal" aboveAverage="0" equalAverage="0" bottom="0" percent="0" rank="0" text="" dxfId="794">
      <formula>2</formula>
    </cfRule>
    <cfRule type="cellIs" priority="797" operator="equal" aboveAverage="0" equalAverage="0" bottom="0" percent="0" rank="0" text="" dxfId="795">
      <formula>"в"</formula>
    </cfRule>
    <cfRule type="cellIs" priority="798" operator="equal" aboveAverage="0" equalAverage="0" bottom="0" percent="0" rank="0" text="" dxfId="796">
      <formula>"от"</formula>
    </cfRule>
  </conditionalFormatting>
  <conditionalFormatting sqref="H20:I20">
    <cfRule type="cellIs" priority="799" operator="equal" aboveAverage="0" equalAverage="0" bottom="0" percent="0" rank="0" text="" dxfId="797">
      <formula>2</formula>
    </cfRule>
    <cfRule type="cellIs" priority="800" operator="equal" aboveAverage="0" equalAverage="0" bottom="0" percent="0" rank="0" text="" dxfId="798">
      <formula>"в"</formula>
    </cfRule>
    <cfRule type="cellIs" priority="801" operator="equal" aboveAverage="0" equalAverage="0" bottom="0" percent="0" rank="0" text="" dxfId="799">
      <formula>"от"</formula>
    </cfRule>
  </conditionalFormatting>
  <conditionalFormatting sqref="H20">
    <cfRule type="cellIs" priority="802" operator="equal" aboveAverage="0" equalAverage="0" bottom="0" percent="0" rank="0" text="" dxfId="800">
      <formula>2</formula>
    </cfRule>
    <cfRule type="cellIs" priority="803" operator="equal" aboveAverage="0" equalAverage="0" bottom="0" percent="0" rank="0" text="" dxfId="801">
      <formula>"в"</formula>
    </cfRule>
    <cfRule type="cellIs" priority="804" operator="equal" aboveAverage="0" equalAverage="0" bottom="0" percent="0" rank="0" text="" dxfId="802">
      <formula>"от"</formula>
    </cfRule>
  </conditionalFormatting>
  <conditionalFormatting sqref="H20:I20">
    <cfRule type="cellIs" priority="805" operator="equal" aboveAverage="0" equalAverage="0" bottom="0" percent="0" rank="0" text="" dxfId="803">
      <formula>2</formula>
    </cfRule>
    <cfRule type="cellIs" priority="806" operator="equal" aboveAverage="0" equalAverage="0" bottom="0" percent="0" rank="0" text="" dxfId="804">
      <formula>"в"</formula>
    </cfRule>
    <cfRule type="cellIs" priority="807" operator="equal" aboveAverage="0" equalAverage="0" bottom="0" percent="0" rank="0" text="" dxfId="805">
      <formula>"от"</formula>
    </cfRule>
  </conditionalFormatting>
  <conditionalFormatting sqref="I25">
    <cfRule type="cellIs" priority="808" operator="equal" aboveAverage="0" equalAverage="0" bottom="0" percent="0" rank="0" text="" dxfId="806">
      <formula>2</formula>
    </cfRule>
    <cfRule type="cellIs" priority="809" operator="equal" aboveAverage="0" equalAverage="0" bottom="0" percent="0" rank="0" text="" dxfId="807">
      <formula>"в"</formula>
    </cfRule>
    <cfRule type="cellIs" priority="810" operator="equal" aboveAverage="0" equalAverage="0" bottom="0" percent="0" rank="0" text="" dxfId="808">
      <formula>"от"</formula>
    </cfRule>
  </conditionalFormatting>
  <conditionalFormatting sqref="H21:I21">
    <cfRule type="cellIs" priority="811" operator="equal" aboveAverage="0" equalAverage="0" bottom="0" percent="0" rank="0" text="" dxfId="809">
      <formula>2</formula>
    </cfRule>
    <cfRule type="cellIs" priority="812" operator="equal" aboveAverage="0" equalAverage="0" bottom="0" percent="0" rank="0" text="" dxfId="810">
      <formula>"в"</formula>
    </cfRule>
    <cfRule type="cellIs" priority="813" operator="equal" aboveAverage="0" equalAverage="0" bottom="0" percent="0" rank="0" text="" dxfId="811">
      <formula>"от"</formula>
    </cfRule>
  </conditionalFormatting>
  <conditionalFormatting sqref="H21">
    <cfRule type="cellIs" priority="814" operator="equal" aboveAverage="0" equalAverage="0" bottom="0" percent="0" rank="0" text="" dxfId="812">
      <formula>2</formula>
    </cfRule>
    <cfRule type="cellIs" priority="815" operator="equal" aboveAverage="0" equalAverage="0" bottom="0" percent="0" rank="0" text="" dxfId="813">
      <formula>"в"</formula>
    </cfRule>
    <cfRule type="cellIs" priority="816" operator="equal" aboveAverage="0" equalAverage="0" bottom="0" percent="0" rank="0" text="" dxfId="814">
      <formula>"от"</formula>
    </cfRule>
  </conditionalFormatting>
  <conditionalFormatting sqref="H21:I21">
    <cfRule type="cellIs" priority="817" operator="equal" aboveAverage="0" equalAverage="0" bottom="0" percent="0" rank="0" text="" dxfId="815">
      <formula>2</formula>
    </cfRule>
    <cfRule type="cellIs" priority="818" operator="equal" aboveAverage="0" equalAverage="0" bottom="0" percent="0" rank="0" text="" dxfId="816">
      <formula>"в"</formula>
    </cfRule>
    <cfRule type="cellIs" priority="819" operator="equal" aboveAverage="0" equalAverage="0" bottom="0" percent="0" rank="0" text="" dxfId="817">
      <formula>"от"</formula>
    </cfRule>
  </conditionalFormatting>
  <conditionalFormatting sqref="I21">
    <cfRule type="cellIs" priority="820" operator="equal" aboveAverage="0" equalAverage="0" bottom="0" percent="0" rank="0" text="" dxfId="818">
      <formula>2</formula>
    </cfRule>
    <cfRule type="cellIs" priority="821" operator="equal" aboveAverage="0" equalAverage="0" bottom="0" percent="0" rank="0" text="" dxfId="819">
      <formula>"в"</formula>
    </cfRule>
    <cfRule type="cellIs" priority="822" operator="equal" aboveAverage="0" equalAverage="0" bottom="0" percent="0" rank="0" text="" dxfId="820">
      <formula>"от"</formula>
    </cfRule>
  </conditionalFormatting>
  <conditionalFormatting sqref="H21:I21">
    <cfRule type="cellIs" priority="823" operator="equal" aboveAverage="0" equalAverage="0" bottom="0" percent="0" rank="0" text="" dxfId="821">
      <formula>2</formula>
    </cfRule>
    <cfRule type="cellIs" priority="824" operator="equal" aboveAverage="0" equalAverage="0" bottom="0" percent="0" rank="0" text="" dxfId="822">
      <formula>"в"</formula>
    </cfRule>
    <cfRule type="cellIs" priority="825" operator="equal" aboveAverage="0" equalAverage="0" bottom="0" percent="0" rank="0" text="" dxfId="823">
      <formula>"от"</formula>
    </cfRule>
  </conditionalFormatting>
  <conditionalFormatting sqref="N25">
    <cfRule type="cellIs" priority="826" operator="equal" aboveAverage="0" equalAverage="0" bottom="0" percent="0" rank="0" text="" dxfId="824">
      <formula>2</formula>
    </cfRule>
    <cfRule type="cellIs" priority="827" operator="equal" aboveAverage="0" equalAverage="0" bottom="0" percent="0" rank="0" text="" dxfId="825">
      <formula>"в"</formula>
    </cfRule>
    <cfRule type="cellIs" priority="828" operator="equal" aboveAverage="0" equalAverage="0" bottom="0" percent="0" rank="0" text="" dxfId="826">
      <formula>"от"</formula>
    </cfRule>
  </conditionalFormatting>
  <conditionalFormatting sqref="U21:V21">
    <cfRule type="cellIs" priority="829" operator="equal" aboveAverage="0" equalAverage="0" bottom="0" percent="0" rank="0" text="" dxfId="827">
      <formula>2</formula>
    </cfRule>
    <cfRule type="cellIs" priority="830" operator="equal" aboveAverage="0" equalAverage="0" bottom="0" percent="0" rank="0" text="" dxfId="828">
      <formula>"в"</formula>
    </cfRule>
    <cfRule type="cellIs" priority="831" operator="equal" aboveAverage="0" equalAverage="0" bottom="0" percent="0" rank="0" text="" dxfId="829">
      <formula>"от"</formula>
    </cfRule>
  </conditionalFormatting>
  <conditionalFormatting sqref="U21:V21">
    <cfRule type="cellIs" priority="832" operator="equal" aboveAverage="0" equalAverage="0" bottom="0" percent="0" rank="0" text="" dxfId="830">
      <formula>2</formula>
    </cfRule>
    <cfRule type="cellIs" priority="833" operator="equal" aboveAverage="0" equalAverage="0" bottom="0" percent="0" rank="0" text="" dxfId="831">
      <formula>"в"</formula>
    </cfRule>
    <cfRule type="cellIs" priority="834" operator="equal" aboveAverage="0" equalAverage="0" bottom="0" percent="0" rank="0" text="" dxfId="832">
      <formula>"от"</formula>
    </cfRule>
  </conditionalFormatting>
  <conditionalFormatting sqref="AA21">
    <cfRule type="cellIs" priority="835" operator="equal" aboveAverage="0" equalAverage="0" bottom="0" percent="0" rank="0" text="" dxfId="833">
      <formula>2</formula>
    </cfRule>
    <cfRule type="cellIs" priority="836" operator="equal" aboveAverage="0" equalAverage="0" bottom="0" percent="0" rank="0" text="" dxfId="834">
      <formula>"в"</formula>
    </cfRule>
    <cfRule type="cellIs" priority="837" operator="equal" aboveAverage="0" equalAverage="0" bottom="0" percent="0" rank="0" text="" dxfId="835">
      <formula>"от"</formula>
    </cfRule>
  </conditionalFormatting>
  <conditionalFormatting sqref="AB21">
    <cfRule type="cellIs" priority="838" operator="equal" aboveAverage="0" equalAverage="0" bottom="0" percent="0" rank="0" text="" dxfId="836">
      <formula>2</formula>
    </cfRule>
    <cfRule type="cellIs" priority="839" operator="equal" aboveAverage="0" equalAverage="0" bottom="0" percent="0" rank="0" text="" dxfId="837">
      <formula>"в"</formula>
    </cfRule>
    <cfRule type="cellIs" priority="840" operator="equal" aboveAverage="0" equalAverage="0" bottom="0" percent="0" rank="0" text="" dxfId="838">
      <formula>"от"</formula>
    </cfRule>
  </conditionalFormatting>
  <conditionalFormatting sqref="AA21:AB21">
    <cfRule type="cellIs" priority="841" operator="equal" aboveAverage="0" equalAverage="0" bottom="0" percent="0" rank="0" text="" dxfId="839">
      <formula>2</formula>
    </cfRule>
    <cfRule type="cellIs" priority="842" operator="equal" aboveAverage="0" equalAverage="0" bottom="0" percent="0" rank="0" text="" dxfId="840">
      <formula>"в"</formula>
    </cfRule>
    <cfRule type="cellIs" priority="843" operator="equal" aboveAverage="0" equalAverage="0" bottom="0" percent="0" rank="0" text="" dxfId="841">
      <formula>"от"</formula>
    </cfRule>
  </conditionalFormatting>
  <conditionalFormatting sqref="AA21">
    <cfRule type="cellIs" priority="844" operator="equal" aboveAverage="0" equalAverage="0" bottom="0" percent="0" rank="0" text="" dxfId="842">
      <formula>2</formula>
    </cfRule>
    <cfRule type="cellIs" priority="845" operator="equal" aboveAverage="0" equalAverage="0" bottom="0" percent="0" rank="0" text="" dxfId="843">
      <formula>"в"</formula>
    </cfRule>
    <cfRule type="cellIs" priority="846" operator="equal" aboveAverage="0" equalAverage="0" bottom="0" percent="0" rank="0" text="" dxfId="844">
      <formula>"от"</formula>
    </cfRule>
  </conditionalFormatting>
  <conditionalFormatting sqref="AF21">
    <cfRule type="cellIs" priority="847" operator="equal" aboveAverage="0" equalAverage="0" bottom="0" percent="0" rank="0" text="" dxfId="845">
      <formula>2</formula>
    </cfRule>
    <cfRule type="cellIs" priority="848" operator="equal" aboveAverage="0" equalAverage="0" bottom="0" percent="0" rank="0" text="" dxfId="846">
      <formula>"в"</formula>
    </cfRule>
    <cfRule type="cellIs" priority="849" operator="equal" aboveAverage="0" equalAverage="0" bottom="0" percent="0" rank="0" text="" dxfId="847">
      <formula>"от"</formula>
    </cfRule>
  </conditionalFormatting>
  <conditionalFormatting sqref="AF21">
    <cfRule type="cellIs" priority="850" operator="equal" aboveAverage="0" equalAverage="0" bottom="0" percent="0" rank="0" text="" dxfId="848">
      <formula>2</formula>
    </cfRule>
    <cfRule type="cellIs" priority="851" operator="equal" aboveAverage="0" equalAverage="0" bottom="0" percent="0" rank="0" text="" dxfId="849">
      <formula>"в"</formula>
    </cfRule>
    <cfRule type="cellIs" priority="852" operator="equal" aboveAverage="0" equalAverage="0" bottom="0" percent="0" rank="0" text="" dxfId="850">
      <formula>"от"</formula>
    </cfRule>
  </conditionalFormatting>
  <conditionalFormatting sqref="G18">
    <cfRule type="cellIs" priority="853" operator="equal" aboveAverage="0" equalAverage="0" bottom="0" percent="0" rank="0" text="" dxfId="851">
      <formula>2</formula>
    </cfRule>
    <cfRule type="cellIs" priority="854" operator="equal" aboveAverage="0" equalAverage="0" bottom="0" percent="0" rank="0" text="" dxfId="852">
      <formula>"в"</formula>
    </cfRule>
    <cfRule type="cellIs" priority="855" operator="equal" aboveAverage="0" equalAverage="0" bottom="0" percent="0" rank="0" text="" dxfId="853">
      <formula>"от"</formula>
    </cfRule>
  </conditionalFormatting>
  <conditionalFormatting sqref="G18">
    <cfRule type="cellIs" priority="856" operator="equal" aboveAverage="0" equalAverage="0" bottom="0" percent="0" rank="0" text="" dxfId="854">
      <formula>2</formula>
    </cfRule>
    <cfRule type="cellIs" priority="857" operator="equal" aboveAverage="0" equalAverage="0" bottom="0" percent="0" rank="0" text="" dxfId="855">
      <formula>"в"</formula>
    </cfRule>
    <cfRule type="cellIs" priority="858" operator="equal" aboveAverage="0" equalAverage="0" bottom="0" percent="0" rank="0" text="" dxfId="856">
      <formula>"от"</formula>
    </cfRule>
  </conditionalFormatting>
  <conditionalFormatting sqref="W18:X18">
    <cfRule type="cellIs" priority="859" operator="equal" aboveAverage="0" equalAverage="0" bottom="0" percent="0" rank="0" text="" dxfId="857">
      <formula>2</formula>
    </cfRule>
    <cfRule type="cellIs" priority="860" operator="equal" aboveAverage="0" equalAverage="0" bottom="0" percent="0" rank="0" text="" dxfId="858">
      <formula>"в"</formula>
    </cfRule>
    <cfRule type="cellIs" priority="861" operator="equal" aboveAverage="0" equalAverage="0" bottom="0" percent="0" rank="0" text="" dxfId="859">
      <formula>"от"</formula>
    </cfRule>
  </conditionalFormatting>
  <conditionalFormatting sqref="W18">
    <cfRule type="cellIs" priority="862" operator="equal" aboveAverage="0" equalAverage="0" bottom="0" percent="0" rank="0" text="" dxfId="860">
      <formula>2</formula>
    </cfRule>
    <cfRule type="cellIs" priority="863" operator="equal" aboveAverage="0" equalAverage="0" bottom="0" percent="0" rank="0" text="" dxfId="861">
      <formula>"в"</formula>
    </cfRule>
    <cfRule type="cellIs" priority="864" operator="equal" aboveAverage="0" equalAverage="0" bottom="0" percent="0" rank="0" text="" dxfId="862">
      <formula>"от"</formula>
    </cfRule>
  </conditionalFormatting>
  <conditionalFormatting sqref="AD18">
    <cfRule type="cellIs" priority="865" operator="equal" aboveAverage="0" equalAverage="0" bottom="0" percent="0" rank="0" text="" dxfId="863">
      <formula>2</formula>
    </cfRule>
    <cfRule type="cellIs" priority="866" operator="equal" aboveAverage="0" equalAverage="0" bottom="0" percent="0" rank="0" text="" dxfId="864">
      <formula>"в"</formula>
    </cfRule>
    <cfRule type="cellIs" priority="867" operator="equal" aboveAverage="0" equalAverage="0" bottom="0" percent="0" rank="0" text="" dxfId="865">
      <formula>"от"</formula>
    </cfRule>
  </conditionalFormatting>
  <conditionalFormatting sqref="C16">
    <cfRule type="cellIs" priority="868" operator="equal" aboveAverage="0" equalAverage="0" bottom="0" percent="0" rank="0" text="" dxfId="866">
      <formula>2</formula>
    </cfRule>
    <cfRule type="cellIs" priority="869" operator="equal" aboveAverage="0" equalAverage="0" bottom="0" percent="0" rank="0" text="" dxfId="867">
      <formula>"в"</formula>
    </cfRule>
    <cfRule type="cellIs" priority="870" operator="equal" aboveAverage="0" equalAverage="0" bottom="0" percent="0" rank="0" text="" dxfId="868">
      <formula>"от"</formula>
    </cfRule>
  </conditionalFormatting>
  <conditionalFormatting sqref="C16">
    <cfRule type="cellIs" priority="871" operator="equal" aboveAverage="0" equalAverage="0" bottom="0" percent="0" rank="0" text="" dxfId="869">
      <formula>2</formula>
    </cfRule>
    <cfRule type="cellIs" priority="872" operator="equal" aboveAverage="0" equalAverage="0" bottom="0" percent="0" rank="0" text="" dxfId="870">
      <formula>"в"</formula>
    </cfRule>
    <cfRule type="cellIs" priority="873" operator="equal" aboveAverage="0" equalAverage="0" bottom="0" percent="0" rank="0" text="" dxfId="871">
      <formula>"от"</formula>
    </cfRule>
  </conditionalFormatting>
  <conditionalFormatting sqref="H16:I17">
    <cfRule type="cellIs" priority="874" operator="equal" aboveAverage="0" equalAverage="0" bottom="0" percent="0" rank="0" text="" dxfId="872">
      <formula>2</formula>
    </cfRule>
    <cfRule type="cellIs" priority="875" operator="equal" aboveAverage="0" equalAverage="0" bottom="0" percent="0" rank="0" text="" dxfId="873">
      <formula>"в"</formula>
    </cfRule>
    <cfRule type="cellIs" priority="876" operator="equal" aboveAverage="0" equalAverage="0" bottom="0" percent="0" rank="0" text="" dxfId="874">
      <formula>"от"</formula>
    </cfRule>
  </conditionalFormatting>
  <conditionalFormatting sqref="H16:H17">
    <cfRule type="cellIs" priority="877" operator="equal" aboveAverage="0" equalAverage="0" bottom="0" percent="0" rank="0" text="" dxfId="875">
      <formula>2</formula>
    </cfRule>
    <cfRule type="cellIs" priority="878" operator="equal" aboveAverage="0" equalAverage="0" bottom="0" percent="0" rank="0" text="" dxfId="876">
      <formula>"в"</formula>
    </cfRule>
    <cfRule type="cellIs" priority="879" operator="equal" aboveAverage="0" equalAverage="0" bottom="0" percent="0" rank="0" text="" dxfId="877">
      <formula>"от"</formula>
    </cfRule>
  </conditionalFormatting>
  <conditionalFormatting sqref="N16:N17">
    <cfRule type="cellIs" priority="880" operator="equal" aboveAverage="0" equalAverage="0" bottom="0" percent="0" rank="0" text="" dxfId="878">
      <formula>2</formula>
    </cfRule>
    <cfRule type="cellIs" priority="881" operator="equal" aboveAverage="0" equalAverage="0" bottom="0" percent="0" rank="0" text="" dxfId="879">
      <formula>"в"</formula>
    </cfRule>
    <cfRule type="cellIs" priority="882" operator="equal" aboveAverage="0" equalAverage="0" bottom="0" percent="0" rank="0" text="" dxfId="880">
      <formula>"от"</formula>
    </cfRule>
  </conditionalFormatting>
  <conditionalFormatting sqref="T16:U16">
    <cfRule type="cellIs" priority="883" operator="equal" aboveAverage="0" equalAverage="0" bottom="0" percent="0" rank="0" text="" dxfId="881">
      <formula>2</formula>
    </cfRule>
    <cfRule type="cellIs" priority="884" operator="equal" aboveAverage="0" equalAverage="0" bottom="0" percent="0" rank="0" text="" dxfId="882">
      <formula>"в"</formula>
    </cfRule>
    <cfRule type="cellIs" priority="885" operator="equal" aboveAverage="0" equalAverage="0" bottom="0" percent="0" rank="0" text="" dxfId="883">
      <formula>"от"</formula>
    </cfRule>
  </conditionalFormatting>
  <conditionalFormatting sqref="T16">
    <cfRule type="cellIs" priority="886" operator="equal" aboveAverage="0" equalAverage="0" bottom="0" percent="0" rank="0" text="" dxfId="884">
      <formula>2</formula>
    </cfRule>
    <cfRule type="cellIs" priority="887" operator="equal" aboveAverage="0" equalAverage="0" bottom="0" percent="0" rank="0" text="" dxfId="885">
      <formula>"в"</formula>
    </cfRule>
    <cfRule type="cellIs" priority="888" operator="equal" aboveAverage="0" equalAverage="0" bottom="0" percent="0" rank="0" text="" dxfId="886">
      <formula>"от"</formula>
    </cfRule>
  </conditionalFormatting>
  <conditionalFormatting sqref="Z16">
    <cfRule type="cellIs" priority="889" operator="equal" aboveAverage="0" equalAverage="0" bottom="0" percent="0" rank="0" text="" dxfId="887">
      <formula>2</formula>
    </cfRule>
    <cfRule type="cellIs" priority="890" operator="equal" aboveAverage="0" equalAverage="0" bottom="0" percent="0" rank="0" text="" dxfId="888">
      <formula>"в"</formula>
    </cfRule>
    <cfRule type="cellIs" priority="891" operator="equal" aboveAverage="0" equalAverage="0" bottom="0" percent="0" rank="0" text="" dxfId="889">
      <formula>"от"</formula>
    </cfRule>
  </conditionalFormatting>
  <conditionalFormatting sqref="Z16:Z17">
    <cfRule type="cellIs" priority="892" operator="equal" aboveAverage="0" equalAverage="0" bottom="0" percent="0" rank="0" text="" dxfId="890">
      <formula>2</formula>
    </cfRule>
    <cfRule type="cellIs" priority="893" operator="equal" aboveAverage="0" equalAverage="0" bottom="0" percent="0" rank="0" text="" dxfId="891">
      <formula>"в"</formula>
    </cfRule>
    <cfRule type="cellIs" priority="894" operator="equal" aboveAverage="0" equalAverage="0" bottom="0" percent="0" rank="0" text="" dxfId="892">
      <formula>"от"</formula>
    </cfRule>
  </conditionalFormatting>
  <conditionalFormatting sqref="AF16">
    <cfRule type="cellIs" priority="895" operator="equal" aboveAverage="0" equalAverage="0" bottom="0" percent="0" rank="0" text="" dxfId="893">
      <formula>2</formula>
    </cfRule>
    <cfRule type="cellIs" priority="896" operator="equal" aboveAverage="0" equalAverage="0" bottom="0" percent="0" rank="0" text="" dxfId="894">
      <formula>"в"</formula>
    </cfRule>
    <cfRule type="cellIs" priority="897" operator="equal" aboveAverage="0" equalAverage="0" bottom="0" percent="0" rank="0" text="" dxfId="895">
      <formula>"от"</formula>
    </cfRule>
  </conditionalFormatting>
  <conditionalFormatting sqref="E17:F17">
    <cfRule type="cellIs" priority="898" operator="equal" aboveAverage="0" equalAverage="0" bottom="0" percent="0" rank="0" text="" dxfId="896">
      <formula>2</formula>
    </cfRule>
    <cfRule type="cellIs" priority="899" operator="equal" aboveAverage="0" equalAverage="0" bottom="0" percent="0" rank="0" text="" dxfId="897">
      <formula>"в"</formula>
    </cfRule>
    <cfRule type="cellIs" priority="900" operator="equal" aboveAverage="0" equalAverage="0" bottom="0" percent="0" rank="0" text="" dxfId="898">
      <formula>"от"</formula>
    </cfRule>
  </conditionalFormatting>
  <conditionalFormatting sqref="E17">
    <cfRule type="cellIs" priority="901" operator="equal" aboveAverage="0" equalAverage="0" bottom="0" percent="0" rank="0" text="" dxfId="899">
      <formula>2</formula>
    </cfRule>
    <cfRule type="cellIs" priority="902" operator="equal" aboveAverage="0" equalAverage="0" bottom="0" percent="0" rank="0" text="" dxfId="900">
      <formula>"в"</formula>
    </cfRule>
    <cfRule type="cellIs" priority="903" operator="equal" aboveAverage="0" equalAverage="0" bottom="0" percent="0" rank="0" text="" dxfId="901">
      <formula>"от"</formula>
    </cfRule>
  </conditionalFormatting>
  <conditionalFormatting sqref="K17:M17">
    <cfRule type="cellIs" priority="904" operator="equal" aboveAverage="0" equalAverage="0" bottom="0" percent="0" rank="0" text="" dxfId="902">
      <formula>2</formula>
    </cfRule>
    <cfRule type="cellIs" priority="905" operator="equal" aboveAverage="0" equalAverage="0" bottom="0" percent="0" rank="0" text="" dxfId="903">
      <formula>"в"</formula>
    </cfRule>
    <cfRule type="cellIs" priority="906" operator="equal" aboveAverage="0" equalAverage="0" bottom="0" percent="0" rank="0" text="" dxfId="904">
      <formula>"от"</formula>
    </cfRule>
  </conditionalFormatting>
  <conditionalFormatting sqref="K17">
    <cfRule type="cellIs" priority="907" operator="equal" aboveAverage="0" equalAverage="0" bottom="0" percent="0" rank="0" text="" dxfId="905">
      <formula>2</formula>
    </cfRule>
    <cfRule type="cellIs" priority="908" operator="equal" aboveAverage="0" equalAverage="0" bottom="0" percent="0" rank="0" text="" dxfId="906">
      <formula>"в"</formula>
    </cfRule>
    <cfRule type="cellIs" priority="909" operator="equal" aboveAverage="0" equalAverage="0" bottom="0" percent="0" rank="0" text="" dxfId="907">
      <formula>"от"</formula>
    </cfRule>
  </conditionalFormatting>
  <conditionalFormatting sqref="Q17:R17">
    <cfRule type="cellIs" priority="910" operator="equal" aboveAverage="0" equalAverage="0" bottom="0" percent="0" rank="0" text="" dxfId="908">
      <formula>2</formula>
    </cfRule>
    <cfRule type="cellIs" priority="911" operator="equal" aboveAverage="0" equalAverage="0" bottom="0" percent="0" rank="0" text="" dxfId="909">
      <formula>"в"</formula>
    </cfRule>
    <cfRule type="cellIs" priority="912" operator="equal" aboveAverage="0" equalAverage="0" bottom="0" percent="0" rank="0" text="" dxfId="910">
      <formula>"от"</formula>
    </cfRule>
  </conditionalFormatting>
  <conditionalFormatting sqref="Q17">
    <cfRule type="cellIs" priority="913" operator="equal" aboveAverage="0" equalAverage="0" bottom="0" percent="0" rank="0" text="" dxfId="911">
      <formula>2</formula>
    </cfRule>
    <cfRule type="cellIs" priority="914" operator="equal" aboveAverage="0" equalAverage="0" bottom="0" percent="0" rank="0" text="" dxfId="912">
      <formula>"в"</formula>
    </cfRule>
    <cfRule type="cellIs" priority="915" operator="equal" aboveAverage="0" equalAverage="0" bottom="0" percent="0" rank="0" text="" dxfId="913">
      <formula>"от"</formula>
    </cfRule>
  </conditionalFormatting>
  <conditionalFormatting sqref="W17:X17">
    <cfRule type="cellIs" priority="916" operator="equal" aboveAverage="0" equalAverage="0" bottom="0" percent="0" rank="0" text="" dxfId="914">
      <formula>2</formula>
    </cfRule>
    <cfRule type="cellIs" priority="917" operator="equal" aboveAverage="0" equalAverage="0" bottom="0" percent="0" rank="0" text="" dxfId="915">
      <formula>"в"</formula>
    </cfRule>
    <cfRule type="cellIs" priority="918" operator="equal" aboveAverage="0" equalAverage="0" bottom="0" percent="0" rank="0" text="" dxfId="916">
      <formula>"от"</formula>
    </cfRule>
  </conditionalFormatting>
  <conditionalFormatting sqref="W17">
    <cfRule type="cellIs" priority="919" operator="equal" aboveAverage="0" equalAverage="0" bottom="0" percent="0" rank="0" text="" dxfId="917">
      <formula>2</formula>
    </cfRule>
    <cfRule type="cellIs" priority="920" operator="equal" aboveAverage="0" equalAverage="0" bottom="0" percent="0" rank="0" text="" dxfId="918">
      <formula>"в"</formula>
    </cfRule>
    <cfRule type="cellIs" priority="921" operator="equal" aboveAverage="0" equalAverage="0" bottom="0" percent="0" rank="0" text="" dxfId="919">
      <formula>"от"</formula>
    </cfRule>
  </conditionalFormatting>
  <conditionalFormatting sqref="AD17">
    <cfRule type="cellIs" priority="922" operator="equal" aboveAverage="0" equalAverage="0" bottom="0" percent="0" rank="0" text="" dxfId="920">
      <formula>2</formula>
    </cfRule>
    <cfRule type="cellIs" priority="923" operator="equal" aboveAverage="0" equalAverage="0" bottom="0" percent="0" rank="0" text="" dxfId="921">
      <formula>"в"</formula>
    </cfRule>
    <cfRule type="cellIs" priority="924" operator="equal" aboveAverage="0" equalAverage="0" bottom="0" percent="0" rank="0" text="" dxfId="922">
      <formula>"от"</formula>
    </cfRule>
  </conditionalFormatting>
  <conditionalFormatting sqref="D23">
    <cfRule type="cellIs" priority="925" operator="equal" aboveAverage="0" equalAverage="0" bottom="0" percent="0" rank="0" text="" dxfId="923">
      <formula>2</formula>
    </cfRule>
    <cfRule type="cellIs" priority="926" operator="equal" aboveAverage="0" equalAverage="0" bottom="0" percent="0" rank="0" text="" dxfId="924">
      <formula>"в"</formula>
    </cfRule>
    <cfRule type="cellIs" priority="927" operator="equal" aboveAverage="0" equalAverage="0" bottom="0" percent="0" rank="0" text="" dxfId="925">
      <formula>"от"</formula>
    </cfRule>
  </conditionalFormatting>
  <conditionalFormatting sqref="E23">
    <cfRule type="cellIs" priority="928" operator="equal" aboveAverage="0" equalAverage="0" bottom="0" percent="0" rank="0" text="" dxfId="926">
      <formula>2</formula>
    </cfRule>
    <cfRule type="cellIs" priority="929" operator="equal" aboveAverage="0" equalAverage="0" bottom="0" percent="0" rank="0" text="" dxfId="927">
      <formula>"в"</formula>
    </cfRule>
    <cfRule type="cellIs" priority="930" operator="equal" aboveAverage="0" equalAverage="0" bottom="0" percent="0" rank="0" text="" dxfId="928">
      <formula>"от"</formula>
    </cfRule>
  </conditionalFormatting>
  <conditionalFormatting sqref="D23:E23">
    <cfRule type="cellIs" priority="931" operator="equal" aboveAverage="0" equalAverage="0" bottom="0" percent="0" rank="0" text="" dxfId="929">
      <formula>2</formula>
    </cfRule>
    <cfRule type="cellIs" priority="932" operator="equal" aboveAverage="0" equalAverage="0" bottom="0" percent="0" rank="0" text="" dxfId="930">
      <formula>"в"</formula>
    </cfRule>
    <cfRule type="cellIs" priority="933" operator="equal" aboveAverage="0" equalAverage="0" bottom="0" percent="0" rank="0" text="" dxfId="931">
      <formula>"от"</formula>
    </cfRule>
  </conditionalFormatting>
  <conditionalFormatting sqref="D23">
    <cfRule type="cellIs" priority="934" operator="equal" aboveAverage="0" equalAverage="0" bottom="0" percent="0" rank="0" text="" dxfId="932">
      <formula>2</formula>
    </cfRule>
    <cfRule type="cellIs" priority="935" operator="equal" aboveAverage="0" equalAverage="0" bottom="0" percent="0" rank="0" text="" dxfId="933">
      <formula>"в"</formula>
    </cfRule>
    <cfRule type="cellIs" priority="936" operator="equal" aboveAverage="0" equalAverage="0" bottom="0" percent="0" rank="0" text="" dxfId="934">
      <formula>"от"</formula>
    </cfRule>
  </conditionalFormatting>
  <conditionalFormatting sqref="K23">
    <cfRule type="cellIs" priority="937" operator="equal" aboveAverage="0" equalAverage="0" bottom="0" percent="0" rank="0" text="" dxfId="935">
      <formula>2</formula>
    </cfRule>
    <cfRule type="cellIs" priority="938" operator="equal" aboveAverage="0" equalAverage="0" bottom="0" percent="0" rank="0" text="" dxfId="936">
      <formula>"в"</formula>
    </cfRule>
    <cfRule type="cellIs" priority="939" operator="equal" aboveAverage="0" equalAverage="0" bottom="0" percent="0" rank="0" text="" dxfId="937">
      <formula>"от"</formula>
    </cfRule>
  </conditionalFormatting>
  <conditionalFormatting sqref="K23">
    <cfRule type="cellIs" priority="940" operator="equal" aboveAverage="0" equalAverage="0" bottom="0" percent="0" rank="0" text="" dxfId="938">
      <formula>2</formula>
    </cfRule>
    <cfRule type="cellIs" priority="941" operator="equal" aboveAverage="0" equalAverage="0" bottom="0" percent="0" rank="0" text="" dxfId="939">
      <formula>"в"</formula>
    </cfRule>
    <cfRule type="cellIs" priority="942" operator="equal" aboveAverage="0" equalAverage="0" bottom="0" percent="0" rank="0" text="" dxfId="940">
      <formula>"от"</formula>
    </cfRule>
  </conditionalFormatting>
  <conditionalFormatting sqref="J23:K23">
    <cfRule type="cellIs" priority="943" operator="equal" aboveAverage="0" equalAverage="0" bottom="0" percent="0" rank="0" text="" dxfId="941">
      <formula>2</formula>
    </cfRule>
    <cfRule type="cellIs" priority="944" operator="equal" aboveAverage="0" equalAverage="0" bottom="0" percent="0" rank="0" text="" dxfId="942">
      <formula>"в"</formula>
    </cfRule>
    <cfRule type="cellIs" priority="945" operator="equal" aboveAverage="0" equalAverage="0" bottom="0" percent="0" rank="0" text="" dxfId="943">
      <formula>"от"</formula>
    </cfRule>
  </conditionalFormatting>
  <conditionalFormatting sqref="K23">
    <cfRule type="cellIs" priority="946" operator="equal" aboveAverage="0" equalAverage="0" bottom="0" percent="0" rank="0" text="" dxfId="944">
      <formula>2</formula>
    </cfRule>
    <cfRule type="cellIs" priority="947" operator="equal" aboveAverage="0" equalAverage="0" bottom="0" percent="0" rank="0" text="" dxfId="945">
      <formula>"в"</formula>
    </cfRule>
    <cfRule type="cellIs" priority="948" operator="equal" aboveAverage="0" equalAverage="0" bottom="0" percent="0" rank="0" text="" dxfId="946">
      <formula>"от"</formula>
    </cfRule>
  </conditionalFormatting>
  <conditionalFormatting sqref="J23:K23">
    <cfRule type="cellIs" priority="949" operator="equal" aboveAverage="0" equalAverage="0" bottom="0" percent="0" rank="0" text="" dxfId="947">
      <formula>2</formula>
    </cfRule>
    <cfRule type="cellIs" priority="950" operator="equal" aboveAverage="0" equalAverage="0" bottom="0" percent="0" rank="0" text="" dxfId="948">
      <formula>"в"</formula>
    </cfRule>
    <cfRule type="cellIs" priority="951" operator="equal" aboveAverage="0" equalAverage="0" bottom="0" percent="0" rank="0" text="" dxfId="949">
      <formula>"от"</formula>
    </cfRule>
  </conditionalFormatting>
  <conditionalFormatting sqref="J23">
    <cfRule type="cellIs" priority="952" operator="equal" aboveAverage="0" equalAverage="0" bottom="0" percent="0" rank="0" text="" dxfId="950">
      <formula>2</formula>
    </cfRule>
    <cfRule type="cellIs" priority="953" operator="equal" aboveAverage="0" equalAverage="0" bottom="0" percent="0" rank="0" text="" dxfId="951">
      <formula>"в"</formula>
    </cfRule>
    <cfRule type="cellIs" priority="954" operator="equal" aboveAverage="0" equalAverage="0" bottom="0" percent="0" rank="0" text="" dxfId="952">
      <formula>"от"</formula>
    </cfRule>
  </conditionalFormatting>
  <conditionalFormatting sqref="J23:K23">
    <cfRule type="cellIs" priority="955" operator="equal" aboveAverage="0" equalAverage="0" bottom="0" percent="0" rank="0" text="" dxfId="953">
      <formula>2</formula>
    </cfRule>
    <cfRule type="cellIs" priority="956" operator="equal" aboveAverage="0" equalAverage="0" bottom="0" percent="0" rank="0" text="" dxfId="954">
      <formula>"в"</formula>
    </cfRule>
    <cfRule type="cellIs" priority="957" operator="equal" aboveAverage="0" equalAverage="0" bottom="0" percent="0" rank="0" text="" dxfId="955">
      <formula>"от"</formula>
    </cfRule>
  </conditionalFormatting>
  <conditionalFormatting sqref="L23:M23">
    <cfRule type="cellIs" priority="958" operator="equal" aboveAverage="0" equalAverage="0" bottom="0" percent="0" rank="0" text="" dxfId="956">
      <formula>2</formula>
    </cfRule>
    <cfRule type="cellIs" priority="959" operator="equal" aboveAverage="0" equalAverage="0" bottom="0" percent="0" rank="0" text="" dxfId="957">
      <formula>"в"</formula>
    </cfRule>
    <cfRule type="cellIs" priority="960" operator="equal" aboveAverage="0" equalAverage="0" bottom="0" percent="0" rank="0" text="" dxfId="958">
      <formula>"от"</formula>
    </cfRule>
  </conditionalFormatting>
  <conditionalFormatting sqref="L23">
    <cfRule type="cellIs" priority="961" operator="equal" aboveAverage="0" equalAverage="0" bottom="0" percent="0" rank="0" text="" dxfId="959">
      <formula>2</formula>
    </cfRule>
    <cfRule type="cellIs" priority="962" operator="equal" aboveAverage="0" equalAverage="0" bottom="0" percent="0" rank="0" text="" dxfId="960">
      <formula>"в"</formula>
    </cfRule>
    <cfRule type="cellIs" priority="963" operator="equal" aboveAverage="0" equalAverage="0" bottom="0" percent="0" rank="0" text="" dxfId="961">
      <formula>"от"</formula>
    </cfRule>
  </conditionalFormatting>
  <conditionalFormatting sqref="L23:M23">
    <cfRule type="cellIs" priority="964" operator="equal" aboveAverage="0" equalAverage="0" bottom="0" percent="0" rank="0" text="" dxfId="962">
      <formula>2</formula>
    </cfRule>
    <cfRule type="cellIs" priority="965" operator="equal" aboveAverage="0" equalAverage="0" bottom="0" percent="0" rank="0" text="" dxfId="963">
      <formula>"в"</formula>
    </cfRule>
    <cfRule type="cellIs" priority="966" operator="equal" aboveAverage="0" equalAverage="0" bottom="0" percent="0" rank="0" text="" dxfId="964">
      <formula>"от"</formula>
    </cfRule>
  </conditionalFormatting>
  <conditionalFormatting sqref="M23">
    <cfRule type="cellIs" priority="967" operator="equal" aboveAverage="0" equalAverage="0" bottom="0" percent="0" rank="0" text="" dxfId="965">
      <formula>2</formula>
    </cfRule>
    <cfRule type="cellIs" priority="968" operator="equal" aboveAverage="0" equalAverage="0" bottom="0" percent="0" rank="0" text="" dxfId="966">
      <formula>"в"</formula>
    </cfRule>
    <cfRule type="cellIs" priority="969" operator="equal" aboveAverage="0" equalAverage="0" bottom="0" percent="0" rank="0" text="" dxfId="967">
      <formula>"от"</formula>
    </cfRule>
  </conditionalFormatting>
  <conditionalFormatting sqref="L23:M23">
    <cfRule type="cellIs" priority="970" operator="equal" aboveAverage="0" equalAverage="0" bottom="0" percent="0" rank="0" text="" dxfId="968">
      <formula>2</formula>
    </cfRule>
    <cfRule type="cellIs" priority="971" operator="equal" aboveAverage="0" equalAverage="0" bottom="0" percent="0" rank="0" text="" dxfId="969">
      <formula>"в"</formula>
    </cfRule>
    <cfRule type="cellIs" priority="972" operator="equal" aboveAverage="0" equalAverage="0" bottom="0" percent="0" rank="0" text="" dxfId="970">
      <formula>"от"</formula>
    </cfRule>
  </conditionalFormatting>
  <conditionalFormatting sqref="O23">
    <cfRule type="cellIs" priority="973" operator="equal" aboveAverage="0" equalAverage="0" bottom="0" percent="0" rank="0" text="" dxfId="971">
      <formula>2</formula>
    </cfRule>
    <cfRule type="cellIs" priority="974" operator="equal" aboveAverage="0" equalAverage="0" bottom="0" percent="0" rank="0" text="" dxfId="972">
      <formula>"в"</formula>
    </cfRule>
    <cfRule type="cellIs" priority="975" operator="equal" aboveAverage="0" equalAverage="0" bottom="0" percent="0" rank="0" text="" dxfId="973">
      <formula>"от"</formula>
    </cfRule>
  </conditionalFormatting>
  <conditionalFormatting sqref="P23:Q23">
    <cfRule type="cellIs" priority="976" operator="equal" aboveAverage="0" equalAverage="0" bottom="0" percent="0" rank="0" text="" dxfId="974">
      <formula>2</formula>
    </cfRule>
    <cfRule type="cellIs" priority="977" operator="equal" aboveAverage="0" equalAverage="0" bottom="0" percent="0" rank="0" text="" dxfId="975">
      <formula>"в"</formula>
    </cfRule>
    <cfRule type="cellIs" priority="978" operator="equal" aboveAverage="0" equalAverage="0" bottom="0" percent="0" rank="0" text="" dxfId="976">
      <formula>"от"</formula>
    </cfRule>
  </conditionalFormatting>
  <conditionalFormatting sqref="P23">
    <cfRule type="cellIs" priority="979" operator="equal" aboveAverage="0" equalAverage="0" bottom="0" percent="0" rank="0" text="" dxfId="977">
      <formula>2</formula>
    </cfRule>
    <cfRule type="cellIs" priority="980" operator="equal" aboveAverage="0" equalAverage="0" bottom="0" percent="0" rank="0" text="" dxfId="978">
      <formula>"в"</formula>
    </cfRule>
    <cfRule type="cellIs" priority="981" operator="equal" aboveAverage="0" equalAverage="0" bottom="0" percent="0" rank="0" text="" dxfId="979">
      <formula>"от"</formula>
    </cfRule>
  </conditionalFormatting>
  <conditionalFormatting sqref="P23:Q23">
    <cfRule type="cellIs" priority="982" operator="equal" aboveAverage="0" equalAverage="0" bottom="0" percent="0" rank="0" text="" dxfId="980">
      <formula>2</formula>
    </cfRule>
    <cfRule type="cellIs" priority="983" operator="equal" aboveAverage="0" equalAverage="0" bottom="0" percent="0" rank="0" text="" dxfId="981">
      <formula>"в"</formula>
    </cfRule>
    <cfRule type="cellIs" priority="984" operator="equal" aboveAverage="0" equalAverage="0" bottom="0" percent="0" rank="0" text="" dxfId="982">
      <formula>"от"</formula>
    </cfRule>
  </conditionalFormatting>
  <conditionalFormatting sqref="Q23">
    <cfRule type="cellIs" priority="985" operator="equal" aboveAverage="0" equalAverage="0" bottom="0" percent="0" rank="0" text="" dxfId="983">
      <formula>2</formula>
    </cfRule>
    <cfRule type="cellIs" priority="986" operator="equal" aboveAverage="0" equalAverage="0" bottom="0" percent="0" rank="0" text="" dxfId="984">
      <formula>"в"</formula>
    </cfRule>
    <cfRule type="cellIs" priority="987" operator="equal" aboveAverage="0" equalAverage="0" bottom="0" percent="0" rank="0" text="" dxfId="985">
      <formula>"от"</formula>
    </cfRule>
  </conditionalFormatting>
  <conditionalFormatting sqref="P23:Q23">
    <cfRule type="cellIs" priority="988" operator="equal" aboveAverage="0" equalAverage="0" bottom="0" percent="0" rank="0" text="" dxfId="986">
      <formula>2</formula>
    </cfRule>
    <cfRule type="cellIs" priority="989" operator="equal" aboveAverage="0" equalAverage="0" bottom="0" percent="0" rank="0" text="" dxfId="987">
      <formula>"в"</formula>
    </cfRule>
    <cfRule type="cellIs" priority="990" operator="equal" aboveAverage="0" equalAverage="0" bottom="0" percent="0" rank="0" text="" dxfId="988">
      <formula>"от"</formula>
    </cfRule>
  </conditionalFormatting>
  <conditionalFormatting sqref="P23">
    <cfRule type="cellIs" priority="991" operator="equal" aboveAverage="0" equalAverage="0" bottom="0" percent="0" rank="0" text="" dxfId="989">
      <formula>2</formula>
    </cfRule>
    <cfRule type="cellIs" priority="992" operator="equal" aboveAverage="0" equalAverage="0" bottom="0" percent="0" rank="0" text="" dxfId="990">
      <formula>"в"</formula>
    </cfRule>
    <cfRule type="cellIs" priority="993" operator="equal" aboveAverage="0" equalAverage="0" bottom="0" percent="0" rank="0" text="" dxfId="991">
      <formula>"от"</formula>
    </cfRule>
  </conditionalFormatting>
  <conditionalFormatting sqref="R23">
    <cfRule type="cellIs" priority="994" operator="equal" aboveAverage="0" equalAverage="0" bottom="0" percent="0" rank="0" text="" dxfId="992">
      <formula>2</formula>
    </cfRule>
    <cfRule type="cellIs" priority="995" operator="equal" aboveAverage="0" equalAverage="0" bottom="0" percent="0" rank="0" text="" dxfId="993">
      <formula>"в"</formula>
    </cfRule>
    <cfRule type="cellIs" priority="996" operator="equal" aboveAverage="0" equalAverage="0" bottom="0" percent="0" rank="0" text="" dxfId="994">
      <formula>"от"</formula>
    </cfRule>
  </conditionalFormatting>
  <conditionalFormatting sqref="S23">
    <cfRule type="cellIs" priority="997" operator="equal" aboveAverage="0" equalAverage="0" bottom="0" percent="0" rank="0" text="" dxfId="995">
      <formula>2</formula>
    </cfRule>
    <cfRule type="cellIs" priority="998" operator="equal" aboveAverage="0" equalAverage="0" bottom="0" percent="0" rank="0" text="" dxfId="996">
      <formula>"в"</formula>
    </cfRule>
    <cfRule type="cellIs" priority="999" operator="equal" aboveAverage="0" equalAverage="0" bottom="0" percent="0" rank="0" text="" dxfId="997">
      <formula>"от"</formula>
    </cfRule>
  </conditionalFormatting>
  <conditionalFormatting sqref="AE23">
    <cfRule type="cellIs" priority="1000" operator="equal" aboveAverage="0" equalAverage="0" bottom="0" percent="0" rank="0" text="" dxfId="998">
      <formula>2</formula>
    </cfRule>
    <cfRule type="cellIs" priority="1001" operator="equal" aboveAverage="0" equalAverage="0" bottom="0" percent="0" rank="0" text="" dxfId="999">
      <formula>"в"</formula>
    </cfRule>
    <cfRule type="cellIs" priority="1002" operator="equal" aboveAverage="0" equalAverage="0" bottom="0" percent="0" rank="0" text="" dxfId="1000">
      <formula>"от"</formula>
    </cfRule>
  </conditionalFormatting>
  <conditionalFormatting sqref="AD23">
    <cfRule type="cellIs" priority="1003" operator="equal" aboveAverage="0" equalAverage="0" bottom="0" percent="0" rank="0" text="" dxfId="1001">
      <formula>2</formula>
    </cfRule>
    <cfRule type="cellIs" priority="1004" operator="equal" aboveAverage="0" equalAverage="0" bottom="0" percent="0" rank="0" text="" dxfId="1002">
      <formula>"в"</formula>
    </cfRule>
    <cfRule type="cellIs" priority="1005" operator="equal" aboveAverage="0" equalAverage="0" bottom="0" percent="0" rank="0" text="" dxfId="1003">
      <formula>"от"</formula>
    </cfRule>
  </conditionalFormatting>
  <conditionalFormatting sqref="V23:W23">
    <cfRule type="cellIs" priority="1006" operator="equal" aboveAverage="0" equalAverage="0" bottom="0" percent="0" rank="0" text="" dxfId="1004">
      <formula>2</formula>
    </cfRule>
    <cfRule type="cellIs" priority="1007" operator="equal" aboveAverage="0" equalAverage="0" bottom="0" percent="0" rank="0" text="" dxfId="1005">
      <formula>"в"</formula>
    </cfRule>
    <cfRule type="cellIs" priority="1008" operator="equal" aboveAverage="0" equalAverage="0" bottom="0" percent="0" rank="0" text="" dxfId="1006">
      <formula>"от"</formula>
    </cfRule>
  </conditionalFormatting>
  <conditionalFormatting sqref="W23">
    <cfRule type="cellIs" priority="1009" operator="equal" aboveAverage="0" equalAverage="0" bottom="0" percent="0" rank="0" text="" dxfId="1007">
      <formula>2</formula>
    </cfRule>
    <cfRule type="cellIs" priority="1010" operator="equal" aboveAverage="0" equalAverage="0" bottom="0" percent="0" rank="0" text="" dxfId="1008">
      <formula>"в"</formula>
    </cfRule>
    <cfRule type="cellIs" priority="1011" operator="equal" aboveAverage="0" equalAverage="0" bottom="0" percent="0" rank="0" text="" dxfId="1009">
      <formula>"от"</formula>
    </cfRule>
  </conditionalFormatting>
  <conditionalFormatting sqref="V23">
    <cfRule type="cellIs" priority="1012" operator="equal" aboveAverage="0" equalAverage="0" bottom="0" percent="0" rank="0" text="" dxfId="1010">
      <formula>2</formula>
    </cfRule>
    <cfRule type="cellIs" priority="1013" operator="equal" aboveAverage="0" equalAverage="0" bottom="0" percent="0" rank="0" text="" dxfId="1011">
      <formula>"в"</formula>
    </cfRule>
    <cfRule type="cellIs" priority="1014" operator="equal" aboveAverage="0" equalAverage="0" bottom="0" percent="0" rank="0" text="" dxfId="1012">
      <formula>"от"</formula>
    </cfRule>
  </conditionalFormatting>
  <conditionalFormatting sqref="X23">
    <cfRule type="cellIs" priority="1015" operator="equal" aboveAverage="0" equalAverage="0" bottom="0" percent="0" rank="0" text="" dxfId="1013">
      <formula>2</formula>
    </cfRule>
    <cfRule type="cellIs" priority="1016" operator="equal" aboveAverage="0" equalAverage="0" bottom="0" percent="0" rank="0" text="" dxfId="1014">
      <formula>"в"</formula>
    </cfRule>
    <cfRule type="cellIs" priority="1017" operator="equal" aboveAverage="0" equalAverage="0" bottom="0" percent="0" rank="0" text="" dxfId="1015">
      <formula>"от"</formula>
    </cfRule>
  </conditionalFormatting>
  <conditionalFormatting sqref="Y23">
    <cfRule type="cellIs" priority="1018" operator="equal" aboveAverage="0" equalAverage="0" bottom="0" percent="0" rank="0" text="" dxfId="1016">
      <formula>2</formula>
    </cfRule>
    <cfRule type="cellIs" priority="1019" operator="equal" aboveAverage="0" equalAverage="0" bottom="0" percent="0" rank="0" text="" dxfId="1017">
      <formula>"в"</formula>
    </cfRule>
    <cfRule type="cellIs" priority="1020" operator="equal" aboveAverage="0" equalAverage="0" bottom="0" percent="0" rank="0" text="" dxfId="1018">
      <formula>"от"</formula>
    </cfRule>
  </conditionalFormatting>
  <conditionalFormatting sqref="X23:Y23">
    <cfRule type="cellIs" priority="1021" operator="equal" aboveAverage="0" equalAverage="0" bottom="0" percent="0" rank="0" text="" dxfId="1019">
      <formula>2</formula>
    </cfRule>
    <cfRule type="cellIs" priority="1022" operator="equal" aboveAverage="0" equalAverage="0" bottom="0" percent="0" rank="0" text="" dxfId="1020">
      <formula>"в"</formula>
    </cfRule>
    <cfRule type="cellIs" priority="1023" operator="equal" aboveAverage="0" equalAverage="0" bottom="0" percent="0" rank="0" text="" dxfId="1021">
      <formula>"от"</formula>
    </cfRule>
  </conditionalFormatting>
  <conditionalFormatting sqref="X23">
    <cfRule type="cellIs" priority="1024" operator="equal" aboveAverage="0" equalAverage="0" bottom="0" percent="0" rank="0" text="" dxfId="1022">
      <formula>2</formula>
    </cfRule>
    <cfRule type="cellIs" priority="1025" operator="equal" aboveAverage="0" equalAverage="0" bottom="0" percent="0" rank="0" text="" dxfId="1023">
      <formula>"в"</formula>
    </cfRule>
    <cfRule type="cellIs" priority="1026" operator="equal" aboveAverage="0" equalAverage="0" bottom="0" percent="0" rank="0" text="" dxfId="1024">
      <formula>"от"</formula>
    </cfRule>
  </conditionalFormatting>
  <conditionalFormatting sqref="Z23:AA23">
    <cfRule type="cellIs" priority="1027" operator="equal" aboveAverage="0" equalAverage="0" bottom="0" percent="0" rank="0" text="" dxfId="1025">
      <formula>2</formula>
    </cfRule>
    <cfRule type="cellIs" priority="1028" operator="equal" aboveAverage="0" equalAverage="0" bottom="0" percent="0" rank="0" text="" dxfId="1026">
      <formula>"в"</formula>
    </cfRule>
    <cfRule type="cellIs" priority="1029" operator="equal" aboveAverage="0" equalAverage="0" bottom="0" percent="0" rank="0" text="" dxfId="1027">
      <formula>"от"</formula>
    </cfRule>
  </conditionalFormatting>
  <conditionalFormatting sqref="AB23">
    <cfRule type="cellIs" priority="1030" operator="equal" aboveAverage="0" equalAverage="0" bottom="0" percent="0" rank="0" text="" dxfId="1028">
      <formula>2</formula>
    </cfRule>
    <cfRule type="cellIs" priority="1031" operator="equal" aboveAverage="0" equalAverage="0" bottom="0" percent="0" rank="0" text="" dxfId="1029">
      <formula>"в"</formula>
    </cfRule>
    <cfRule type="cellIs" priority="1032" operator="equal" aboveAverage="0" equalAverage="0" bottom="0" percent="0" rank="0" text="" dxfId="1030">
      <formula>"от"</formula>
    </cfRule>
  </conditionalFormatting>
  <conditionalFormatting sqref="AB24">
    <cfRule type="cellIs" priority="1033" operator="equal" aboveAverage="0" equalAverage="0" bottom="0" percent="0" rank="0" text="" dxfId="1031">
      <formula>2</formula>
    </cfRule>
    <cfRule type="cellIs" priority="1034" operator="equal" aboveAverage="0" equalAverage="0" bottom="0" percent="0" rank="0" text="" dxfId="1032">
      <formula>"в"</formula>
    </cfRule>
    <cfRule type="cellIs" priority="1035" operator="equal" aboveAverage="0" equalAverage="0" bottom="0" percent="0" rank="0" text="" dxfId="1033">
      <formula>"от"</formula>
    </cfRule>
  </conditionalFormatting>
  <conditionalFormatting sqref="AC23">
    <cfRule type="cellIs" priority="1036" operator="equal" aboveAverage="0" equalAverage="0" bottom="0" percent="0" rank="0" text="" dxfId="1034">
      <formula>2</formula>
    </cfRule>
    <cfRule type="cellIs" priority="1037" operator="equal" aboveAverage="0" equalAverage="0" bottom="0" percent="0" rank="0" text="" dxfId="1035">
      <formula>"в"</formula>
    </cfRule>
    <cfRule type="cellIs" priority="1038" operator="equal" aboveAverage="0" equalAverage="0" bottom="0" percent="0" rank="0" text="" dxfId="1036">
      <formula>"от"</formula>
    </cfRule>
  </conditionalFormatting>
  <conditionalFormatting sqref="AB24">
    <cfRule type="cellIs" priority="1039" operator="equal" aboveAverage="0" equalAverage="0" bottom="0" percent="0" rank="0" text="" dxfId="1037">
      <formula>2</formula>
    </cfRule>
    <cfRule type="cellIs" priority="1040" operator="equal" aboveAverage="0" equalAverage="0" bottom="0" percent="0" rank="0" text="" dxfId="1038">
      <formula>"в"</formula>
    </cfRule>
    <cfRule type="cellIs" priority="1041" operator="equal" aboveAverage="0" equalAverage="0" bottom="0" percent="0" rank="0" text="" dxfId="1039">
      <formula>"от"</formula>
    </cfRule>
  </conditionalFormatting>
  <conditionalFormatting sqref="AD23:AE23">
    <cfRule type="cellIs" priority="1042" operator="equal" aboveAverage="0" equalAverage="0" bottom="0" percent="0" rank="0" text="" dxfId="1040">
      <formula>2</formula>
    </cfRule>
    <cfRule type="cellIs" priority="1043" operator="equal" aboveAverage="0" equalAverage="0" bottom="0" percent="0" rank="0" text="" dxfId="1041">
      <formula>"в"</formula>
    </cfRule>
    <cfRule type="cellIs" priority="1044" operator="equal" aboveAverage="0" equalAverage="0" bottom="0" percent="0" rank="0" text="" dxfId="1042">
      <formula>"от"</formula>
    </cfRule>
  </conditionalFormatting>
  <conditionalFormatting sqref="AB28">
    <cfRule type="cellIs" priority="1045" operator="equal" aboveAverage="0" equalAverage="0" bottom="0" percent="0" rank="0" text="" dxfId="1043">
      <formula>2</formula>
    </cfRule>
    <cfRule type="cellIs" priority="1046" operator="equal" aboveAverage="0" equalAverage="0" bottom="0" percent="0" rank="0" text="" dxfId="1044">
      <formula>"в"</formula>
    </cfRule>
    <cfRule type="cellIs" priority="1047" operator="equal" aboveAverage="0" equalAverage="0" bottom="0" percent="0" rank="0" text="" dxfId="1045">
      <formula>"от"</formula>
    </cfRule>
  </conditionalFormatting>
  <conditionalFormatting sqref="AB28">
    <cfRule type="cellIs" priority="1048" operator="equal" aboveAverage="0" equalAverage="0" bottom="0" percent="0" rank="0" text="" dxfId="1046">
      <formula>2</formula>
    </cfRule>
    <cfRule type="cellIs" priority="1049" operator="equal" aboveAverage="0" equalAverage="0" bottom="0" percent="0" rank="0" text="" dxfId="1047">
      <formula>"в"</formula>
    </cfRule>
    <cfRule type="cellIs" priority="1050" operator="equal" aboveAverage="0" equalAverage="0" bottom="0" percent="0" rank="0" text="" dxfId="1048">
      <formula>"от"</formula>
    </cfRule>
  </conditionalFormatting>
  <conditionalFormatting sqref="T27:U27">
    <cfRule type="cellIs" priority="1051" operator="equal" aboveAverage="0" equalAverage="0" bottom="0" percent="0" rank="0" text="" dxfId="1049">
      <formula>2</formula>
    </cfRule>
    <cfRule type="cellIs" priority="1052" operator="equal" aboveAverage="0" equalAverage="0" bottom="0" percent="0" rank="0" text="" dxfId="1050">
      <formula>"в"</formula>
    </cfRule>
    <cfRule type="cellIs" priority="1053" operator="equal" aboveAverage="0" equalAverage="0" bottom="0" percent="0" rank="0" text="" dxfId="1051">
      <formula>"от"</formula>
    </cfRule>
  </conditionalFormatting>
  <conditionalFormatting sqref="Q27">
    <cfRule type="cellIs" priority="1054" operator="equal" aboveAverage="0" equalAverage="0" bottom="0" percent="0" rank="0" text="" dxfId="1052">
      <formula>2</formula>
    </cfRule>
    <cfRule type="cellIs" priority="1055" operator="equal" aboveAverage="0" equalAverage="0" bottom="0" percent="0" rank="0" text="" dxfId="1053">
      <formula>"в"</formula>
    </cfRule>
    <cfRule type="cellIs" priority="1056" operator="equal" aboveAverage="0" equalAverage="0" bottom="0" percent="0" rank="0" text="" dxfId="1054">
      <formula>"от"</formula>
    </cfRule>
  </conditionalFormatting>
  <conditionalFormatting sqref="AA29:AC29">
    <cfRule type="cellIs" priority="1057" operator="equal" aboveAverage="0" equalAverage="0" bottom="0" percent="0" rank="0" text="" dxfId="1055">
      <formula>2</formula>
    </cfRule>
    <cfRule type="cellIs" priority="1058" operator="equal" aboveAverage="0" equalAverage="0" bottom="0" percent="0" rank="0" text="" dxfId="1056">
      <formula>"в"</formula>
    </cfRule>
    <cfRule type="cellIs" priority="1059" operator="equal" aboveAverage="0" equalAverage="0" bottom="0" percent="0" rank="0" text="" dxfId="1057">
      <formula>"от"</formula>
    </cfRule>
  </conditionalFormatting>
  <conditionalFormatting sqref="AA29">
    <cfRule type="cellIs" priority="1060" operator="equal" aboveAverage="0" equalAverage="0" bottom="0" percent="0" rank="0" text="" dxfId="1058">
      <formula>2</formula>
    </cfRule>
    <cfRule type="cellIs" priority="1061" operator="equal" aboveAverage="0" equalAverage="0" bottom="0" percent="0" rank="0" text="" dxfId="1059">
      <formula>"в"</formula>
    </cfRule>
    <cfRule type="cellIs" priority="1062" operator="equal" aboveAverage="0" equalAverage="0" bottom="0" percent="0" rank="0" text="" dxfId="1060">
      <formula>"от"</formula>
    </cfRule>
  </conditionalFormatting>
  <conditionalFormatting sqref="T29:U29">
    <cfRule type="cellIs" priority="1063" operator="equal" aboveAverage="0" equalAverage="0" bottom="0" percent="0" rank="0" text="" dxfId="1061">
      <formula>2</formula>
    </cfRule>
    <cfRule type="cellIs" priority="1064" operator="equal" aboveAverage="0" equalAverage="0" bottom="0" percent="0" rank="0" text="" dxfId="1062">
      <formula>"в"</formula>
    </cfRule>
    <cfRule type="cellIs" priority="1065" operator="equal" aboveAverage="0" equalAverage="0" bottom="0" percent="0" rank="0" text="" dxfId="1063">
      <formula>"от"</formula>
    </cfRule>
  </conditionalFormatting>
  <conditionalFormatting sqref="P29">
    <cfRule type="cellIs" priority="1066" operator="equal" aboveAverage="0" equalAverage="0" bottom="0" percent="0" rank="0" text="" dxfId="1064">
      <formula>2</formula>
    </cfRule>
    <cfRule type="cellIs" priority="1067" operator="equal" aboveAverage="0" equalAverage="0" bottom="0" percent="0" rank="0" text="" dxfId="1065">
      <formula>"в"</formula>
    </cfRule>
    <cfRule type="cellIs" priority="1068" operator="equal" aboveAverage="0" equalAverage="0" bottom="0" percent="0" rank="0" text="" dxfId="1066">
      <formula>"от"</formula>
    </cfRule>
  </conditionalFormatting>
  <conditionalFormatting sqref="AB36">
    <cfRule type="cellIs" priority="1069" operator="equal" aboveAverage="0" equalAverage="0" bottom="0" percent="0" rank="0" text="" dxfId="1067">
      <formula>2</formula>
    </cfRule>
    <cfRule type="cellIs" priority="1070" operator="equal" aboveAverage="0" equalAverage="0" bottom="0" percent="0" rank="0" text="" dxfId="1068">
      <formula>"в"</formula>
    </cfRule>
    <cfRule type="cellIs" priority="1071" operator="equal" aboveAverage="0" equalAverage="0" bottom="0" percent="0" rank="0" text="" dxfId="1069">
      <formula>"от"</formula>
    </cfRule>
  </conditionalFormatting>
  <conditionalFormatting sqref="AB36">
    <cfRule type="cellIs" priority="1072" operator="equal" aboveAverage="0" equalAverage="0" bottom="0" percent="0" rank="0" text="" dxfId="1070">
      <formula>2</formula>
    </cfRule>
    <cfRule type="cellIs" priority="1073" operator="equal" aboveAverage="0" equalAverage="0" bottom="0" percent="0" rank="0" text="" dxfId="1071">
      <formula>"в"</formula>
    </cfRule>
    <cfRule type="cellIs" priority="1074" operator="equal" aboveAverage="0" equalAverage="0" bottom="0" percent="0" rank="0" text="" dxfId="1072">
      <formula>"от"</formula>
    </cfRule>
  </conditionalFormatting>
  <conditionalFormatting sqref="C29:E29">
    <cfRule type="cellIs" priority="1075" operator="equal" aboveAverage="0" equalAverage="0" bottom="0" percent="0" rank="0" text="" dxfId="1073">
      <formula>2</formula>
    </cfRule>
    <cfRule type="cellIs" priority="1076" operator="equal" aboveAverage="0" equalAverage="0" bottom="0" percent="0" rank="0" text="" dxfId="1074">
      <formula>"в"</formula>
    </cfRule>
    <cfRule type="cellIs" priority="1077" operator="equal" aboveAverage="0" equalAverage="0" bottom="0" percent="0" rank="0" text="" dxfId="1075">
      <formula>"от"</formula>
    </cfRule>
  </conditionalFormatting>
  <conditionalFormatting sqref="C29:E29">
    <cfRule type="cellIs" priority="1078" operator="equal" aboveAverage="0" equalAverage="0" bottom="0" percent="0" rank="0" text="" dxfId="1076">
      <formula>2</formula>
    </cfRule>
    <cfRule type="cellIs" priority="1079" operator="equal" aboveAverage="0" equalAverage="0" bottom="0" percent="0" rank="0" text="" dxfId="1077">
      <formula>"в"</formula>
    </cfRule>
    <cfRule type="cellIs" priority="1080" operator="equal" aboveAverage="0" equalAverage="0" bottom="0" percent="0" rank="0" text="" dxfId="1078">
      <formula>"от"</formula>
    </cfRule>
  </conditionalFormatting>
  <conditionalFormatting sqref="K29:L29">
    <cfRule type="cellIs" priority="1081" operator="equal" aboveAverage="0" equalAverage="0" bottom="0" percent="0" rank="0" text="" dxfId="1079">
      <formula>2</formula>
    </cfRule>
    <cfRule type="cellIs" priority="1082" operator="equal" aboveAverage="0" equalAverage="0" bottom="0" percent="0" rank="0" text="" dxfId="1080">
      <formula>"в"</formula>
    </cfRule>
    <cfRule type="cellIs" priority="1083" operator="equal" aboveAverage="0" equalAverage="0" bottom="0" percent="0" rank="0" text="" dxfId="1081">
      <formula>"от"</formula>
    </cfRule>
  </conditionalFormatting>
  <conditionalFormatting sqref="K29">
    <cfRule type="cellIs" priority="1084" operator="equal" aboveAverage="0" equalAverage="0" bottom="0" percent="0" rank="0" text="" dxfId="1082">
      <formula>2</formula>
    </cfRule>
    <cfRule type="cellIs" priority="1085" operator="equal" aboveAverage="0" equalAverage="0" bottom="0" percent="0" rank="0" text="" dxfId="1083">
      <formula>"в"</formula>
    </cfRule>
    <cfRule type="cellIs" priority="1086" operator="equal" aboveAverage="0" equalAverage="0" bottom="0" percent="0" rank="0" text="" dxfId="1084">
      <formula>"от"</formula>
    </cfRule>
  </conditionalFormatting>
  <conditionalFormatting sqref="T27">
    <cfRule type="cellIs" priority="1087" operator="equal" aboveAverage="0" equalAverage="0" bottom="0" percent="0" rank="0" text="" dxfId="1085">
      <formula>2</formula>
    </cfRule>
    <cfRule type="cellIs" priority="1088" operator="equal" aboveAverage="0" equalAverage="0" bottom="0" percent="0" rank="0" text="" dxfId="1086">
      <formula>"в"</formula>
    </cfRule>
    <cfRule type="cellIs" priority="1089" operator="equal" aboveAverage="0" equalAverage="0" bottom="0" percent="0" rank="0" text="" dxfId="1087">
      <formula>"от"</formula>
    </cfRule>
  </conditionalFormatting>
  <conditionalFormatting sqref="T29:U29">
    <cfRule type="cellIs" priority="1090" operator="equal" aboveAverage="0" equalAverage="0" bottom="0" percent="0" rank="0" text="" dxfId="1088">
      <formula>2</formula>
    </cfRule>
    <cfRule type="cellIs" priority="1091" operator="equal" aboveAverage="0" equalAverage="0" bottom="0" percent="0" rank="0" text="" dxfId="1089">
      <formula>"в"</formula>
    </cfRule>
    <cfRule type="cellIs" priority="1092" operator="equal" aboveAverage="0" equalAverage="0" bottom="0" percent="0" rank="0" text="" dxfId="1090">
      <formula>"от"</formula>
    </cfRule>
  </conditionalFormatting>
  <conditionalFormatting sqref="P29">
    <cfRule type="cellIs" priority="1093" operator="equal" aboveAverage="0" equalAverage="0" bottom="0" percent="0" rank="0" text="" dxfId="1091">
      <formula>2</formula>
    </cfRule>
    <cfRule type="cellIs" priority="1094" operator="equal" aboveAverage="0" equalAverage="0" bottom="0" percent="0" rank="0" text="" dxfId="1092">
      <formula>"в"</formula>
    </cfRule>
    <cfRule type="cellIs" priority="1095" operator="equal" aboveAverage="0" equalAverage="0" bottom="0" percent="0" rank="0" text="" dxfId="1093">
      <formula>"от"</formula>
    </cfRule>
  </conditionalFormatting>
  <conditionalFormatting sqref="V29:W29">
    <cfRule type="cellIs" priority="1096" operator="equal" aboveAverage="0" equalAverage="0" bottom="0" percent="0" rank="0" text="" dxfId="1094">
      <formula>2</formula>
    </cfRule>
    <cfRule type="cellIs" priority="1097" operator="equal" aboveAverage="0" equalAverage="0" bottom="0" percent="0" rank="0" text="" dxfId="1095">
      <formula>"в"</formula>
    </cfRule>
    <cfRule type="cellIs" priority="1098" operator="equal" aboveAverage="0" equalAverage="0" bottom="0" percent="0" rank="0" text="" dxfId="1096">
      <formula>"от"</formula>
    </cfRule>
  </conditionalFormatting>
  <conditionalFormatting sqref="V29:W29">
    <cfRule type="cellIs" priority="1099" operator="equal" aboveAverage="0" equalAverage="0" bottom="0" percent="0" rank="0" text="" dxfId="1097">
      <formula>2</formula>
    </cfRule>
    <cfRule type="cellIs" priority="1100" operator="equal" aboveAverage="0" equalAverage="0" bottom="0" percent="0" rank="0" text="" dxfId="1098">
      <formula>"в"</formula>
    </cfRule>
    <cfRule type="cellIs" priority="1101" operator="equal" aboveAverage="0" equalAverage="0" bottom="0" percent="0" rank="0" text="" dxfId="1099">
      <formula>"от"</formula>
    </cfRule>
  </conditionalFormatting>
  <conditionalFormatting sqref="AB27">
    <cfRule type="cellIs" priority="1102" operator="equal" aboveAverage="0" equalAverage="0" bottom="0" percent="0" rank="0" text="" dxfId="1100">
      <formula>2</formula>
    </cfRule>
    <cfRule type="cellIs" priority="1103" operator="equal" aboveAverage="0" equalAverage="0" bottom="0" percent="0" rank="0" text="" dxfId="1101">
      <formula>"в"</formula>
    </cfRule>
    <cfRule type="cellIs" priority="1104" operator="equal" aboveAverage="0" equalAverage="0" bottom="0" percent="0" rank="0" text="" dxfId="1102">
      <formula>"от"</formula>
    </cfRule>
  </conditionalFormatting>
  <conditionalFormatting sqref="AB27:AC27">
    <cfRule type="cellIs" priority="1105" operator="equal" aboveAverage="0" equalAverage="0" bottom="0" percent="0" rank="0" text="" dxfId="1103">
      <formula>2</formula>
    </cfRule>
    <cfRule type="cellIs" priority="1106" operator="equal" aboveAverage="0" equalAverage="0" bottom="0" percent="0" rank="0" text="" dxfId="1104">
      <formula>"в"</formula>
    </cfRule>
    <cfRule type="cellIs" priority="1107" operator="equal" aboveAverage="0" equalAverage="0" bottom="0" percent="0" rank="0" text="" dxfId="1105">
      <formula>"от"</formula>
    </cfRule>
  </conditionalFormatting>
  <conditionalFormatting sqref="AB18:AC18">
    <cfRule type="cellIs" priority="1108" operator="equal" aboveAverage="0" equalAverage="0" bottom="0" percent="0" rank="0" text="" dxfId="1106">
      <formula>2</formula>
    </cfRule>
    <cfRule type="cellIs" priority="1109" operator="equal" aboveAverage="0" equalAverage="0" bottom="0" percent="0" rank="0" text="" dxfId="1107">
      <formula>"в"</formula>
    </cfRule>
    <cfRule type="cellIs" priority="1110" operator="equal" aboveAverage="0" equalAverage="0" bottom="0" percent="0" rank="0" text="" dxfId="1108">
      <formula>"от"</formula>
    </cfRule>
  </conditionalFormatting>
  <conditionalFormatting sqref="AB18:AC18">
    <cfRule type="cellIs" priority="1111" operator="equal" aboveAverage="0" equalAverage="0" bottom="0" percent="0" rank="0" text="" dxfId="1109">
      <formula>2</formula>
    </cfRule>
    <cfRule type="cellIs" priority="1112" operator="equal" aboveAverage="0" equalAverage="0" bottom="0" percent="0" rank="0" text="" dxfId="1110">
      <formula>"в"</formula>
    </cfRule>
    <cfRule type="cellIs" priority="1113" operator="equal" aboveAverage="0" equalAverage="0" bottom="0" percent="0" rank="0" text="" dxfId="1111">
      <formula>"от"</formula>
    </cfRule>
  </conditionalFormatting>
  <conditionalFormatting sqref="AB17:AC17">
    <cfRule type="cellIs" priority="1114" operator="equal" aboveAverage="0" equalAverage="0" bottom="0" percent="0" rank="0" text="" dxfId="1112">
      <formula>2</formula>
    </cfRule>
    <cfRule type="cellIs" priority="1115" operator="equal" aboveAverage="0" equalAverage="0" bottom="0" percent="0" rank="0" text="" dxfId="1113">
      <formula>"в"</formula>
    </cfRule>
    <cfRule type="cellIs" priority="1116" operator="equal" aboveAverage="0" equalAverage="0" bottom="0" percent="0" rank="0" text="" dxfId="1114">
      <formula>"от"</formula>
    </cfRule>
  </conditionalFormatting>
  <conditionalFormatting sqref="AB17:AC17">
    <cfRule type="cellIs" priority="1117" operator="equal" aboveAverage="0" equalAverage="0" bottom="0" percent="0" rank="0" text="" dxfId="1115">
      <formula>2</formula>
    </cfRule>
    <cfRule type="cellIs" priority="1118" operator="equal" aboveAverage="0" equalAverage="0" bottom="0" percent="0" rank="0" text="" dxfId="1116">
      <formula>"в"</formula>
    </cfRule>
    <cfRule type="cellIs" priority="1119" operator="equal" aboveAverage="0" equalAverage="0" bottom="0" percent="0" rank="0" text="" dxfId="1117">
      <formula>"от"</formula>
    </cfRule>
  </conditionalFormatting>
  <conditionalFormatting sqref="AA24">
    <cfRule type="cellIs" priority="1120" operator="equal" aboveAverage="0" equalAverage="0" bottom="0" percent="0" rank="0" text="" dxfId="1118">
      <formula>2</formula>
    </cfRule>
    <cfRule type="cellIs" priority="1121" operator="equal" aboveAverage="0" equalAverage="0" bottom="0" percent="0" rank="0" text="" dxfId="1119">
      <formula>"в"</formula>
    </cfRule>
    <cfRule type="cellIs" priority="1122" operator="equal" aboveAverage="0" equalAverage="0" bottom="0" percent="0" rank="0" text="" dxfId="1120">
      <formula>"от"</formula>
    </cfRule>
  </conditionalFormatting>
  <conditionalFormatting sqref="AD34">
    <cfRule type="cellIs" priority="1123" operator="equal" aboveAverage="0" equalAverage="0" bottom="0" percent="0" rank="0" text="" dxfId="1121">
      <formula>2</formula>
    </cfRule>
    <cfRule type="cellIs" priority="1124" operator="equal" aboveAverage="0" equalAverage="0" bottom="0" percent="0" rank="0" text="" dxfId="1122">
      <formula>"в"</formula>
    </cfRule>
    <cfRule type="cellIs" priority="1125" operator="equal" aboveAverage="0" equalAverage="0" bottom="0" percent="0" rank="0" text="" dxfId="1123">
      <formula>"от"</formula>
    </cfRule>
  </conditionalFormatting>
  <conditionalFormatting sqref="AD34:AE34">
    <cfRule type="cellIs" priority="1126" operator="equal" aboveAverage="0" equalAverage="0" bottom="0" percent="0" rank="0" text="" dxfId="1124">
      <formula>2</formula>
    </cfRule>
    <cfRule type="cellIs" priority="1127" operator="equal" aboveAverage="0" equalAverage="0" bottom="0" percent="0" rank="0" text="" dxfId="1125">
      <formula>"в"</formula>
    </cfRule>
    <cfRule type="cellIs" priority="1128" operator="equal" aboveAverage="0" equalAverage="0" bottom="0" percent="0" rank="0" text="" dxfId="1126">
      <formula>"от"</formula>
    </cfRule>
  </conditionalFormatting>
  <conditionalFormatting sqref="Z33:AB33">
    <cfRule type="cellIs" priority="1129" operator="equal" aboveAverage="0" equalAverage="0" bottom="0" percent="0" rank="0" text="" dxfId="1127">
      <formula>2</formula>
    </cfRule>
    <cfRule type="cellIs" priority="1130" operator="equal" aboveAverage="0" equalAverage="0" bottom="0" percent="0" rank="0" text="" dxfId="1128">
      <formula>"в"</formula>
    </cfRule>
    <cfRule type="cellIs" priority="1131" operator="equal" aboveAverage="0" equalAverage="0" bottom="0" percent="0" rank="0" text="" dxfId="1129">
      <formula>"от"</formula>
    </cfRule>
  </conditionalFormatting>
  <conditionalFormatting sqref="AD33:AE33">
    <cfRule type="cellIs" priority="1132" operator="equal" aboveAverage="0" equalAverage="0" bottom="0" percent="0" rank="0" text="" dxfId="1130">
      <formula>2</formula>
    </cfRule>
    <cfRule type="cellIs" priority="1133" operator="equal" aboveAverage="0" equalAverage="0" bottom="0" percent="0" rank="0" text="" dxfId="1131">
      <formula>"в"</formula>
    </cfRule>
    <cfRule type="cellIs" priority="1134" operator="equal" aboveAverage="0" equalAverage="0" bottom="0" percent="0" rank="0" text="" dxfId="1132">
      <formula>"от"</formula>
    </cfRule>
  </conditionalFormatting>
  <conditionalFormatting sqref="C33">
    <cfRule type="cellIs" priority="1135" operator="equal" aboveAverage="0" equalAverage="0" bottom="0" percent="0" rank="0" text="" dxfId="1133">
      <formula>2</formula>
    </cfRule>
    <cfRule type="cellIs" priority="1136" operator="equal" aboveAverage="0" equalAverage="0" bottom="0" percent="0" rank="0" text="" dxfId="1134">
      <formula>"в"</formula>
    </cfRule>
    <cfRule type="cellIs" priority="1137" operator="equal" aboveAverage="0" equalAverage="0" bottom="0" percent="0" rank="0" text="" dxfId="1135">
      <formula>"от"</formula>
    </cfRule>
  </conditionalFormatting>
  <conditionalFormatting sqref="C33">
    <cfRule type="cellIs" priority="1138" operator="equal" aboveAverage="0" equalAverage="0" bottom="0" percent="0" rank="0" text="" dxfId="1136">
      <formula>2</formula>
    </cfRule>
    <cfRule type="cellIs" priority="1139" operator="equal" aboveAverage="0" equalAverage="0" bottom="0" percent="0" rank="0" text="" dxfId="1137">
      <formula>"в"</formula>
    </cfRule>
    <cfRule type="cellIs" priority="1140" operator="equal" aboveAverage="0" equalAverage="0" bottom="0" percent="0" rank="0" text="" dxfId="1138">
      <formula>"от"</formula>
    </cfRule>
  </conditionalFormatting>
  <conditionalFormatting sqref="D33">
    <cfRule type="cellIs" priority="1141" operator="equal" aboveAverage="0" equalAverage="0" bottom="0" percent="0" rank="0" text="" dxfId="1139">
      <formula>2</formula>
    </cfRule>
    <cfRule type="cellIs" priority="1142" operator="equal" aboveAverage="0" equalAverage="0" bottom="0" percent="0" rank="0" text="" dxfId="1140">
      <formula>"в"</formula>
    </cfRule>
    <cfRule type="cellIs" priority="1143" operator="equal" aboveAverage="0" equalAverage="0" bottom="0" percent="0" rank="0" text="" dxfId="1141">
      <formula>"от"</formula>
    </cfRule>
  </conditionalFormatting>
  <conditionalFormatting sqref="D34:E34">
    <cfRule type="cellIs" priority="1144" operator="equal" aboveAverage="0" equalAverage="0" bottom="0" percent="0" rank="0" text="" dxfId="1142">
      <formula>2</formula>
    </cfRule>
    <cfRule type="cellIs" priority="1145" operator="equal" aboveAverage="0" equalAverage="0" bottom="0" percent="0" rank="0" text="" dxfId="1143">
      <formula>"в"</formula>
    </cfRule>
    <cfRule type="cellIs" priority="1146" operator="equal" aboveAverage="0" equalAverage="0" bottom="0" percent="0" rank="0" text="" dxfId="1144">
      <formula>"от"</formula>
    </cfRule>
  </conditionalFormatting>
  <conditionalFormatting sqref="C34">
    <cfRule type="cellIs" priority="1147" operator="equal" aboveAverage="0" equalAverage="0" bottom="0" percent="0" rank="0" text="" dxfId="1145">
      <formula>2</formula>
    </cfRule>
    <cfRule type="cellIs" priority="1148" operator="equal" aboveAverage="0" equalAverage="0" bottom="0" percent="0" rank="0" text="" dxfId="1146">
      <formula>"в"</formula>
    </cfRule>
    <cfRule type="cellIs" priority="1149" operator="equal" aboveAverage="0" equalAverage="0" bottom="0" percent="0" rank="0" text="" dxfId="1147">
      <formula>"от"</formula>
    </cfRule>
  </conditionalFormatting>
  <conditionalFormatting sqref="C34">
    <cfRule type="cellIs" priority="1150" operator="equal" aboveAverage="0" equalAverage="0" bottom="0" percent="0" rank="0" text="" dxfId="1148">
      <formula>2</formula>
    </cfRule>
    <cfRule type="cellIs" priority="1151" operator="equal" aboveAverage="0" equalAverage="0" bottom="0" percent="0" rank="0" text="" dxfId="1149">
      <formula>"в"</formula>
    </cfRule>
    <cfRule type="cellIs" priority="1152" operator="equal" aboveAverage="0" equalAverage="0" bottom="0" percent="0" rank="0" text="" dxfId="1150">
      <formula>"от"</formula>
    </cfRule>
  </conditionalFormatting>
  <conditionalFormatting sqref="AB34">
    <cfRule type="cellIs" priority="1153" operator="equal" aboveAverage="0" equalAverage="0" bottom="0" percent="0" rank="0" text="" dxfId="1151">
      <formula>2</formula>
    </cfRule>
    <cfRule type="cellIs" priority="1154" operator="equal" aboveAverage="0" equalAverage="0" bottom="0" percent="0" rank="0" text="" dxfId="1152">
      <formula>"в"</formula>
    </cfRule>
    <cfRule type="cellIs" priority="1155" operator="equal" aboveAverage="0" equalAverage="0" bottom="0" percent="0" rank="0" text="" dxfId="1153">
      <formula>"от"</formula>
    </cfRule>
  </conditionalFormatting>
  <conditionalFormatting sqref="J34:K34">
    <cfRule type="cellIs" priority="1156" operator="equal" aboveAverage="0" equalAverage="0" bottom="0" percent="0" rank="0" text="" dxfId="1154">
      <formula>2</formula>
    </cfRule>
    <cfRule type="cellIs" priority="1157" operator="equal" aboveAverage="0" equalAverage="0" bottom="0" percent="0" rank="0" text="" dxfId="1155">
      <formula>"в"</formula>
    </cfRule>
    <cfRule type="cellIs" priority="1158" operator="equal" aboveAverage="0" equalAverage="0" bottom="0" percent="0" rank="0" text="" dxfId="1156">
      <formula>"от"</formula>
    </cfRule>
  </conditionalFormatting>
  <conditionalFormatting sqref="AF33">
    <cfRule type="cellIs" priority="1159" operator="equal" aboveAverage="0" equalAverage="0" bottom="0" percent="0" rank="0" text="" dxfId="1157">
      <formula>2</formula>
    </cfRule>
    <cfRule type="cellIs" priority="1160" operator="equal" aboveAverage="0" equalAverage="0" bottom="0" percent="0" rank="0" text="" dxfId="1158">
      <formula>"в"</formula>
    </cfRule>
    <cfRule type="cellIs" priority="1161" operator="equal" aboveAverage="0" equalAverage="0" bottom="0" percent="0" rank="0" text="" dxfId="1159">
      <formula>"от"</formula>
    </cfRule>
  </conditionalFormatting>
  <conditionalFormatting sqref="AF33">
    <cfRule type="cellIs" priority="1162" operator="equal" aboveAverage="0" equalAverage="0" bottom="0" percent="0" rank="0" text="" dxfId="1160">
      <formula>2</formula>
    </cfRule>
    <cfRule type="cellIs" priority="1163" operator="equal" aboveAverage="0" equalAverage="0" bottom="0" percent="0" rank="0" text="" dxfId="1161">
      <formula>"в"</formula>
    </cfRule>
    <cfRule type="cellIs" priority="1164" operator="equal" aboveAverage="0" equalAverage="0" bottom="0" percent="0" rank="0" text="" dxfId="1162">
      <formula>"от"</formula>
    </cfRule>
  </conditionalFormatting>
  <conditionalFormatting sqref="F33:G33">
    <cfRule type="cellIs" priority="1165" operator="equal" aboveAverage="0" equalAverage="0" bottom="0" percent="0" rank="0" text="" dxfId="1163">
      <formula>2</formula>
    </cfRule>
    <cfRule type="cellIs" priority="1166" operator="equal" aboveAverage="0" equalAverage="0" bottom="0" percent="0" rank="0" text="" dxfId="1164">
      <formula>"в"</formula>
    </cfRule>
    <cfRule type="cellIs" priority="1167" operator="equal" aboveAverage="0" equalAverage="0" bottom="0" percent="0" rank="0" text="" dxfId="1165">
      <formula>"от"</formula>
    </cfRule>
  </conditionalFormatting>
  <conditionalFormatting sqref="J33:K33">
    <cfRule type="cellIs" priority="1168" operator="equal" aboveAverage="0" equalAverage="0" bottom="0" percent="0" rank="0" text="" dxfId="1166">
      <formula>2</formula>
    </cfRule>
    <cfRule type="cellIs" priority="1169" operator="equal" aboveAverage="0" equalAverage="0" bottom="0" percent="0" rank="0" text="" dxfId="1167">
      <formula>"в"</formula>
    </cfRule>
    <cfRule type="cellIs" priority="1170" operator="equal" aboveAverage="0" equalAverage="0" bottom="0" percent="0" rank="0" text="" dxfId="1168">
      <formula>"от"</formula>
    </cfRule>
  </conditionalFormatting>
  <conditionalFormatting sqref="J33:K33">
    <cfRule type="cellIs" priority="1171" operator="equal" aboveAverage="0" equalAverage="0" bottom="0" percent="0" rank="0" text="" dxfId="1169">
      <formula>2</formula>
    </cfRule>
    <cfRule type="cellIs" priority="1172" operator="equal" aboveAverage="0" equalAverage="0" bottom="0" percent="0" rank="0" text="" dxfId="1170">
      <formula>"в"</formula>
    </cfRule>
    <cfRule type="cellIs" priority="1173" operator="equal" aboveAverage="0" equalAverage="0" bottom="0" percent="0" rank="0" text="" dxfId="1171">
      <formula>"от"</formula>
    </cfRule>
  </conditionalFormatting>
  <conditionalFormatting sqref="N34">
    <cfRule type="cellIs" priority="1174" operator="equal" aboveAverage="0" equalAverage="0" bottom="0" percent="0" rank="0" text="" dxfId="1172">
      <formula>2</formula>
    </cfRule>
    <cfRule type="cellIs" priority="1175" operator="equal" aboveAverage="0" equalAverage="0" bottom="0" percent="0" rank="0" text="" dxfId="1173">
      <formula>"в"</formula>
    </cfRule>
    <cfRule type="cellIs" priority="1176" operator="equal" aboveAverage="0" equalAverage="0" bottom="0" percent="0" rank="0" text="" dxfId="1174">
      <formula>"от"</formula>
    </cfRule>
  </conditionalFormatting>
  <conditionalFormatting sqref="N33:O33">
    <cfRule type="cellIs" priority="1177" operator="equal" aboveAverage="0" equalAverage="0" bottom="0" percent="0" rank="0" text="" dxfId="1175">
      <formula>2</formula>
    </cfRule>
    <cfRule type="cellIs" priority="1178" operator="equal" aboveAverage="0" equalAverage="0" bottom="0" percent="0" rank="0" text="" dxfId="1176">
      <formula>"в"</formula>
    </cfRule>
    <cfRule type="cellIs" priority="1179" operator="equal" aboveAverage="0" equalAverage="0" bottom="0" percent="0" rank="0" text="" dxfId="1177">
      <formula>"от"</formula>
    </cfRule>
  </conditionalFormatting>
  <conditionalFormatting sqref="T34:U35">
    <cfRule type="cellIs" priority="1180" operator="equal" aboveAverage="0" equalAverage="0" bottom="0" percent="0" rank="0" text="" dxfId="1178">
      <formula>2</formula>
    </cfRule>
    <cfRule type="cellIs" priority="1181" operator="equal" aboveAverage="0" equalAverage="0" bottom="0" percent="0" rank="0" text="" dxfId="1179">
      <formula>"в"</formula>
    </cfRule>
    <cfRule type="cellIs" priority="1182" operator="equal" aboveAverage="0" equalAverage="0" bottom="0" percent="0" rank="0" text="" dxfId="1180">
      <formula>"от"</formula>
    </cfRule>
  </conditionalFormatting>
  <conditionalFormatting sqref="V35:W35">
    <cfRule type="cellIs" priority="1183" operator="equal" aboveAverage="0" equalAverage="0" bottom="0" percent="0" rank="0" text="" dxfId="1181">
      <formula>2</formula>
    </cfRule>
    <cfRule type="cellIs" priority="1184" operator="equal" aboveAverage="0" equalAverage="0" bottom="0" percent="0" rank="0" text="" dxfId="1182">
      <formula>"в"</formula>
    </cfRule>
    <cfRule type="cellIs" priority="1185" operator="equal" aboveAverage="0" equalAverage="0" bottom="0" percent="0" rank="0" text="" dxfId="1183">
      <formula>"от"</formula>
    </cfRule>
  </conditionalFormatting>
  <conditionalFormatting sqref="X34:Y35">
    <cfRule type="cellIs" priority="1186" operator="equal" aboveAverage="0" equalAverage="0" bottom="0" percent="0" rank="0" text="" dxfId="1184">
      <formula>2</formula>
    </cfRule>
    <cfRule type="cellIs" priority="1187" operator="equal" aboveAverage="0" equalAverage="0" bottom="0" percent="0" rank="0" text="" dxfId="1185">
      <formula>"в"</formula>
    </cfRule>
    <cfRule type="cellIs" priority="1188" operator="equal" aboveAverage="0" equalAverage="0" bottom="0" percent="0" rank="0" text="" dxfId="1186">
      <formula>"от"</formula>
    </cfRule>
  </conditionalFormatting>
  <conditionalFormatting sqref="X34:X35">
    <cfRule type="cellIs" priority="1189" operator="equal" aboveAverage="0" equalAverage="0" bottom="0" percent="0" rank="0" text="" dxfId="1187">
      <formula>2</formula>
    </cfRule>
    <cfRule type="cellIs" priority="1190" operator="equal" aboveAverage="0" equalAverage="0" bottom="0" percent="0" rank="0" text="" dxfId="1188">
      <formula>"в"</formula>
    </cfRule>
    <cfRule type="cellIs" priority="1191" operator="equal" aboveAverage="0" equalAverage="0" bottom="0" percent="0" rank="0" text="" dxfId="1189">
      <formula>"от"</formula>
    </cfRule>
  </conditionalFormatting>
  <conditionalFormatting sqref="Z34">
    <cfRule type="cellIs" priority="1192" operator="equal" aboveAverage="0" equalAverage="0" bottom="0" percent="0" rank="0" text="" dxfId="1190">
      <formula>2</formula>
    </cfRule>
    <cfRule type="cellIs" priority="1193" operator="equal" aboveAverage="0" equalAverage="0" bottom="0" percent="0" rank="0" text="" dxfId="1191">
      <formula>"в"</formula>
    </cfRule>
    <cfRule type="cellIs" priority="1194" operator="equal" aboveAverage="0" equalAverage="0" bottom="0" percent="0" rank="0" text="" dxfId="1192">
      <formula>"от"</formula>
    </cfRule>
  </conditionalFormatting>
  <conditionalFormatting sqref="AA34">
    <cfRule type="cellIs" priority="1195" operator="equal" aboveAverage="0" equalAverage="0" bottom="0" percent="0" rank="0" text="" dxfId="1193">
      <formula>2</formula>
    </cfRule>
    <cfRule type="cellIs" priority="1196" operator="equal" aboveAverage="0" equalAverage="0" bottom="0" percent="0" rank="0" text="" dxfId="1194">
      <formula>"в"</formula>
    </cfRule>
    <cfRule type="cellIs" priority="1197" operator="equal" aboveAverage="0" equalAverage="0" bottom="0" percent="0" rank="0" text="" dxfId="1195">
      <formula>"от"</formula>
    </cfRule>
  </conditionalFormatting>
  <conditionalFormatting sqref="AA34">
    <cfRule type="cellIs" priority="1198" operator="equal" aboveAverage="0" equalAverage="0" bottom="0" percent="0" rank="0" text="" dxfId="1196">
      <formula>2</formula>
    </cfRule>
    <cfRule type="cellIs" priority="1199" operator="equal" aboveAverage="0" equalAverage="0" bottom="0" percent="0" rank="0" text="" dxfId="1197">
      <formula>"в"</formula>
    </cfRule>
    <cfRule type="cellIs" priority="1200" operator="equal" aboveAverage="0" equalAverage="0" bottom="0" percent="0" rank="0" text="" dxfId="1198">
      <formula>"от"</formula>
    </cfRule>
  </conditionalFormatting>
  <conditionalFormatting sqref="AB34:AC34">
    <cfRule type="cellIs" priority="1201" operator="equal" aboveAverage="0" equalAverage="0" bottom="0" percent="0" rank="0" text="" dxfId="1199">
      <formula>2</formula>
    </cfRule>
    <cfRule type="cellIs" priority="1202" operator="equal" aboveAverage="0" equalAverage="0" bottom="0" percent="0" rank="0" text="" dxfId="1200">
      <formula>"в"</formula>
    </cfRule>
    <cfRule type="cellIs" priority="1203" operator="equal" aboveAverage="0" equalAverage="0" bottom="0" percent="0" rank="0" text="" dxfId="1201">
      <formula>"от"</formula>
    </cfRule>
  </conditionalFormatting>
  <conditionalFormatting sqref="AF34">
    <cfRule type="cellIs" priority="1204" operator="equal" aboveAverage="0" equalAverage="0" bottom="0" percent="0" rank="0" text="" dxfId="1202">
      <formula>2</formula>
    </cfRule>
    <cfRule type="cellIs" priority="1205" operator="equal" aboveAverage="0" equalAverage="0" bottom="0" percent="0" rank="0" text="" dxfId="1203">
      <formula>"в"</formula>
    </cfRule>
    <cfRule type="cellIs" priority="1206" operator="equal" aboveAverage="0" equalAverage="0" bottom="0" percent="0" rank="0" text="" dxfId="1204">
      <formula>"от"</formula>
    </cfRule>
  </conditionalFormatting>
  <conditionalFormatting sqref="T33">
    <cfRule type="cellIs" priority="1207" operator="equal" aboveAverage="0" equalAverage="0" bottom="0" percent="0" rank="0" text="" dxfId="1205">
      <formula>2</formula>
    </cfRule>
    <cfRule type="cellIs" priority="1208" operator="equal" aboveAverage="0" equalAverage="0" bottom="0" percent="0" rank="0" text="" dxfId="1206">
      <formula>"в"</formula>
    </cfRule>
    <cfRule type="cellIs" priority="1209" operator="equal" aboveAverage="0" equalAverage="0" bottom="0" percent="0" rank="0" text="" dxfId="1207">
      <formula>"от"</formula>
    </cfRule>
  </conditionalFormatting>
  <conditionalFormatting sqref="AB33">
    <cfRule type="cellIs" priority="1210" operator="equal" aboveAverage="0" equalAverage="0" bottom="0" percent="0" rank="0" text="" dxfId="1208">
      <formula>2</formula>
    </cfRule>
    <cfRule type="cellIs" priority="1211" operator="equal" aboveAverage="0" equalAverage="0" bottom="0" percent="0" rank="0" text="" dxfId="1209">
      <formula>"в"</formula>
    </cfRule>
    <cfRule type="cellIs" priority="1212" operator="equal" aboveAverage="0" equalAverage="0" bottom="0" percent="0" rank="0" text="" dxfId="1210">
      <formula>"от"</formula>
    </cfRule>
  </conditionalFormatting>
  <conditionalFormatting sqref="C24:D24">
    <cfRule type="cellIs" priority="1213" operator="equal" aboveAverage="0" equalAverage="0" bottom="0" percent="0" rank="0" text="" dxfId="1211">
      <formula>2</formula>
    </cfRule>
    <cfRule type="cellIs" priority="1214" operator="equal" aboveAverage="0" equalAverage="0" bottom="0" percent="0" rank="0" text="" dxfId="1212">
      <formula>"в"</formula>
    </cfRule>
    <cfRule type="cellIs" priority="1215" operator="equal" aboveAverage="0" equalAverage="0" bottom="0" percent="0" rank="0" text="" dxfId="1213">
      <formula>"от"</formula>
    </cfRule>
  </conditionalFormatting>
  <conditionalFormatting sqref="G24:H24">
    <cfRule type="cellIs" priority="1216" operator="equal" aboveAverage="0" equalAverage="0" bottom="0" percent="0" rank="0" text="" dxfId="1214">
      <formula>2</formula>
    </cfRule>
    <cfRule type="cellIs" priority="1217" operator="equal" aboveAverage="0" equalAverage="0" bottom="0" percent="0" rank="0" text="" dxfId="1215">
      <formula>"в"</formula>
    </cfRule>
    <cfRule type="cellIs" priority="1218" operator="equal" aboveAverage="0" equalAverage="0" bottom="0" percent="0" rank="0" text="" dxfId="1216">
      <formula>"от"</formula>
    </cfRule>
  </conditionalFormatting>
  <conditionalFormatting sqref="K24:L24">
    <cfRule type="cellIs" priority="1219" operator="equal" aboveAverage="0" equalAverage="0" bottom="0" percent="0" rank="0" text="" dxfId="1217">
      <formula>2</formula>
    </cfRule>
    <cfRule type="cellIs" priority="1220" operator="equal" aboveAverage="0" equalAverage="0" bottom="0" percent="0" rank="0" text="" dxfId="1218">
      <formula>"в"</formula>
    </cfRule>
    <cfRule type="cellIs" priority="1221" operator="equal" aboveAverage="0" equalAverage="0" bottom="0" percent="0" rank="0" text="" dxfId="1219">
      <formula>"от"</formula>
    </cfRule>
  </conditionalFormatting>
  <conditionalFormatting sqref="O24:P24">
    <cfRule type="cellIs" priority="1222" operator="equal" aboveAverage="0" equalAverage="0" bottom="0" percent="0" rank="0" text="" dxfId="1220">
      <formula>2</formula>
    </cfRule>
    <cfRule type="cellIs" priority="1223" operator="equal" aboveAverage="0" equalAverage="0" bottom="0" percent="0" rank="0" text="" dxfId="1221">
      <formula>"в"</formula>
    </cfRule>
    <cfRule type="cellIs" priority="1224" operator="equal" aboveAverage="0" equalAverage="0" bottom="0" percent="0" rank="0" text="" dxfId="1222">
      <formula>"от"</formula>
    </cfRule>
  </conditionalFormatting>
  <conditionalFormatting sqref="S24:T24">
    <cfRule type="cellIs" priority="1225" operator="equal" aboveAverage="0" equalAverage="0" bottom="0" percent="0" rank="0" text="" dxfId="1223">
      <formula>2</formula>
    </cfRule>
    <cfRule type="cellIs" priority="1226" operator="equal" aboveAverage="0" equalAverage="0" bottom="0" percent="0" rank="0" text="" dxfId="1224">
      <formula>"в"</formula>
    </cfRule>
    <cfRule type="cellIs" priority="1227" operator="equal" aboveAverage="0" equalAverage="0" bottom="0" percent="0" rank="0" text="" dxfId="1225">
      <formula>"от"</formula>
    </cfRule>
  </conditionalFormatting>
  <conditionalFormatting sqref="W24:X24">
    <cfRule type="cellIs" priority="1228" operator="equal" aboveAverage="0" equalAverage="0" bottom="0" percent="0" rank="0" text="" dxfId="1226">
      <formula>2</formula>
    </cfRule>
    <cfRule type="cellIs" priority="1229" operator="equal" aboveAverage="0" equalAverage="0" bottom="0" percent="0" rank="0" text="" dxfId="1227">
      <formula>"в"</formula>
    </cfRule>
    <cfRule type="cellIs" priority="1230" operator="equal" aboveAverage="0" equalAverage="0" bottom="0" percent="0" rank="0" text="" dxfId="1228">
      <formula>"от"</formula>
    </cfRule>
  </conditionalFormatting>
  <conditionalFormatting sqref="AE24:AF24">
    <cfRule type="cellIs" priority="1231" operator="equal" aboveAverage="0" equalAverage="0" bottom="0" percent="0" rank="0" text="" dxfId="1229">
      <formula>2</formula>
    </cfRule>
    <cfRule type="cellIs" priority="1232" operator="equal" aboveAverage="0" equalAverage="0" bottom="0" percent="0" rank="0" text="" dxfId="1230">
      <formula>"в"</formula>
    </cfRule>
    <cfRule type="cellIs" priority="1233" operator="equal" aboveAverage="0" equalAverage="0" bottom="0" percent="0" rank="0" text="" dxfId="1231">
      <formula>"от"</formula>
    </cfRule>
  </conditionalFormatting>
  <conditionalFormatting sqref="F23:G23">
    <cfRule type="cellIs" priority="1234" operator="equal" aboveAverage="0" equalAverage="0" bottom="0" percent="0" rank="0" text="" dxfId="1232">
      <formula>2</formula>
    </cfRule>
    <cfRule type="cellIs" priority="1235" operator="equal" aboveAverage="0" equalAverage="0" bottom="0" percent="0" rank="0" text="" dxfId="1233">
      <formula>"в"</formula>
    </cfRule>
    <cfRule type="cellIs" priority="1236" operator="equal" aboveAverage="0" equalAverage="0" bottom="0" percent="0" rank="0" text="" dxfId="1234">
      <formula>"от"</formula>
    </cfRule>
  </conditionalFormatting>
  <conditionalFormatting sqref="AF27">
    <cfRule type="cellIs" priority="1237" operator="equal" aboveAverage="0" equalAverage="0" bottom="0" percent="0" rank="0" text="" dxfId="1235">
      <formula>2</formula>
    </cfRule>
    <cfRule type="cellIs" priority="1238" operator="equal" aboveAverage="0" equalAverage="0" bottom="0" percent="0" rank="0" text="" dxfId="1236">
      <formula>"в"</formula>
    </cfRule>
    <cfRule type="cellIs" priority="1239" operator="equal" aboveAverage="0" equalAverage="0" bottom="0" percent="0" rank="0" text="" dxfId="1237">
      <formula>"от"</formula>
    </cfRule>
  </conditionalFormatting>
  <conditionalFormatting sqref="D20:E20">
    <cfRule type="cellIs" priority="1240" operator="equal" aboveAverage="0" equalAverage="0" bottom="0" percent="0" rank="0" text="" dxfId="1238">
      <formula>2</formula>
    </cfRule>
    <cfRule type="cellIs" priority="1241" operator="equal" aboveAverage="0" equalAverage="0" bottom="0" percent="0" rank="0" text="" dxfId="1239">
      <formula>"в"</formula>
    </cfRule>
    <cfRule type="cellIs" priority="1242" operator="equal" aboveAverage="0" equalAverage="0" bottom="0" percent="0" rank="0" text="" dxfId="1240">
      <formula>"от"</formula>
    </cfRule>
  </conditionalFormatting>
  <conditionalFormatting sqref="J25">
    <cfRule type="cellIs" priority="1243" operator="equal" aboveAverage="0" equalAverage="0" bottom="0" percent="0" rank="0" text="" dxfId="1241">
      <formula>2</formula>
    </cfRule>
    <cfRule type="cellIs" priority="1244" operator="equal" aboveAverage="0" equalAverage="0" bottom="0" percent="0" rank="0" text="" dxfId="1242">
      <formula>"в"</formula>
    </cfRule>
    <cfRule type="cellIs" priority="1245" operator="equal" aboveAverage="0" equalAverage="0" bottom="0" percent="0" rank="0" text="" dxfId="1243">
      <formula>"от"</formula>
    </cfRule>
  </conditionalFormatting>
  <conditionalFormatting sqref="L20:M20">
    <cfRule type="cellIs" priority="1246" operator="equal" aboveAverage="0" equalAverage="0" bottom="0" percent="0" rank="0" text="" dxfId="1244">
      <formula>2</formula>
    </cfRule>
    <cfRule type="cellIs" priority="1247" operator="equal" aboveAverage="0" equalAverage="0" bottom="0" percent="0" rank="0" text="" dxfId="1245">
      <formula>"в"</formula>
    </cfRule>
    <cfRule type="cellIs" priority="1248" operator="equal" aboveAverage="0" equalAverage="0" bottom="0" percent="0" rank="0" text="" dxfId="1246">
      <formula>"от"</formula>
    </cfRule>
  </conditionalFormatting>
  <conditionalFormatting sqref="Q25:R25">
    <cfRule type="cellIs" priority="1249" operator="equal" aboveAverage="0" equalAverage="0" bottom="0" percent="0" rank="0" text="" dxfId="1247">
      <formula>2</formula>
    </cfRule>
    <cfRule type="cellIs" priority="1250" operator="equal" aboveAverage="0" equalAverage="0" bottom="0" percent="0" rank="0" text="" dxfId="1248">
      <formula>"в"</formula>
    </cfRule>
    <cfRule type="cellIs" priority="1251" operator="equal" aboveAverage="0" equalAverage="0" bottom="0" percent="0" rank="0" text="" dxfId="1249">
      <formula>"от"</formula>
    </cfRule>
  </conditionalFormatting>
  <conditionalFormatting sqref="P20:Q20">
    <cfRule type="cellIs" priority="1252" operator="equal" aboveAverage="0" equalAverage="0" bottom="0" percent="0" rank="0" text="" dxfId="1250">
      <formula>2</formula>
    </cfRule>
    <cfRule type="cellIs" priority="1253" operator="equal" aboveAverage="0" equalAverage="0" bottom="0" percent="0" rank="0" text="" dxfId="1251">
      <formula>"в"</formula>
    </cfRule>
    <cfRule type="cellIs" priority="1254" operator="equal" aboveAverage="0" equalAverage="0" bottom="0" percent="0" rank="0" text="" dxfId="1252">
      <formula>"от"</formula>
    </cfRule>
  </conditionalFormatting>
  <conditionalFormatting sqref="AB20">
    <cfRule type="cellIs" priority="1255" operator="equal" aboveAverage="0" equalAverage="0" bottom="0" percent="0" rank="0" text="" dxfId="1253">
      <formula>2</formula>
    </cfRule>
    <cfRule type="cellIs" priority="1256" operator="equal" aboveAverage="0" equalAverage="0" bottom="0" percent="0" rank="0" text="" dxfId="1254">
      <formula>"в"</formula>
    </cfRule>
    <cfRule type="cellIs" priority="1257" operator="equal" aboveAverage="0" equalAverage="0" bottom="0" percent="0" rank="0" text="" dxfId="1255">
      <formula>"от"</formula>
    </cfRule>
  </conditionalFormatting>
  <conditionalFormatting sqref="AC20">
    <cfRule type="cellIs" priority="1258" operator="equal" aboveAverage="0" equalAverage="0" bottom="0" percent="0" rank="0" text="" dxfId="1256">
      <formula>2</formula>
    </cfRule>
    <cfRule type="cellIs" priority="1259" operator="equal" aboveAverage="0" equalAverage="0" bottom="0" percent="0" rank="0" text="" dxfId="1257">
      <formula>"в"</formula>
    </cfRule>
    <cfRule type="cellIs" priority="1260" operator="equal" aboveAverage="0" equalAverage="0" bottom="0" percent="0" rank="0" text="" dxfId="1258">
      <formula>"от"</formula>
    </cfRule>
  </conditionalFormatting>
  <conditionalFormatting sqref="AC20">
    <cfRule type="cellIs" priority="1261" operator="equal" aboveAverage="0" equalAverage="0" bottom="0" percent="0" rank="0" text="" dxfId="1259">
      <formula>2</formula>
    </cfRule>
    <cfRule type="cellIs" priority="1262" operator="equal" aboveAverage="0" equalAverage="0" bottom="0" percent="0" rank="0" text="" dxfId="1260">
      <formula>"в"</formula>
    </cfRule>
    <cfRule type="cellIs" priority="1263" operator="equal" aboveAverage="0" equalAverage="0" bottom="0" percent="0" rank="0" text="" dxfId="1261">
      <formula>"от"</formula>
    </cfRule>
  </conditionalFormatting>
  <conditionalFormatting sqref="Y22">
    <cfRule type="cellIs" priority="1264" operator="equal" aboveAverage="0" equalAverage="0" bottom="0" percent="0" rank="0" text="" dxfId="1262">
      <formula>2</formula>
    </cfRule>
    <cfRule type="cellIs" priority="1265" operator="equal" aboveAverage="0" equalAverage="0" bottom="0" percent="0" rank="0" text="" dxfId="1263">
      <formula>"в"</formula>
    </cfRule>
    <cfRule type="cellIs" priority="1266" operator="equal" aboveAverage="0" equalAverage="0" bottom="0" percent="0" rank="0" text="" dxfId="1264">
      <formula>"от"</formula>
    </cfRule>
  </conditionalFormatting>
  <conditionalFormatting sqref="Y22">
    <cfRule type="cellIs" priority="1267" operator="equal" aboveAverage="0" equalAverage="0" bottom="0" percent="0" rank="0" text="" dxfId="1265">
      <formula>2</formula>
    </cfRule>
    <cfRule type="cellIs" priority="1268" operator="equal" aboveAverage="0" equalAverage="0" bottom="0" percent="0" rank="0" text="" dxfId="1266">
      <formula>"в"</formula>
    </cfRule>
    <cfRule type="cellIs" priority="1269" operator="equal" aboveAverage="0" equalAverage="0" bottom="0" percent="0" rank="0" text="" dxfId="1267">
      <formula>"от"</formula>
    </cfRule>
  </conditionalFormatting>
  <conditionalFormatting sqref="Y22">
    <cfRule type="cellIs" priority="1270" operator="equal" aboveAverage="0" equalAverage="0" bottom="0" percent="0" rank="0" text="" dxfId="1268">
      <formula>2</formula>
    </cfRule>
    <cfRule type="cellIs" priority="1271" operator="equal" aboveAverage="0" equalAverage="0" bottom="0" percent="0" rank="0" text="" dxfId="1269">
      <formula>"в"</formula>
    </cfRule>
    <cfRule type="cellIs" priority="1272" operator="equal" aboveAverage="0" equalAverage="0" bottom="0" percent="0" rank="0" text="" dxfId="1270">
      <formula>"от"</formula>
    </cfRule>
  </conditionalFormatting>
  <conditionalFormatting sqref="G19:I19">
    <cfRule type="cellIs" priority="1273" operator="equal" aboveAverage="0" equalAverage="0" bottom="0" percent="0" rank="0" text="" dxfId="1271">
      <formula>2</formula>
    </cfRule>
    <cfRule type="cellIs" priority="1274" operator="equal" aboveAverage="0" equalAverage="0" bottom="0" percent="0" rank="0" text="" dxfId="1272">
      <formula>"в"</formula>
    </cfRule>
    <cfRule type="cellIs" priority="1275" operator="equal" aboveAverage="0" equalAverage="0" bottom="0" percent="0" rank="0" text="" dxfId="1273">
      <formula>"от"</formula>
    </cfRule>
  </conditionalFormatting>
  <conditionalFormatting sqref="L19:M19">
    <cfRule type="cellIs" priority="1276" operator="equal" aboveAverage="0" equalAverage="0" bottom="0" percent="0" rank="0" text="" dxfId="1274">
      <formula>2</formula>
    </cfRule>
    <cfRule type="cellIs" priority="1277" operator="equal" aboveAverage="0" equalAverage="0" bottom="0" percent="0" rank="0" text="" dxfId="1275">
      <formula>"в"</formula>
    </cfRule>
    <cfRule type="cellIs" priority="1278" operator="equal" aboveAverage="0" equalAverage="0" bottom="0" percent="0" rank="0" text="" dxfId="1276">
      <formula>"от"</formula>
    </cfRule>
  </conditionalFormatting>
  <conditionalFormatting sqref="L31">
    <cfRule type="cellIs" priority="1279" operator="equal" aboveAverage="0" equalAverage="0" bottom="0" percent="0" rank="0" text="" dxfId="1277">
      <formula>2</formula>
    </cfRule>
    <cfRule type="cellIs" priority="1280" operator="equal" aboveAverage="0" equalAverage="0" bottom="0" percent="0" rank="0" text="" dxfId="1278">
      <formula>"в"</formula>
    </cfRule>
    <cfRule type="cellIs" priority="1281" operator="equal" aboveAverage="0" equalAverage="0" bottom="0" percent="0" rank="0" text="" dxfId="1279">
      <formula>"от"</formula>
    </cfRule>
  </conditionalFormatting>
  <conditionalFormatting sqref="L31">
    <cfRule type="cellIs" priority="1282" operator="equal" aboveAverage="0" equalAverage="0" bottom="0" percent="0" rank="0" text="" dxfId="1280">
      <formula>2</formula>
    </cfRule>
    <cfRule type="cellIs" priority="1283" operator="equal" aboveAverage="0" equalAverage="0" bottom="0" percent="0" rank="0" text="" dxfId="1281">
      <formula>"в"</formula>
    </cfRule>
    <cfRule type="cellIs" priority="1284" operator="equal" aboveAverage="0" equalAverage="0" bottom="0" percent="0" rank="0" text="" dxfId="1282">
      <formula>"от"</formula>
    </cfRule>
  </conditionalFormatting>
  <conditionalFormatting sqref="L30">
    <cfRule type="cellIs" priority="1285" operator="equal" aboveAverage="0" equalAverage="0" bottom="0" percent="0" rank="0" text="" dxfId="1283">
      <formula>2</formula>
    </cfRule>
    <cfRule type="cellIs" priority="1286" operator="equal" aboveAverage="0" equalAverage="0" bottom="0" percent="0" rank="0" text="" dxfId="1284">
      <formula>"в"</formula>
    </cfRule>
    <cfRule type="cellIs" priority="1287" operator="equal" aboveAverage="0" equalAverage="0" bottom="0" percent="0" rank="0" text="" dxfId="1285">
      <formula>"от"</formula>
    </cfRule>
  </conditionalFormatting>
  <conditionalFormatting sqref="L30">
    <cfRule type="cellIs" priority="1288" operator="equal" aboveAverage="0" equalAverage="0" bottom="0" percent="0" rank="0" text="" dxfId="1286">
      <formula>2</formula>
    </cfRule>
    <cfRule type="cellIs" priority="1289" operator="equal" aboveAverage="0" equalAverage="0" bottom="0" percent="0" rank="0" text="" dxfId="1287">
      <formula>"в"</formula>
    </cfRule>
    <cfRule type="cellIs" priority="1290" operator="equal" aboveAverage="0" equalAverage="0" bottom="0" percent="0" rank="0" text="" dxfId="1288">
      <formula>"от"</formula>
    </cfRule>
  </conditionalFormatting>
  <conditionalFormatting sqref="M30">
    <cfRule type="cellIs" priority="1291" operator="equal" aboveAverage="0" equalAverage="0" bottom="0" percent="0" rank="0" text="" dxfId="1289">
      <formula>2</formula>
    </cfRule>
    <cfRule type="cellIs" priority="1292" operator="equal" aboveAverage="0" equalAverage="0" bottom="0" percent="0" rank="0" text="" dxfId="1290">
      <formula>"в"</formula>
    </cfRule>
    <cfRule type="cellIs" priority="1293" operator="equal" aboveAverage="0" equalAverage="0" bottom="0" percent="0" rank="0" text="" dxfId="1291">
      <formula>"от"</formula>
    </cfRule>
  </conditionalFormatting>
  <conditionalFormatting sqref="M30">
    <cfRule type="cellIs" priority="1294" operator="equal" aboveAverage="0" equalAverage="0" bottom="0" percent="0" rank="0" text="" dxfId="1292">
      <formula>2</formula>
    </cfRule>
    <cfRule type="cellIs" priority="1295" operator="equal" aboveAverage="0" equalAverage="0" bottom="0" percent="0" rank="0" text="" dxfId="1293">
      <formula>"в"</formula>
    </cfRule>
    <cfRule type="cellIs" priority="1296" operator="equal" aboveAverage="0" equalAverage="0" bottom="0" percent="0" rank="0" text="" dxfId="1294">
      <formula>"от"</formula>
    </cfRule>
  </conditionalFormatting>
  <conditionalFormatting sqref="D17">
    <cfRule type="cellIs" priority="1297" operator="equal" aboveAverage="0" equalAverage="0" bottom="0" percent="0" rank="0" text="" dxfId="1295">
      <formula>2</formula>
    </cfRule>
    <cfRule type="cellIs" priority="1298" operator="equal" aboveAverage="0" equalAverage="0" bottom="0" percent="0" rank="0" text="" dxfId="1296">
      <formula>"в"</formula>
    </cfRule>
    <cfRule type="cellIs" priority="1299" operator="equal" aboveAverage="0" equalAverage="0" bottom="0" percent="0" rank="0" text="" dxfId="1297">
      <formula>"от"</formula>
    </cfRule>
  </conditionalFormatting>
  <conditionalFormatting sqref="U17:V17">
    <cfRule type="cellIs" priority="1300" operator="equal" aboveAverage="0" equalAverage="0" bottom="0" percent="0" rank="0" text="" dxfId="1298">
      <formula>2</formula>
    </cfRule>
    <cfRule type="cellIs" priority="1301" operator="equal" aboveAverage="0" equalAverage="0" bottom="0" percent="0" rank="0" text="" dxfId="1299">
      <formula>"в"</formula>
    </cfRule>
    <cfRule type="cellIs" priority="1302" operator="equal" aboveAverage="0" equalAverage="0" bottom="0" percent="0" rank="0" text="" dxfId="1300">
      <formula>"от"</formula>
    </cfRule>
  </conditionalFormatting>
  <conditionalFormatting sqref="U17:V17">
    <cfRule type="cellIs" priority="1303" operator="equal" aboveAverage="0" equalAverage="0" bottom="0" percent="0" rank="0" text="" dxfId="1301">
      <formula>2</formula>
    </cfRule>
    <cfRule type="cellIs" priority="1304" operator="equal" aboveAverage="0" equalAverage="0" bottom="0" percent="0" rank="0" text="" dxfId="1302">
      <formula>"в"</formula>
    </cfRule>
    <cfRule type="cellIs" priority="1305" operator="equal" aboveAverage="0" equalAverage="0" bottom="0" percent="0" rank="0" text="" dxfId="1303">
      <formula>"от"</formula>
    </cfRule>
  </conditionalFormatting>
  <conditionalFormatting sqref="R16">
    <cfRule type="cellIs" priority="1306" operator="equal" aboveAverage="0" equalAverage="0" bottom="0" percent="0" rank="0" text="" dxfId="1304">
      <formula>2</formula>
    </cfRule>
    <cfRule type="cellIs" priority="1307" operator="equal" aboveAverage="0" equalAverage="0" bottom="0" percent="0" rank="0" text="" dxfId="1305">
      <formula>"в"</formula>
    </cfRule>
    <cfRule type="cellIs" priority="1308" operator="equal" aboveAverage="0" equalAverage="0" bottom="0" percent="0" rank="0" text="" dxfId="1306">
      <formula>"от"</formula>
    </cfRule>
  </conditionalFormatting>
  <conditionalFormatting sqref="R16">
    <cfRule type="cellIs" priority="1309" operator="equal" aboveAverage="0" equalAverage="0" bottom="0" percent="0" rank="0" text="" dxfId="1307">
      <formula>2</formula>
    </cfRule>
    <cfRule type="cellIs" priority="1310" operator="equal" aboveAverage="0" equalAverage="0" bottom="0" percent="0" rank="0" text="" dxfId="1308">
      <formula>"в"</formula>
    </cfRule>
    <cfRule type="cellIs" priority="1311" operator="equal" aboveAverage="0" equalAverage="0" bottom="0" percent="0" rank="0" text="" dxfId="1309">
      <formula>"от"</formula>
    </cfRule>
  </conditionalFormatting>
  <conditionalFormatting sqref="S36:W36">
    <cfRule type="cellIs" priority="1312" operator="equal" aboveAverage="0" equalAverage="0" bottom="0" percent="0" rank="0" text="" dxfId="1310">
      <formula>2</formula>
    </cfRule>
    <cfRule type="cellIs" priority="1313" operator="equal" aboveAverage="0" equalAverage="0" bottom="0" percent="0" rank="0" text="" dxfId="1311">
      <formula>"в"</formula>
    </cfRule>
    <cfRule type="cellIs" priority="1314" operator="equal" aboveAverage="0" equalAverage="0" bottom="0" percent="0" rank="0" text="" dxfId="1312">
      <formula>"от"</formula>
    </cfRule>
  </conditionalFormatting>
  <conditionalFormatting sqref="S28:W28">
    <cfRule type="cellIs" priority="1315" operator="equal" aboveAverage="0" equalAverage="0" bottom="0" percent="0" rank="0" text="" dxfId="1313">
      <formula>2</formula>
    </cfRule>
    <cfRule type="cellIs" priority="1316" operator="equal" aboveAverage="0" equalAverage="0" bottom="0" percent="0" rank="0" text="" dxfId="1314">
      <formula>"в"</formula>
    </cfRule>
    <cfRule type="cellIs" priority="1317" operator="equal" aboveAverage="0" equalAverage="0" bottom="0" percent="0" rank="0" text="" dxfId="1315">
      <formula>"от"</formula>
    </cfRule>
  </conditionalFormatting>
  <conditionalFormatting sqref="C35:F35">
    <cfRule type="cellIs" priority="1318" operator="equal" aboveAverage="0" equalAverage="0" bottom="0" percent="0" rank="0" text="" dxfId="1316">
      <formula>2</formula>
    </cfRule>
    <cfRule type="cellIs" priority="1319" operator="equal" aboveAverage="0" equalAverage="0" bottom="0" percent="0" rank="0" text="" dxfId="1317">
      <formula>"в"</formula>
    </cfRule>
    <cfRule type="cellIs" priority="1320" operator="equal" aboveAverage="0" equalAverage="0" bottom="0" percent="0" rank="0" text="" dxfId="1318">
      <formula>"от"</formula>
    </cfRule>
  </conditionalFormatting>
  <conditionalFormatting sqref="E33">
    <cfRule type="cellIs" priority="1321" operator="equal" aboveAverage="0" equalAverage="0" bottom="0" percent="0" rank="0" text="" dxfId="1319">
      <formula>2</formula>
    </cfRule>
    <cfRule type="cellIs" priority="1322" operator="equal" aboveAverage="0" equalAverage="0" bottom="0" percent="0" rank="0" text="" dxfId="1320">
      <formula>"в"</formula>
    </cfRule>
    <cfRule type="cellIs" priority="1323" operator="equal" aboveAverage="0" equalAverage="0" bottom="0" percent="0" rank="0" text="" dxfId="1321">
      <formula>"от"</formula>
    </cfRule>
  </conditionalFormatting>
  <conditionalFormatting sqref="M33">
    <cfRule type="cellIs" priority="1324" operator="equal" aboveAverage="0" equalAverage="0" bottom="0" percent="0" rank="0" text="" dxfId="1322">
      <formula>2</formula>
    </cfRule>
    <cfRule type="cellIs" priority="1325" operator="equal" aboveAverage="0" equalAverage="0" bottom="0" percent="0" rank="0" text="" dxfId="1323">
      <formula>"в"</formula>
    </cfRule>
    <cfRule type="cellIs" priority="1326" operator="equal" aboveAverage="0" equalAverage="0" bottom="0" percent="0" rank="0" text="" dxfId="1324">
      <formula>"от"</formula>
    </cfRule>
  </conditionalFormatting>
  <conditionalFormatting sqref="J35:K35">
    <cfRule type="cellIs" priority="1327" operator="equal" aboveAverage="0" equalAverage="0" bottom="0" percent="0" rank="0" text="" dxfId="1325">
      <formula>2</formula>
    </cfRule>
    <cfRule type="cellIs" priority="1328" operator="equal" aboveAverage="0" equalAverage="0" bottom="0" percent="0" rank="0" text="" dxfId="1326">
      <formula>"в"</formula>
    </cfRule>
    <cfRule type="cellIs" priority="1329" operator="equal" aboveAverage="0" equalAverage="0" bottom="0" percent="0" rank="0" text="" dxfId="1327">
      <formula>"от"</formula>
    </cfRule>
  </conditionalFormatting>
  <conditionalFormatting sqref="Q35:R35">
    <cfRule type="cellIs" priority="1330" operator="equal" aboveAverage="0" equalAverage="0" bottom="0" percent="0" rank="0" text="" dxfId="1328">
      <formula>2</formula>
    </cfRule>
    <cfRule type="cellIs" priority="1331" operator="equal" aboveAverage="0" equalAverage="0" bottom="0" percent="0" rank="0" text="" dxfId="1329">
      <formula>"в"</formula>
    </cfRule>
    <cfRule type="cellIs" priority="1332" operator="equal" aboveAverage="0" equalAverage="0" bottom="0" percent="0" rank="0" text="" dxfId="1330">
      <formula>"от"</formula>
    </cfRule>
  </conditionalFormatting>
  <conditionalFormatting sqref="AE35">
    <cfRule type="cellIs" priority="1333" operator="equal" aboveAverage="0" equalAverage="0" bottom="0" percent="0" rank="0" text="" dxfId="1331">
      <formula>2</formula>
    </cfRule>
    <cfRule type="cellIs" priority="1334" operator="equal" aboveAverage="0" equalAverage="0" bottom="0" percent="0" rank="0" text="" dxfId="1332">
      <formula>"в"</formula>
    </cfRule>
    <cfRule type="cellIs" priority="1335" operator="equal" aboveAverage="0" equalAverage="0" bottom="0" percent="0" rank="0" text="" dxfId="1333">
      <formula>"от"</formula>
    </cfRule>
  </conditionalFormatting>
  <conditionalFormatting sqref="AE35:AF35">
    <cfRule type="cellIs" priority="1336" operator="equal" aboveAverage="0" equalAverage="0" bottom="0" percent="0" rank="0" text="" dxfId="1334">
      <formula>2</formula>
    </cfRule>
    <cfRule type="cellIs" priority="1337" operator="equal" aboveAverage="0" equalAverage="0" bottom="0" percent="0" rank="0" text="" dxfId="1335">
      <formula>"в"</formula>
    </cfRule>
    <cfRule type="cellIs" priority="1338" operator="equal" aboveAverage="0" equalAverage="0" bottom="0" percent="0" rank="0" text="" dxfId="1336">
      <formula>"от"</formula>
    </cfRule>
  </conditionalFormatting>
  <conditionalFormatting sqref="AB15:AD15">
    <cfRule type="cellIs" priority="1339" operator="equal" aboveAverage="0" equalAverage="0" bottom="0" percent="0" rank="0" text="" dxfId="1337">
      <formula>2</formula>
    </cfRule>
    <cfRule type="cellIs" priority="1340" operator="equal" aboveAverage="0" equalAverage="0" bottom="0" percent="0" rank="0" text="" dxfId="1338">
      <formula>"в"</formula>
    </cfRule>
    <cfRule type="cellIs" priority="1341" operator="equal" aboveAverage="0" equalAverage="0" bottom="0" percent="0" rank="0" text="" dxfId="1339">
      <formula>"от"</formula>
    </cfRule>
  </conditionalFormatting>
  <conditionalFormatting sqref="G15">
    <cfRule type="cellIs" priority="1342" operator="equal" aboveAverage="0" equalAverage="0" bottom="0" percent="0" rank="0" text="" dxfId="1340">
      <formula>2</formula>
    </cfRule>
    <cfRule type="cellIs" priority="1343" operator="equal" aboveAverage="0" equalAverage="0" bottom="0" percent="0" rank="0" text="" dxfId="1341">
      <formula>"в"</formula>
    </cfRule>
    <cfRule type="cellIs" priority="1344" operator="equal" aboveAverage="0" equalAverage="0" bottom="0" percent="0" rank="0" text="" dxfId="1342">
      <formula>"от"</formula>
    </cfRule>
  </conditionalFormatting>
  <conditionalFormatting sqref="Q21:T21">
    <cfRule type="cellIs" priority="1345" operator="equal" aboveAverage="0" equalAverage="0" bottom="0" percent="0" rank="0" text="" dxfId="1343">
      <formula>2</formula>
    </cfRule>
    <cfRule type="cellIs" priority="1346" operator="equal" aboveAverage="0" equalAverage="0" bottom="0" percent="0" rank="0" text="" dxfId="1344">
      <formula>"в"</formula>
    </cfRule>
    <cfRule type="cellIs" priority="1347" operator="equal" aboveAverage="0" equalAverage="0" bottom="0" percent="0" rank="0" text="" dxfId="1345">
      <formula>"от"</formula>
    </cfRule>
  </conditionalFormatting>
  <conditionalFormatting sqref="W21:Z21">
    <cfRule type="cellIs" priority="1348" operator="equal" aboveAverage="0" equalAverage="0" bottom="0" percent="0" rank="0" text="" dxfId="1346">
      <formula>2</formula>
    </cfRule>
    <cfRule type="cellIs" priority="1349" operator="equal" aboveAverage="0" equalAverage="0" bottom="0" percent="0" rank="0" text="" dxfId="1347">
      <formula>"в"</formula>
    </cfRule>
    <cfRule type="cellIs" priority="1350" operator="equal" aboveAverage="0" equalAverage="0" bottom="0" percent="0" rank="0" text="" dxfId="1348">
      <formula>"от"</formula>
    </cfRule>
  </conditionalFormatting>
  <conditionalFormatting sqref="AC21:AD21">
    <cfRule type="cellIs" priority="1351" operator="equal" aboveAverage="0" equalAverage="0" bottom="0" percent="0" rank="0" text="" dxfId="1349">
      <formula>2</formula>
    </cfRule>
    <cfRule type="cellIs" priority="1352" operator="equal" aboveAverage="0" equalAverage="0" bottom="0" percent="0" rank="0" text="" dxfId="1350">
      <formula>"в"</formula>
    </cfRule>
    <cfRule type="cellIs" priority="1353" operator="equal" aboveAverage="0" equalAverage="0" bottom="0" percent="0" rank="0" text="" dxfId="1351">
      <formula>"от"</formula>
    </cfRule>
  </conditionalFormatting>
  <conditionalFormatting sqref="T20">
    <cfRule type="cellIs" priority="1354" operator="equal" aboveAverage="0" equalAverage="0" bottom="0" percent="0" rank="0" text="" dxfId="1352">
      <formula>2</formula>
    </cfRule>
    <cfRule type="cellIs" priority="1355" operator="equal" aboveAverage="0" equalAverage="0" bottom="0" percent="0" rank="0" text="" dxfId="1353">
      <formula>"в"</formula>
    </cfRule>
    <cfRule type="cellIs" priority="1356" operator="equal" aboveAverage="0" equalAverage="0" bottom="0" percent="0" rank="0" text="" dxfId="1354">
      <formula>"от"</formula>
    </cfRule>
  </conditionalFormatting>
  <conditionalFormatting sqref="T20">
    <cfRule type="cellIs" priority="1357" operator="equal" aboveAverage="0" equalAverage="0" bottom="0" percent="0" rank="0" text="" dxfId="1355">
      <formula>2</formula>
    </cfRule>
    <cfRule type="cellIs" priority="1358" operator="equal" aboveAverage="0" equalAverage="0" bottom="0" percent="0" rank="0" text="" dxfId="1356">
      <formula>"в"</formula>
    </cfRule>
    <cfRule type="cellIs" priority="1359" operator="equal" aboveAverage="0" equalAverage="0" bottom="0" percent="0" rank="0" text="" dxfId="1357">
      <formula>"от"</formula>
    </cfRule>
  </conditionalFormatting>
  <conditionalFormatting sqref="T20">
    <cfRule type="cellIs" priority="1360" operator="equal" aboveAverage="0" equalAverage="0" bottom="0" percent="0" rank="0" text="" dxfId="1358">
      <formula>2</formula>
    </cfRule>
    <cfRule type="cellIs" priority="1361" operator="equal" aboveAverage="0" equalAverage="0" bottom="0" percent="0" rank="0" text="" dxfId="1359">
      <formula>"в"</formula>
    </cfRule>
    <cfRule type="cellIs" priority="1362" operator="equal" aboveAverage="0" equalAverage="0" bottom="0" percent="0" rank="0" text="" dxfId="1360">
      <formula>"от"</formula>
    </cfRule>
  </conditionalFormatting>
  <conditionalFormatting sqref="T20">
    <cfRule type="cellIs" priority="1363" operator="equal" aboveAverage="0" equalAverage="0" bottom="0" percent="0" rank="0" text="" dxfId="1361">
      <formula>2</formula>
    </cfRule>
    <cfRule type="cellIs" priority="1364" operator="equal" aboveAverage="0" equalAverage="0" bottom="0" percent="0" rank="0" text="" dxfId="1362">
      <formula>"в"</formula>
    </cfRule>
    <cfRule type="cellIs" priority="1365" operator="equal" aboveAverage="0" equalAverage="0" bottom="0" percent="0" rank="0" text="" dxfId="1363">
      <formula>"от"</formula>
    </cfRule>
  </conditionalFormatting>
  <conditionalFormatting sqref="T20">
    <cfRule type="cellIs" priority="1366" operator="equal" aboveAverage="0" equalAverage="0" bottom="0" percent="0" rank="0" text="" dxfId="1364">
      <formula>2</formula>
    </cfRule>
    <cfRule type="cellIs" priority="1367" operator="equal" aboveAverage="0" equalAverage="0" bottom="0" percent="0" rank="0" text="" dxfId="1365">
      <formula>"в"</formula>
    </cfRule>
    <cfRule type="cellIs" priority="1368" operator="equal" aboveAverage="0" equalAverage="0" bottom="0" percent="0" rank="0" text="" dxfId="1366">
      <formula>"от"</formula>
    </cfRule>
  </conditionalFormatting>
  <conditionalFormatting sqref="T20">
    <cfRule type="cellIs" priority="1369" operator="equal" aboveAverage="0" equalAverage="0" bottom="0" percent="0" rank="0" text="" dxfId="1367">
      <formula>2</formula>
    </cfRule>
    <cfRule type="cellIs" priority="1370" operator="equal" aboveAverage="0" equalAverage="0" bottom="0" percent="0" rank="0" text="" dxfId="1368">
      <formula>"в"</formula>
    </cfRule>
    <cfRule type="cellIs" priority="1371" operator="equal" aboveAverage="0" equalAverage="0" bottom="0" percent="0" rank="0" text="" dxfId="1369">
      <formula>"от"</formula>
    </cfRule>
  </conditionalFormatting>
  <conditionalFormatting sqref="V16">
    <cfRule type="cellIs" priority="1372" operator="equal" aboveAverage="0" equalAverage="0" bottom="0" percent="0" rank="0" text="" dxfId="1370">
      <formula>2</formula>
    </cfRule>
    <cfRule type="cellIs" priority="1373" operator="equal" aboveAverage="0" equalAverage="0" bottom="0" percent="0" rank="0" text="" dxfId="1371">
      <formula>"в"</formula>
    </cfRule>
    <cfRule type="cellIs" priority="1374" operator="equal" aboveAverage="0" equalAverage="0" bottom="0" percent="0" rank="0" text="" dxfId="1372">
      <formula>"от"</formula>
    </cfRule>
  </conditionalFormatting>
  <conditionalFormatting sqref="D32">
    <cfRule type="cellIs" priority="1375" operator="equal" aboveAverage="0" equalAverage="0" bottom="0" percent="0" rank="0" text="" dxfId="1373">
      <formula>2</formula>
    </cfRule>
    <cfRule type="cellIs" priority="1376" operator="equal" aboveAverage="0" equalAverage="0" bottom="0" percent="0" rank="0" text="" dxfId="1374">
      <formula>"в"</formula>
    </cfRule>
    <cfRule type="cellIs" priority="1377" operator="equal" aboveAverage="0" equalAverage="0" bottom="0" percent="0" rank="0" text="" dxfId="1375">
      <formula>"от"</formula>
    </cfRule>
  </conditionalFormatting>
  <conditionalFormatting sqref="G34">
    <cfRule type="cellIs" priority="1378" operator="equal" aboveAverage="0" equalAverage="0" bottom="0" percent="0" rank="0" text="" dxfId="1376">
      <formula>2</formula>
    </cfRule>
    <cfRule type="cellIs" priority="1379" operator="equal" aboveAverage="0" equalAverage="0" bottom="0" percent="0" rank="0" text="" dxfId="1377">
      <formula>"в"</formula>
    </cfRule>
    <cfRule type="cellIs" priority="1380" operator="equal" aboveAverage="0" equalAverage="0" bottom="0" percent="0" rank="0" text="" dxfId="1378">
      <formula>"от"</formula>
    </cfRule>
  </conditionalFormatting>
  <conditionalFormatting sqref="S34">
    <cfRule type="cellIs" priority="1381" operator="equal" aboveAverage="0" equalAverage="0" bottom="0" percent="0" rank="0" text="" dxfId="1379">
      <formula>2</formula>
    </cfRule>
    <cfRule type="cellIs" priority="1382" operator="equal" aboveAverage="0" equalAverage="0" bottom="0" percent="0" rank="0" text="" dxfId="1380">
      <formula>"в"</formula>
    </cfRule>
    <cfRule type="cellIs" priority="1383" operator="equal" aboveAverage="0" equalAverage="0" bottom="0" percent="0" rank="0" text="" dxfId="1381">
      <formula>"от"</formula>
    </cfRule>
  </conditionalFormatting>
  <conditionalFormatting sqref="T31">
    <cfRule type="cellIs" priority="1384" operator="equal" aboveAverage="0" equalAverage="0" bottom="0" percent="0" rank="0" text="" dxfId="1382">
      <formula>2</formula>
    </cfRule>
    <cfRule type="cellIs" priority="1385" operator="equal" aboveAverage="0" equalAverage="0" bottom="0" percent="0" rank="0" text="" dxfId="1383">
      <formula>"в"</formula>
    </cfRule>
    <cfRule type="cellIs" priority="1386" operator="equal" aboveAverage="0" equalAverage="0" bottom="0" percent="0" rank="0" text="" dxfId="1384">
      <formula>"от"</formula>
    </cfRule>
  </conditionalFormatting>
  <conditionalFormatting sqref="T31:U31">
    <cfRule type="cellIs" priority="1387" operator="equal" aboveAverage="0" equalAverage="0" bottom="0" percent="0" rank="0" text="" dxfId="1385">
      <formula>2</formula>
    </cfRule>
    <cfRule type="cellIs" priority="1388" operator="equal" aboveAverage="0" equalAverage="0" bottom="0" percent="0" rank="0" text="" dxfId="1386">
      <formula>"в"</formula>
    </cfRule>
    <cfRule type="cellIs" priority="1389" operator="equal" aboveAverage="0" equalAverage="0" bottom="0" percent="0" rank="0" text="" dxfId="1387">
      <formula>"от"</formula>
    </cfRule>
  </conditionalFormatting>
  <conditionalFormatting sqref="V34">
    <cfRule type="cellIs" priority="1390" operator="equal" aboveAverage="0" equalAverage="0" bottom="0" percent="0" rank="0" text="" dxfId="1388">
      <formula>2</formula>
    </cfRule>
    <cfRule type="cellIs" priority="1391" operator="equal" aboveAverage="0" equalAverage="0" bottom="0" percent="0" rank="0" text="" dxfId="1389">
      <formula>"в"</formula>
    </cfRule>
    <cfRule type="cellIs" priority="1392" operator="equal" aboveAverage="0" equalAverage="0" bottom="0" percent="0" rank="0" text="" dxfId="1390">
      <formula>"от"</formula>
    </cfRule>
  </conditionalFormatting>
  <conditionalFormatting sqref="V34:W34">
    <cfRule type="cellIs" priority="1393" operator="equal" aboveAverage="0" equalAverage="0" bottom="0" percent="0" rank="0" text="" dxfId="1391">
      <formula>2</formula>
    </cfRule>
    <cfRule type="cellIs" priority="1394" operator="equal" aboveAverage="0" equalAverage="0" bottom="0" percent="0" rank="0" text="" dxfId="1392">
      <formula>"в"</formula>
    </cfRule>
    <cfRule type="cellIs" priority="1395" operator="equal" aboveAverage="0" equalAverage="0" bottom="0" percent="0" rank="0" text="" dxfId="1393">
      <formula>"от"</formula>
    </cfRule>
  </conditionalFormatting>
  <conditionalFormatting sqref="X32">
    <cfRule type="cellIs" priority="1396" operator="equal" aboveAverage="0" equalAverage="0" bottom="0" percent="0" rank="0" text="" dxfId="1394">
      <formula>2</formula>
    </cfRule>
    <cfRule type="cellIs" priority="1397" operator="equal" aboveAverage="0" equalAverage="0" bottom="0" percent="0" rank="0" text="" dxfId="1395">
      <formula>"в"</formula>
    </cfRule>
    <cfRule type="cellIs" priority="1398" operator="equal" aboveAverage="0" equalAverage="0" bottom="0" percent="0" rank="0" text="" dxfId="1396">
      <formula>"от"</formula>
    </cfRule>
  </conditionalFormatting>
  <conditionalFormatting sqref="X32:Y32">
    <cfRule type="cellIs" priority="1399" operator="equal" aboveAverage="0" equalAverage="0" bottom="0" percent="0" rank="0" text="" dxfId="1397">
      <formula>2</formula>
    </cfRule>
    <cfRule type="cellIs" priority="1400" operator="equal" aboveAverage="0" equalAverage="0" bottom="0" percent="0" rank="0" text="" dxfId="1398">
      <formula>"в"</formula>
    </cfRule>
    <cfRule type="cellIs" priority="1401" operator="equal" aboveAverage="0" equalAverage="0" bottom="0" percent="0" rank="0" text="" dxfId="1399">
      <formula>"от"</formula>
    </cfRule>
  </conditionalFormatting>
  <conditionalFormatting sqref="X31">
    <cfRule type="cellIs" priority="1402" operator="equal" aboveAverage="0" equalAverage="0" bottom="0" percent="0" rank="0" text="" dxfId="1400">
      <formula>2</formula>
    </cfRule>
    <cfRule type="cellIs" priority="1403" operator="equal" aboveAverage="0" equalAverage="0" bottom="0" percent="0" rank="0" text="" dxfId="1401">
      <formula>"в"</formula>
    </cfRule>
    <cfRule type="cellIs" priority="1404" operator="equal" aboveAverage="0" equalAverage="0" bottom="0" percent="0" rank="0" text="" dxfId="1402">
      <formula>"от"</formula>
    </cfRule>
  </conditionalFormatting>
  <conditionalFormatting sqref="X31:Y31">
    <cfRule type="cellIs" priority="1405" operator="equal" aboveAverage="0" equalAverage="0" bottom="0" percent="0" rank="0" text="" dxfId="1403">
      <formula>2</formula>
    </cfRule>
    <cfRule type="cellIs" priority="1406" operator="equal" aboveAverage="0" equalAverage="0" bottom="0" percent="0" rank="0" text="" dxfId="1404">
      <formula>"в"</formula>
    </cfRule>
    <cfRule type="cellIs" priority="1407" operator="equal" aboveAverage="0" equalAverage="0" bottom="0" percent="0" rank="0" text="" dxfId="1405">
      <formula>"от"</formula>
    </cfRule>
  </conditionalFormatting>
  <conditionalFormatting sqref="AB31">
    <cfRule type="cellIs" priority="1408" operator="equal" aboveAverage="0" equalAverage="0" bottom="0" percent="0" rank="0" text="" dxfId="1406">
      <formula>2</formula>
    </cfRule>
    <cfRule type="cellIs" priority="1409" operator="equal" aboveAverage="0" equalAverage="0" bottom="0" percent="0" rank="0" text="" dxfId="1407">
      <formula>"в"</formula>
    </cfRule>
    <cfRule type="cellIs" priority="1410" operator="equal" aboveAverage="0" equalAverage="0" bottom="0" percent="0" rank="0" text="" dxfId="1408">
      <formula>"от"</formula>
    </cfRule>
  </conditionalFormatting>
  <conditionalFormatting sqref="AB31:AC31">
    <cfRule type="cellIs" priority="1411" operator="equal" aboveAverage="0" equalAverage="0" bottom="0" percent="0" rank="0" text="" dxfId="1409">
      <formula>2</formula>
    </cfRule>
    <cfRule type="cellIs" priority="1412" operator="equal" aboveAverage="0" equalAverage="0" bottom="0" percent="0" rank="0" text="" dxfId="1410">
      <formula>"в"</formula>
    </cfRule>
    <cfRule type="cellIs" priority="1413" operator="equal" aboveAverage="0" equalAverage="0" bottom="0" percent="0" rank="0" text="" dxfId="1411">
      <formula>"от"</formula>
    </cfRule>
  </conditionalFormatting>
  <conditionalFormatting sqref="AE32">
    <cfRule type="cellIs" priority="1414" operator="equal" aboveAverage="0" equalAverage="0" bottom="0" percent="0" rank="0" text="" dxfId="1412">
      <formula>2</formula>
    </cfRule>
    <cfRule type="cellIs" priority="1415" operator="equal" aboveAverage="0" equalAverage="0" bottom="0" percent="0" rank="0" text="" dxfId="1413">
      <formula>"в"</formula>
    </cfRule>
    <cfRule type="cellIs" priority="1416" operator="equal" aboveAverage="0" equalAverage="0" bottom="0" percent="0" rank="0" text="" dxfId="1414">
      <formula>"от"</formula>
    </cfRule>
  </conditionalFormatting>
  <conditionalFormatting sqref="AE32:AF32">
    <cfRule type="cellIs" priority="1417" operator="equal" aboveAverage="0" equalAverage="0" bottom="0" percent="0" rank="0" text="" dxfId="1415">
      <formula>2</formula>
    </cfRule>
    <cfRule type="cellIs" priority="1418" operator="equal" aboveAverage="0" equalAverage="0" bottom="0" percent="0" rank="0" text="" dxfId="1416">
      <formula>"в"</formula>
    </cfRule>
    <cfRule type="cellIs" priority="1419" operator="equal" aboveAverage="0" equalAverage="0" bottom="0" percent="0" rank="0" text="" dxfId="1417">
      <formula>"от"</formula>
    </cfRule>
  </conditionalFormatting>
  <conditionalFormatting sqref="E31">
    <cfRule type="cellIs" priority="1420" operator="equal" aboveAverage="0" equalAverage="0" bottom="0" percent="0" rank="0" text="" dxfId="1418">
      <formula>2</formula>
    </cfRule>
    <cfRule type="cellIs" priority="1421" operator="equal" aboveAverage="0" equalAverage="0" bottom="0" percent="0" rank="0" text="" dxfId="1419">
      <formula>"в"</formula>
    </cfRule>
    <cfRule type="cellIs" priority="1422" operator="equal" aboveAverage="0" equalAverage="0" bottom="0" percent="0" rank="0" text="" dxfId="1420">
      <formula>"от"</formula>
    </cfRule>
  </conditionalFormatting>
  <conditionalFormatting sqref="D27">
    <cfRule type="cellIs" priority="1423" operator="equal" aboveAverage="0" equalAverage="0" bottom="0" percent="0" rank="0" text="" dxfId="1421">
      <formula>2</formula>
    </cfRule>
    <cfRule type="cellIs" priority="1424" operator="equal" aboveAverage="0" equalAverage="0" bottom="0" percent="0" rank="0" text="" dxfId="1422">
      <formula>"в"</formula>
    </cfRule>
    <cfRule type="cellIs" priority="1425" operator="equal" aboveAverage="0" equalAverage="0" bottom="0" percent="0" rank="0" text="" dxfId="1423">
      <formula>"от"</formula>
    </cfRule>
  </conditionalFormatting>
  <conditionalFormatting sqref="D26">
    <cfRule type="cellIs" priority="1426" operator="equal" aboveAverage="0" equalAverage="0" bottom="0" percent="0" rank="0" text="" dxfId="1424">
      <formula>2</formula>
    </cfRule>
    <cfRule type="cellIs" priority="1427" operator="equal" aboveAverage="0" equalAverage="0" bottom="0" percent="0" rank="0" text="" dxfId="1425">
      <formula>"в"</formula>
    </cfRule>
    <cfRule type="cellIs" priority="1428" operator="equal" aboveAverage="0" equalAverage="0" bottom="0" percent="0" rank="0" text="" dxfId="1426">
      <formula>"от"</formula>
    </cfRule>
  </conditionalFormatting>
  <conditionalFormatting sqref="L16">
    <cfRule type="cellIs" priority="1429" operator="equal" aboveAverage="0" equalAverage="0" bottom="0" percent="0" rank="0" text="" dxfId="1427">
      <formula>2</formula>
    </cfRule>
    <cfRule type="cellIs" priority="1430" operator="equal" aboveAverage="0" equalAverage="0" bottom="0" percent="0" rank="0" text="" dxfId="1428">
      <formula>"в"</formula>
    </cfRule>
    <cfRule type="cellIs" priority="1431" operator="equal" aboveAverage="0" equalAverage="0" bottom="0" percent="0" rank="0" text="" dxfId="1429">
      <formula>"от"</formula>
    </cfRule>
  </conditionalFormatting>
  <conditionalFormatting sqref="AD16">
    <cfRule type="cellIs" priority="1432" operator="equal" aboveAverage="0" equalAverage="0" bottom="0" percent="0" rank="0" text="" dxfId="1430">
      <formula>2</formula>
    </cfRule>
    <cfRule type="cellIs" priority="1433" operator="equal" aboveAverage="0" equalAverage="0" bottom="0" percent="0" rank="0" text="" dxfId="1431">
      <formula>"в"</formula>
    </cfRule>
    <cfRule type="cellIs" priority="1434" operator="equal" aboveAverage="0" equalAverage="0" bottom="0" percent="0" rank="0" text="" dxfId="1432">
      <formula>"от"</formula>
    </cfRule>
  </conditionalFormatting>
  <conditionalFormatting sqref="Y16">
    <cfRule type="cellIs" priority="1435" operator="equal" aboveAverage="0" equalAverage="0" bottom="0" percent="0" rank="0" text="" dxfId="1433">
      <formula>2</formula>
    </cfRule>
    <cfRule type="cellIs" priority="1436" operator="equal" aboveAverage="0" equalAverage="0" bottom="0" percent="0" rank="0" text="" dxfId="1434">
      <formula>"в"</formula>
    </cfRule>
    <cfRule type="cellIs" priority="1437" operator="equal" aboveAverage="0" equalAverage="0" bottom="0" percent="0" rank="0" text="" dxfId="1435">
      <formula>"от"</formula>
    </cfRule>
  </conditionalFormatting>
  <conditionalFormatting sqref="AA16">
    <cfRule type="cellIs" priority="1438" operator="equal" aboveAverage="0" equalAverage="0" bottom="0" percent="0" rank="0" text="" dxfId="1436">
      <formula>2</formula>
    </cfRule>
    <cfRule type="cellIs" priority="1439" operator="equal" aboveAverage="0" equalAverage="0" bottom="0" percent="0" rank="0" text="" dxfId="1437">
      <formula>"в"</formula>
    </cfRule>
    <cfRule type="cellIs" priority="1440" operator="equal" aboveAverage="0" equalAverage="0" bottom="0" percent="0" rank="0" text="" dxfId="1438">
      <formula>"от"</formula>
    </cfRule>
  </conditionalFormatting>
  <conditionalFormatting sqref="I36">
    <cfRule type="cellIs" priority="1441" operator="equal" aboveAverage="0" equalAverage="0" bottom="0" percent="0" rank="0" text="" dxfId="1439">
      <formula>2</formula>
    </cfRule>
    <cfRule type="cellIs" priority="1442" operator="equal" aboveAverage="0" equalAverage="0" bottom="0" percent="0" rank="0" text="" dxfId="1440">
      <formula>"в"</formula>
    </cfRule>
    <cfRule type="cellIs" priority="1443" operator="equal" aboveAverage="0" equalAverage="0" bottom="0" percent="0" rank="0" text="" dxfId="1441">
      <formula>"от"</formula>
    </cfRule>
  </conditionalFormatting>
  <conditionalFormatting sqref="N35">
    <cfRule type="cellIs" priority="1444" operator="equal" aboveAverage="0" equalAverage="0" bottom="0" percent="0" rank="0" text="" dxfId="1442">
      <formula>2</formula>
    </cfRule>
    <cfRule type="cellIs" priority="1445" operator="equal" aboveAverage="0" equalAverage="0" bottom="0" percent="0" rank="0" text="" dxfId="1443">
      <formula>"в"</formula>
    </cfRule>
    <cfRule type="cellIs" priority="1446" operator="equal" aboveAverage="0" equalAverage="0" bottom="0" percent="0" rank="0" text="" dxfId="1444">
      <formula>"от"</formula>
    </cfRule>
  </conditionalFormatting>
  <conditionalFormatting sqref="N23">
    <cfRule type="cellIs" priority="1447" operator="equal" aboveAverage="0" equalAverage="0" bottom="0" percent="0" rank="0" text="" dxfId="1445">
      <formula>2</formula>
    </cfRule>
    <cfRule type="cellIs" priority="1448" operator="equal" aboveAverage="0" equalAverage="0" bottom="0" percent="0" rank="0" text="" dxfId="1446">
      <formula>"в"</formula>
    </cfRule>
    <cfRule type="cellIs" priority="1449" operator="equal" aboveAverage="0" equalAverage="0" bottom="0" percent="0" rank="0" text="" dxfId="1447">
      <formula>"от"</formula>
    </cfRule>
  </conditionalFormatting>
  <conditionalFormatting sqref="C23">
    <cfRule type="cellIs" priority="1450" operator="equal" aboveAverage="0" equalAverage="0" bottom="0" percent="0" rank="0" text="" dxfId="1448">
      <formula>2</formula>
    </cfRule>
    <cfRule type="cellIs" priority="1451" operator="equal" aboveAverage="0" equalAverage="0" bottom="0" percent="0" rank="0" text="" dxfId="1449">
      <formula>"в"</formula>
    </cfRule>
    <cfRule type="cellIs" priority="1452" operator="equal" aboveAverage="0" equalAverage="0" bottom="0" percent="0" rank="0" text="" dxfId="1450">
      <formula>"от"</formula>
    </cfRule>
  </conditionalFormatting>
  <conditionalFormatting sqref="X20:Y20">
    <cfRule type="cellIs" priority="1453" operator="equal" aboveAverage="0" equalAverage="0" bottom="0" percent="0" rank="0" text="" dxfId="1451">
      <formula>2</formula>
    </cfRule>
    <cfRule type="cellIs" priority="1454" operator="equal" aboveAverage="0" equalAverage="0" bottom="0" percent="0" rank="0" text="" dxfId="1452">
      <formula>"в"</formula>
    </cfRule>
    <cfRule type="cellIs" priority="1455" operator="equal" aboveAverage="0" equalAverage="0" bottom="0" percent="0" rank="0" text="" dxfId="1453">
      <formula>"от"</formula>
    </cfRule>
  </conditionalFormatting>
  <conditionalFormatting sqref="Y25">
    <cfRule type="cellIs" priority="1456" operator="equal" aboveAverage="0" equalAverage="0" bottom="0" percent="0" rank="0" text="" dxfId="1454">
      <formula>2</formula>
    </cfRule>
    <cfRule type="cellIs" priority="1457" operator="equal" aboveAverage="0" equalAverage="0" bottom="0" percent="0" rank="0" text="" dxfId="1455">
      <formula>"в"</formula>
    </cfRule>
    <cfRule type="cellIs" priority="1458" operator="equal" aboveAverage="0" equalAverage="0" bottom="0" percent="0" rank="0" text="" dxfId="1456">
      <formula>"от"</formula>
    </cfRule>
  </conditionalFormatting>
  <conditionalFormatting sqref="X22">
    <cfRule type="cellIs" priority="1459" operator="equal" aboveAverage="0" equalAverage="0" bottom="0" percent="0" rank="0" text="" dxfId="1457">
      <formula>2</formula>
    </cfRule>
    <cfRule type="cellIs" priority="1460" operator="equal" aboveAverage="0" equalAverage="0" bottom="0" percent="0" rank="0" text="" dxfId="1458">
      <formula>"в"</formula>
    </cfRule>
    <cfRule type="cellIs" priority="1461" operator="equal" aboveAverage="0" equalAverage="0" bottom="0" percent="0" rank="0" text="" dxfId="1459">
      <formula>"от"</formula>
    </cfRule>
  </conditionalFormatting>
  <conditionalFormatting sqref="X22">
    <cfRule type="cellIs" priority="1462" operator="equal" aboveAverage="0" equalAverage="0" bottom="0" percent="0" rank="0" text="" dxfId="1460">
      <formula>2</formula>
    </cfRule>
    <cfRule type="cellIs" priority="1463" operator="equal" aboveAverage="0" equalAverage="0" bottom="0" percent="0" rank="0" text="" dxfId="1461">
      <formula>"в"</formula>
    </cfRule>
    <cfRule type="cellIs" priority="1464" operator="equal" aboveAverage="0" equalAverage="0" bottom="0" percent="0" rank="0" text="" dxfId="1462">
      <formula>"от"</formula>
    </cfRule>
  </conditionalFormatting>
  <conditionalFormatting sqref="X22">
    <cfRule type="cellIs" priority="1465" operator="equal" aboveAverage="0" equalAverage="0" bottom="0" percent="0" rank="0" text="" dxfId="1463">
      <formula>2</formula>
    </cfRule>
    <cfRule type="cellIs" priority="1466" operator="equal" aboveAverage="0" equalAverage="0" bottom="0" percent="0" rank="0" text="" dxfId="1464">
      <formula>"в"</formula>
    </cfRule>
    <cfRule type="cellIs" priority="1467" operator="equal" aboveAverage="0" equalAverage="0" bottom="0" percent="0" rank="0" text="" dxfId="1465">
      <formula>"от"</formula>
    </cfRule>
  </conditionalFormatting>
  <conditionalFormatting sqref="S19:W19">
    <cfRule type="cellIs" priority="1468" operator="equal" aboveAverage="0" equalAverage="0" bottom="0" percent="0" rank="0" text="" dxfId="1466">
      <formula>2</formula>
    </cfRule>
    <cfRule type="cellIs" priority="1469" operator="equal" aboveAverage="0" equalAverage="0" bottom="0" percent="0" rank="0" text="" dxfId="1467">
      <formula>"в"</formula>
    </cfRule>
    <cfRule type="cellIs" priority="1470" operator="equal" aboveAverage="0" equalAverage="0" bottom="0" percent="0" rank="0" text="" dxfId="1468">
      <formula>"от"</formula>
    </cfRule>
  </conditionalFormatting>
  <conditionalFormatting sqref="AA19">
    <cfRule type="cellIs" priority="1471" operator="equal" aboveAverage="0" equalAverage="0" bottom="0" percent="0" rank="0" text="" dxfId="1469">
      <formula>2</formula>
    </cfRule>
    <cfRule type="cellIs" priority="1472" operator="equal" aboveAverage="0" equalAverage="0" bottom="0" percent="0" rank="0" text="" dxfId="1470">
      <formula>"в"</formula>
    </cfRule>
    <cfRule type="cellIs" priority="1473" operator="equal" aboveAverage="0" equalAverage="0" bottom="0" percent="0" rank="0" text="" dxfId="1471">
      <formula>"от"</formula>
    </cfRule>
  </conditionalFormatting>
  <conditionalFormatting sqref="AA31">
    <cfRule type="cellIs" priority="1474" operator="equal" aboveAverage="0" equalAverage="0" bottom="0" percent="0" rank="0" text="" dxfId="1472">
      <formula>2</formula>
    </cfRule>
    <cfRule type="cellIs" priority="1475" operator="equal" aboveAverage="0" equalAverage="0" bottom="0" percent="0" rank="0" text="" dxfId="1473">
      <formula>"в"</formula>
    </cfRule>
    <cfRule type="cellIs" priority="1476" operator="equal" aboveAverage="0" equalAverage="0" bottom="0" percent="0" rank="0" text="" dxfId="1474">
      <formula>"от"</formula>
    </cfRule>
  </conditionalFormatting>
  <conditionalFormatting sqref="AA31">
    <cfRule type="cellIs" priority="1477" operator="equal" aboveAverage="0" equalAverage="0" bottom="0" percent="0" rank="0" text="" dxfId="1475">
      <formula>2</formula>
    </cfRule>
    <cfRule type="cellIs" priority="1478" operator="equal" aboveAverage="0" equalAverage="0" bottom="0" percent="0" rank="0" text="" dxfId="1476">
      <formula>"в"</formula>
    </cfRule>
    <cfRule type="cellIs" priority="1479" operator="equal" aboveAverage="0" equalAverage="0" bottom="0" percent="0" rank="0" text="" dxfId="1477">
      <formula>"от"</formula>
    </cfRule>
  </conditionalFormatting>
  <conditionalFormatting sqref="V15">
    <cfRule type="cellIs" priority="1480" operator="equal" aboveAverage="0" equalAverage="0" bottom="0" percent="0" rank="0" text="" dxfId="1478">
      <formula>2</formula>
    </cfRule>
    <cfRule type="cellIs" priority="1481" operator="equal" aboveAverage="0" equalAverage="0" bottom="0" percent="0" rank="0" text="" dxfId="1479">
      <formula>"в"</formula>
    </cfRule>
    <cfRule type="cellIs" priority="1482" operator="equal" aboveAverage="0" equalAverage="0" bottom="0" percent="0" rank="0" text="" dxfId="1480">
      <formula>"от"</formula>
    </cfRule>
  </conditionalFormatting>
  <conditionalFormatting sqref="AF15">
    <cfRule type="cellIs" priority="1483" operator="equal" aboveAverage="0" equalAverage="0" bottom="0" percent="0" rank="0" text="" dxfId="1481">
      <formula>2</formula>
    </cfRule>
    <cfRule type="cellIs" priority="1484" operator="equal" aboveAverage="0" equalAverage="0" bottom="0" percent="0" rank="0" text="" dxfId="1482">
      <formula>"в"</formula>
    </cfRule>
    <cfRule type="cellIs" priority="1485" operator="equal" aboveAverage="0" equalAverage="0" bottom="0" percent="0" rank="0" text="" dxfId="1483">
      <formula>"от"</formula>
    </cfRule>
  </conditionalFormatting>
  <conditionalFormatting sqref="U15">
    <cfRule type="cellIs" priority="1486" operator="equal" aboveAverage="0" equalAverage="0" bottom="0" percent="0" rank="0" text="" dxfId="1484">
      <formula>2</formula>
    </cfRule>
    <cfRule type="cellIs" priority="1487" operator="equal" aboveAverage="0" equalAverage="0" bottom="0" percent="0" rank="0" text="" dxfId="1485">
      <formula>"в"</formula>
    </cfRule>
    <cfRule type="cellIs" priority="1488" operator="equal" aboveAverage="0" equalAverage="0" bottom="0" percent="0" rank="0" text="" dxfId="1486">
      <formula>"от"</formula>
    </cfRule>
  </conditionalFormatting>
  <conditionalFormatting sqref="Z35:AD35">
    <cfRule type="cellIs" priority="1489" operator="equal" aboveAverage="0" equalAverage="0" bottom="0" percent="0" rank="0" text="" dxfId="1487">
      <formula>2</formula>
    </cfRule>
    <cfRule type="cellIs" priority="1490" operator="equal" aboveAverage="0" equalAverage="0" bottom="0" percent="0" rank="0" text="" dxfId="1488">
      <formula>"в"</formula>
    </cfRule>
    <cfRule type="cellIs" priority="1491" operator="equal" aboveAverage="0" equalAverage="0" bottom="0" percent="0" rank="0" text="" dxfId="1489">
      <formula>"от"</formula>
    </cfRule>
  </conditionalFormatting>
  <conditionalFormatting sqref="AE26">
    <cfRule type="cellIs" priority="1492" operator="equal" aboveAverage="0" equalAverage="0" bottom="0" percent="0" rank="0" text="" dxfId="1490">
      <formula>2</formula>
    </cfRule>
    <cfRule type="cellIs" priority="1493" operator="equal" aboveAverage="0" equalAverage="0" bottom="0" percent="0" rank="0" text="" dxfId="1491">
      <formula>"в"</formula>
    </cfRule>
    <cfRule type="cellIs" priority="1494" operator="equal" aboveAverage="0" equalAverage="0" bottom="0" percent="0" rank="0" text="" dxfId="149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75"/>
  <cols>
    <col collapsed="false" hidden="false" max="1" min="1" style="0" width="2.56632653061224"/>
    <col collapsed="false" hidden="false" max="2" min="2" style="1" width="30.3724489795918"/>
    <col collapsed="false" hidden="false" max="3" min="3" style="1" width="3.23979591836735"/>
    <col collapsed="false" hidden="false" max="4" min="4" style="1" width="2.56632653061224"/>
    <col collapsed="false" hidden="false" max="5" min="5" style="1" width="2.69897959183673"/>
    <col collapsed="false" hidden="false" max="6" min="6" style="1" width="2.56632653061224"/>
    <col collapsed="false" hidden="false" max="7" min="7" style="1" width="3.23979591836735"/>
    <col collapsed="false" hidden="false" max="8" min="8" style="1" width="2.56632653061224"/>
    <col collapsed="false" hidden="false" max="10" min="9" style="1" width="3.23979591836735"/>
    <col collapsed="false" hidden="false" max="11" min="11" style="1" width="2.69897959183673"/>
    <col collapsed="false" hidden="false" max="12" min="12" style="1" width="3.37244897959184"/>
    <col collapsed="false" hidden="false" max="14" min="13" style="1" width="2.69897959183673"/>
    <col collapsed="false" hidden="false" max="15" min="15" style="1" width="2.56632653061224"/>
    <col collapsed="false" hidden="false" max="16" min="16" style="1" width="3.23979591836735"/>
    <col collapsed="false" hidden="false" max="17" min="17" style="1" width="2.69897959183673"/>
    <col collapsed="false" hidden="false" max="18" min="18" style="1" width="3.23979591836735"/>
    <col collapsed="false" hidden="false" max="21" min="19" style="1" width="2.56632653061224"/>
    <col collapsed="false" hidden="false" max="22" min="22" style="1" width="2.69897959183673"/>
    <col collapsed="false" hidden="false" max="23" min="23" style="1" width="2.56632653061224"/>
    <col collapsed="false" hidden="false" max="24" min="24" style="1" width="2.69897959183673"/>
    <col collapsed="false" hidden="false" max="26" min="25" style="1" width="2.56632653061224"/>
    <col collapsed="false" hidden="false" max="28" min="27" style="1" width="2.69897959183673"/>
    <col collapsed="false" hidden="false" max="29" min="29" style="1" width="3.23979591836735"/>
    <col collapsed="false" hidden="false" max="30" min="30" style="1" width="3.37244897959184"/>
    <col collapsed="false" hidden="false" max="33" min="31" style="1" width="3.23979591836735"/>
    <col collapsed="false" hidden="true" max="39" min="34" style="1" width="0"/>
    <col collapsed="false" hidden="false" max="40" min="40" style="1" width="13.0918367346939"/>
    <col collapsed="false" hidden="false" max="41" min="41" style="2" width="15.3877551020408"/>
    <col collapsed="false" hidden="false" max="42" min="42" style="1" width="20.25"/>
    <col collapsed="false" hidden="false" max="1025" min="43" style="0" width="8.36734693877551"/>
  </cols>
  <sheetData>
    <row r="1" s="3" customFormat="true" ht="9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0.5" hidden="false" customHeight="tru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" hidden="false" customHeight="tru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9" hidden="false" customHeight="tru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9" hidden="false" customHeight="tru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9" hidden="false" customHeight="tru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 t="s">
        <v>7</v>
      </c>
      <c r="AP6" s="8"/>
    </row>
    <row r="7" customFormat="false" ht="9" hidden="false" customHeight="tru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2"/>
      <c r="AH7" s="13" t="n">
        <v>41974</v>
      </c>
      <c r="AI7" s="13"/>
      <c r="AJ7" s="13"/>
      <c r="AK7" s="13"/>
      <c r="AL7" s="13"/>
      <c r="AM7" s="13"/>
      <c r="AN7" s="13"/>
      <c r="AO7" s="10"/>
      <c r="AP7" s="8"/>
    </row>
    <row r="8" customFormat="false" ht="9" hidden="false" customHeight="true" outlineLevel="0" collapsed="false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9" hidden="false" customHeight="tru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18" t="s">
        <v>11</v>
      </c>
      <c r="AI9" s="18"/>
      <c r="AJ9" s="18"/>
      <c r="AK9" s="18"/>
      <c r="AL9" s="18"/>
      <c r="AM9" s="18"/>
      <c r="AN9" s="18"/>
      <c r="AO9" s="18"/>
      <c r="AP9" s="20"/>
    </row>
    <row r="10" customFormat="false" ht="9" hidden="false" customHeight="true" outlineLevel="0" collapsed="false">
      <c r="A10" s="3"/>
      <c r="B10" s="191" t="s">
        <v>85</v>
      </c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9" hidden="false" customHeight="tru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7" t="s">
        <v>16</v>
      </c>
      <c r="AI12" s="28" t="s">
        <v>17</v>
      </c>
      <c r="AJ12" s="28" t="s">
        <v>18</v>
      </c>
      <c r="AK12" s="28" t="s">
        <v>19</v>
      </c>
      <c r="AL12" s="28" t="s">
        <v>20</v>
      </c>
      <c r="AM12" s="195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4" t="n">
        <v>37103</v>
      </c>
      <c r="AH13" s="27"/>
      <c r="AI13" s="28"/>
      <c r="AJ13" s="28"/>
      <c r="AK13" s="28"/>
      <c r="AL13" s="28"/>
      <c r="AM13" s="195"/>
      <c r="AN13" s="196"/>
      <c r="AO13" s="30"/>
      <c r="AP13" s="30"/>
    </row>
    <row r="14" customFormat="false" ht="35.25" hidden="false" customHeight="true" outlineLevel="0" collapsed="false">
      <c r="B14" s="23"/>
      <c r="C14" s="35" t="s">
        <v>27</v>
      </c>
      <c r="D14" s="36" t="s">
        <v>28</v>
      </c>
      <c r="E14" s="36" t="s">
        <v>29</v>
      </c>
      <c r="F14" s="36" t="s">
        <v>30</v>
      </c>
      <c r="G14" s="36" t="s">
        <v>31</v>
      </c>
      <c r="H14" s="36" t="s">
        <v>25</v>
      </c>
      <c r="I14" s="36" t="s">
        <v>26</v>
      </c>
      <c r="J14" s="36" t="s">
        <v>27</v>
      </c>
      <c r="K14" s="36" t="s">
        <v>28</v>
      </c>
      <c r="L14" s="36" t="s">
        <v>29</v>
      </c>
      <c r="M14" s="36" t="s">
        <v>30</v>
      </c>
      <c r="N14" s="197" t="s">
        <v>31</v>
      </c>
      <c r="O14" s="36" t="s">
        <v>25</v>
      </c>
      <c r="P14" s="36" t="s">
        <v>26</v>
      </c>
      <c r="Q14" s="36" t="s">
        <v>27</v>
      </c>
      <c r="R14" s="36" t="s">
        <v>28</v>
      </c>
      <c r="S14" s="36" t="s">
        <v>29</v>
      </c>
      <c r="T14" s="36" t="s">
        <v>30</v>
      </c>
      <c r="U14" s="36" t="s">
        <v>31</v>
      </c>
      <c r="V14" s="36" t="s">
        <v>25</v>
      </c>
      <c r="W14" s="36" t="s">
        <v>26</v>
      </c>
      <c r="X14" s="36" t="s">
        <v>27</v>
      </c>
      <c r="Y14" s="36" t="s">
        <v>28</v>
      </c>
      <c r="Z14" s="36" t="s">
        <v>29</v>
      </c>
      <c r="AA14" s="36" t="s">
        <v>30</v>
      </c>
      <c r="AB14" s="198" t="s">
        <v>31</v>
      </c>
      <c r="AC14" s="36" t="s">
        <v>25</v>
      </c>
      <c r="AD14" s="36" t="s">
        <v>26</v>
      </c>
      <c r="AE14" s="199" t="s">
        <v>27</v>
      </c>
      <c r="AF14" s="36" t="s">
        <v>28</v>
      </c>
      <c r="AG14" s="37" t="s">
        <v>29</v>
      </c>
      <c r="AH14" s="27"/>
      <c r="AI14" s="28"/>
      <c r="AJ14" s="28"/>
      <c r="AK14" s="28"/>
      <c r="AL14" s="28"/>
      <c r="AM14" s="195"/>
      <c r="AN14" s="196"/>
      <c r="AO14" s="30"/>
      <c r="AP14" s="30"/>
    </row>
    <row r="15" customFormat="false" ht="12.75" hidden="false" customHeight="true" outlineLevel="1" collapsed="false">
      <c r="B15" s="38" t="s">
        <v>32</v>
      </c>
      <c r="C15" s="200" t="n">
        <v>1</v>
      </c>
      <c r="D15" s="41" t="n">
        <v>1</v>
      </c>
      <c r="E15" s="44" t="n">
        <v>1</v>
      </c>
      <c r="F15" s="201" t="n">
        <v>1</v>
      </c>
      <c r="G15" s="40" t="s">
        <v>33</v>
      </c>
      <c r="H15" s="40" t="s">
        <v>33</v>
      </c>
      <c r="I15" s="42" t="s">
        <v>37</v>
      </c>
      <c r="J15" s="44" t="n">
        <v>1</v>
      </c>
      <c r="K15" s="41" t="n">
        <v>1</v>
      </c>
      <c r="L15" s="40" t="s">
        <v>33</v>
      </c>
      <c r="M15" s="41" t="n">
        <v>1</v>
      </c>
      <c r="N15" s="41" t="n">
        <v>4</v>
      </c>
      <c r="O15" s="41" t="n">
        <v>4</v>
      </c>
      <c r="P15" s="40" t="s">
        <v>33</v>
      </c>
      <c r="Q15" s="40" t="s">
        <v>33</v>
      </c>
      <c r="R15" s="41" t="n">
        <v>1</v>
      </c>
      <c r="S15" s="41" t="n">
        <v>1</v>
      </c>
      <c r="T15" s="41" t="n">
        <v>1</v>
      </c>
      <c r="U15" s="41" t="n">
        <v>1</v>
      </c>
      <c r="V15" s="40" t="s">
        <v>33</v>
      </c>
      <c r="W15" s="40" t="s">
        <v>33</v>
      </c>
      <c r="X15" s="43" t="s">
        <v>86</v>
      </c>
      <c r="Y15" s="41" t="n">
        <v>1</v>
      </c>
      <c r="Z15" s="41" t="n">
        <v>1</v>
      </c>
      <c r="AA15" s="41" t="n">
        <v>1</v>
      </c>
      <c r="AB15" s="40" t="s">
        <v>33</v>
      </c>
      <c r="AC15" s="40" t="s">
        <v>33</v>
      </c>
      <c r="AD15" s="42" t="s">
        <v>37</v>
      </c>
      <c r="AE15" s="41" t="n">
        <v>1</v>
      </c>
      <c r="AF15" s="202" t="n">
        <v>1</v>
      </c>
      <c r="AG15" s="203" t="s">
        <v>33</v>
      </c>
      <c r="AH15" s="47" t="n">
        <f aca="false">COUNTIF(D15:AG15,1)</f>
        <v>15</v>
      </c>
      <c r="AI15" s="48" t="n">
        <f aca="false">COUNTIF(D15:AG15,2)</f>
        <v>0</v>
      </c>
      <c r="AJ15" s="48" t="n">
        <f aca="false">COUNTIF(D15:AG15,4)</f>
        <v>2</v>
      </c>
      <c r="AK15" s="48" t="n">
        <f aca="false">COUNTIF(D15:AH15,5)</f>
        <v>0</v>
      </c>
      <c r="AL15" s="48" t="n">
        <f aca="false">SUM(AH15:AJ15)+COUNTIF(D15:AG15,"ОТ")</f>
        <v>17</v>
      </c>
      <c r="AM15" s="49"/>
      <c r="AN15" s="50" t="n">
        <f aca="false">COUNTIF(C15:AG15,"в")</f>
        <v>10</v>
      </c>
      <c r="AO15" s="51"/>
      <c r="AP15" s="52"/>
    </row>
    <row r="16" customFormat="false" ht="11.25" hidden="false" customHeight="true" outlineLevel="0" collapsed="false">
      <c r="A16" s="0" t="n">
        <v>1</v>
      </c>
      <c r="B16" s="53" t="s">
        <v>36</v>
      </c>
      <c r="C16" s="204" t="n">
        <v>1</v>
      </c>
      <c r="D16" s="42" t="s">
        <v>37</v>
      </c>
      <c r="E16" s="55" t="n">
        <v>4</v>
      </c>
      <c r="F16" s="55" t="n">
        <v>4</v>
      </c>
      <c r="G16" s="55" t="s">
        <v>33</v>
      </c>
      <c r="H16" s="55" t="s">
        <v>33</v>
      </c>
      <c r="I16" s="55" t="n">
        <v>1</v>
      </c>
      <c r="J16" s="205" t="n">
        <v>4</v>
      </c>
      <c r="K16" s="55" t="n">
        <v>4</v>
      </c>
      <c r="L16" s="57" t="n">
        <v>2</v>
      </c>
      <c r="M16" s="57" t="s">
        <v>33</v>
      </c>
      <c r="N16" s="55" t="n">
        <v>1</v>
      </c>
      <c r="O16" s="55" t="n">
        <v>1</v>
      </c>
      <c r="P16" s="55" t="n">
        <v>1</v>
      </c>
      <c r="Q16" s="55" t="n">
        <v>1</v>
      </c>
      <c r="R16" s="57" t="s">
        <v>33</v>
      </c>
      <c r="S16" s="57" t="s">
        <v>33</v>
      </c>
      <c r="T16" s="55" t="s">
        <v>33</v>
      </c>
      <c r="U16" s="206" t="n">
        <v>2</v>
      </c>
      <c r="V16" s="206" t="n">
        <v>2</v>
      </c>
      <c r="W16" s="206" t="n">
        <v>2</v>
      </c>
      <c r="X16" s="57" t="s">
        <v>33</v>
      </c>
      <c r="Y16" s="57" t="s">
        <v>33</v>
      </c>
      <c r="Z16" s="42" t="s">
        <v>37</v>
      </c>
      <c r="AA16" s="55" t="n">
        <v>1</v>
      </c>
      <c r="AB16" s="55" t="n">
        <v>1</v>
      </c>
      <c r="AC16" s="55" t="n">
        <v>1</v>
      </c>
      <c r="AD16" s="57" t="s">
        <v>33</v>
      </c>
      <c r="AE16" s="57" t="s">
        <v>33</v>
      </c>
      <c r="AF16" s="55" t="n">
        <v>4</v>
      </c>
      <c r="AG16" s="207" t="s">
        <v>33</v>
      </c>
      <c r="AH16" s="208" t="s">
        <v>33</v>
      </c>
      <c r="AI16" s="70" t="s">
        <v>33</v>
      </c>
      <c r="AJ16" s="70" t="s">
        <v>33</v>
      </c>
      <c r="AK16" s="70" t="s">
        <v>33</v>
      </c>
      <c r="AL16" s="70" t="s">
        <v>33</v>
      </c>
      <c r="AM16" s="209" t="s">
        <v>33</v>
      </c>
      <c r="AN16" s="65" t="n">
        <f aca="false">COUNTIF(C16:AG16,"в")</f>
        <v>11</v>
      </c>
      <c r="AO16" s="66"/>
      <c r="AP16" s="67"/>
    </row>
    <row r="17" customFormat="false" ht="11.25" hidden="false" customHeight="true" outlineLevel="0" collapsed="false">
      <c r="A17" s="0" t="n">
        <v>2</v>
      </c>
      <c r="B17" s="68" t="s">
        <v>38</v>
      </c>
      <c r="C17" s="118" t="s">
        <v>33</v>
      </c>
      <c r="D17" s="70" t="s">
        <v>33</v>
      </c>
      <c r="E17" s="71" t="n">
        <v>1</v>
      </c>
      <c r="F17" s="71" t="n">
        <v>1</v>
      </c>
      <c r="G17" s="71" t="n">
        <v>1</v>
      </c>
      <c r="H17" s="71" t="s">
        <v>33</v>
      </c>
      <c r="I17" s="70" t="s">
        <v>33</v>
      </c>
      <c r="J17" s="115" t="n">
        <v>1</v>
      </c>
      <c r="K17" s="71" t="n">
        <v>1</v>
      </c>
      <c r="L17" s="71" t="n">
        <v>1</v>
      </c>
      <c r="M17" s="71" t="n">
        <v>1</v>
      </c>
      <c r="N17" s="210" t="n">
        <v>1</v>
      </c>
      <c r="O17" s="70" t="s">
        <v>33</v>
      </c>
      <c r="P17" s="70" t="s">
        <v>33</v>
      </c>
      <c r="Q17" s="71" t="n">
        <v>1</v>
      </c>
      <c r="R17" s="210" t="n">
        <v>1</v>
      </c>
      <c r="S17" s="71" t="n">
        <v>1</v>
      </c>
      <c r="T17" s="71" t="n">
        <v>1</v>
      </c>
      <c r="U17" s="70" t="s">
        <v>33</v>
      </c>
      <c r="V17" s="70" t="s">
        <v>33</v>
      </c>
      <c r="W17" s="71" t="n">
        <v>1</v>
      </c>
      <c r="X17" s="71" t="n">
        <v>1</v>
      </c>
      <c r="Y17" s="71" t="n">
        <v>1</v>
      </c>
      <c r="Z17" s="70" t="s">
        <v>33</v>
      </c>
      <c r="AA17" s="70" t="s">
        <v>33</v>
      </c>
      <c r="AB17" s="70" t="s">
        <v>33</v>
      </c>
      <c r="AC17" s="131" t="n">
        <v>2</v>
      </c>
      <c r="AD17" s="131" t="n">
        <v>2</v>
      </c>
      <c r="AE17" s="131" t="n">
        <v>2</v>
      </c>
      <c r="AF17" s="131" t="n">
        <v>2</v>
      </c>
      <c r="AG17" s="211" t="n">
        <v>2</v>
      </c>
      <c r="AH17" s="75" t="n">
        <f aca="false">COUNTIF(C17:AG17,1)</f>
        <v>15</v>
      </c>
      <c r="AI17" s="76" t="n">
        <f aca="false">COUNTIF(D17:AG17,2)</f>
        <v>5</v>
      </c>
      <c r="AJ17" s="76" t="n">
        <f aca="false">COUNTIF(C17:AG17,4)</f>
        <v>0</v>
      </c>
      <c r="AK17" s="76" t="n">
        <f aca="false">COUNTIF(D17:AH17,5)</f>
        <v>0</v>
      </c>
      <c r="AL17" s="76" t="n">
        <f aca="false">SUM(AH17:AJ17)+COUNTIF(C17:AG17,"ОТ")</f>
        <v>20</v>
      </c>
      <c r="AM17" s="77"/>
      <c r="AN17" s="65" t="n">
        <f aca="false">COUNTIF(C17:AG17,"в")</f>
        <v>11</v>
      </c>
      <c r="AO17" s="66"/>
      <c r="AP17" s="67"/>
    </row>
    <row r="18" customFormat="false" ht="11.25" hidden="false" customHeight="true" outlineLevel="0" collapsed="false">
      <c r="A18" s="0" t="n">
        <v>3</v>
      </c>
      <c r="B18" s="212" t="s">
        <v>39</v>
      </c>
      <c r="C18" s="213" t="n">
        <v>4</v>
      </c>
      <c r="D18" s="214" t="n">
        <v>4</v>
      </c>
      <c r="E18" s="214" t="s">
        <v>33</v>
      </c>
      <c r="F18" s="214" t="s">
        <v>33</v>
      </c>
      <c r="G18" s="214" t="n">
        <v>4</v>
      </c>
      <c r="H18" s="214" t="n">
        <v>4</v>
      </c>
      <c r="I18" s="214" t="n">
        <v>4</v>
      </c>
      <c r="J18" s="74" t="n">
        <v>5</v>
      </c>
      <c r="K18" s="215" t="s">
        <v>33</v>
      </c>
      <c r="L18" s="214" t="n">
        <v>4</v>
      </c>
      <c r="M18" s="214" t="n">
        <v>4</v>
      </c>
      <c r="N18" s="215" t="s">
        <v>33</v>
      </c>
      <c r="O18" s="215" t="s">
        <v>33</v>
      </c>
      <c r="P18" s="214" t="n">
        <v>4</v>
      </c>
      <c r="Q18" s="214" t="n">
        <v>4</v>
      </c>
      <c r="R18" s="214" t="n">
        <v>4</v>
      </c>
      <c r="S18" s="214" t="n">
        <v>4</v>
      </c>
      <c r="T18" s="215" t="s">
        <v>33</v>
      </c>
      <c r="U18" s="215" t="s">
        <v>33</v>
      </c>
      <c r="V18" s="214" t="n">
        <v>2</v>
      </c>
      <c r="W18" s="214" t="n">
        <v>4</v>
      </c>
      <c r="X18" s="214" t="n">
        <v>4</v>
      </c>
      <c r="Y18" s="214" t="n">
        <v>4</v>
      </c>
      <c r="Z18" s="215" t="s">
        <v>33</v>
      </c>
      <c r="AA18" s="215" t="s">
        <v>33</v>
      </c>
      <c r="AB18" s="214" t="n">
        <v>4</v>
      </c>
      <c r="AC18" s="214" t="n">
        <v>4</v>
      </c>
      <c r="AD18" s="214" t="n">
        <v>4</v>
      </c>
      <c r="AE18" s="214" t="n">
        <v>4</v>
      </c>
      <c r="AF18" s="215" t="s">
        <v>33</v>
      </c>
      <c r="AG18" s="216" t="s">
        <v>33</v>
      </c>
      <c r="AH18" s="75" t="n">
        <f aca="false">COUNTIF(C18:AG18,1)</f>
        <v>0</v>
      </c>
      <c r="AI18" s="76" t="n">
        <f aca="false">COUNTIF(D18:AG18,2)</f>
        <v>1</v>
      </c>
      <c r="AJ18" s="76" t="n">
        <f aca="false">COUNTIF(C18:AG18,4)</f>
        <v>18</v>
      </c>
      <c r="AK18" s="76" t="n">
        <f aca="false">COUNTIF(D18:AH18,5)</f>
        <v>1</v>
      </c>
      <c r="AL18" s="76" t="n">
        <f aca="false">SUM(AH18:AJ18)+COUNTIF(C18:AG18,"ОТ")</f>
        <v>19</v>
      </c>
      <c r="AM18" s="77"/>
      <c r="AN18" s="65" t="n">
        <f aca="false">COUNTIF(C18:AG18,"в")</f>
        <v>11</v>
      </c>
      <c r="AO18" s="66"/>
      <c r="AP18" s="67"/>
    </row>
    <row r="19" customFormat="false" ht="11.25" hidden="false" customHeight="true" outlineLevel="0" collapsed="false">
      <c r="A19" s="0" t="n">
        <v>4</v>
      </c>
      <c r="B19" s="217" t="s">
        <v>40</v>
      </c>
      <c r="C19" s="218" t="n">
        <v>1</v>
      </c>
      <c r="D19" s="219" t="n">
        <v>1</v>
      </c>
      <c r="E19" s="219" t="n">
        <v>1</v>
      </c>
      <c r="F19" s="219" t="n">
        <v>1</v>
      </c>
      <c r="G19" s="219" t="n">
        <v>1</v>
      </c>
      <c r="H19" s="220" t="s">
        <v>33</v>
      </c>
      <c r="I19" s="220" t="s">
        <v>33</v>
      </c>
      <c r="J19" s="221" t="n">
        <v>1</v>
      </c>
      <c r="K19" s="219" t="n">
        <v>1</v>
      </c>
      <c r="L19" s="72" t="s">
        <v>41</v>
      </c>
      <c r="M19" s="72" t="s">
        <v>41</v>
      </c>
      <c r="N19" s="72" t="s">
        <v>41</v>
      </c>
      <c r="O19" s="220" t="s">
        <v>33</v>
      </c>
      <c r="P19" s="220" t="s">
        <v>33</v>
      </c>
      <c r="Q19" s="72" t="s">
        <v>41</v>
      </c>
      <c r="R19" s="72" t="s">
        <v>41</v>
      </c>
      <c r="S19" s="72" t="s">
        <v>41</v>
      </c>
      <c r="T19" s="72" t="s">
        <v>41</v>
      </c>
      <c r="U19" s="72" t="s">
        <v>41</v>
      </c>
      <c r="V19" s="220" t="s">
        <v>33</v>
      </c>
      <c r="W19" s="220" t="s">
        <v>33</v>
      </c>
      <c r="X19" s="219" t="n">
        <v>1</v>
      </c>
      <c r="Y19" s="219" t="n">
        <v>1</v>
      </c>
      <c r="Z19" s="219" t="n">
        <v>1</v>
      </c>
      <c r="AA19" s="219" t="n">
        <v>1</v>
      </c>
      <c r="AB19" s="219" t="n">
        <v>1</v>
      </c>
      <c r="AC19" s="220" t="s">
        <v>33</v>
      </c>
      <c r="AD19" s="220" t="s">
        <v>33</v>
      </c>
      <c r="AE19" s="219" t="n">
        <v>1</v>
      </c>
      <c r="AF19" s="219" t="n">
        <v>1</v>
      </c>
      <c r="AG19" s="222" t="n">
        <v>1</v>
      </c>
      <c r="AH19" s="75" t="n">
        <f aca="false">COUNTIF(C19:AG19,1)</f>
        <v>15</v>
      </c>
      <c r="AI19" s="76" t="n">
        <f aca="false">COUNTIF(D19:AG19,2)</f>
        <v>0</v>
      </c>
      <c r="AJ19" s="76" t="n">
        <f aca="false">COUNTIF(C19:AG19,4)</f>
        <v>0</v>
      </c>
      <c r="AK19" s="76" t="n">
        <f aca="false">COUNTIF(D19:AH19,5)</f>
        <v>0</v>
      </c>
      <c r="AL19" s="76" t="n">
        <f aca="false">SUM(AH19:AJ19)+COUNTIF(C19:AG19,"ОТ")</f>
        <v>15</v>
      </c>
      <c r="AM19" s="77"/>
      <c r="AN19" s="65" t="n">
        <f aca="false">COUNTIF(C19:AG19,"в")</f>
        <v>8</v>
      </c>
      <c r="AO19" s="66"/>
      <c r="AP19" s="91"/>
    </row>
    <row r="20" customFormat="false" ht="11.25" hidden="false" customHeight="true" outlineLevel="0" collapsed="false">
      <c r="A20" s="0" t="n">
        <v>5</v>
      </c>
      <c r="B20" s="223" t="s">
        <v>42</v>
      </c>
      <c r="C20" s="110" t="s">
        <v>44</v>
      </c>
      <c r="D20" s="112" t="s">
        <v>33</v>
      </c>
      <c r="E20" s="112" t="s">
        <v>33</v>
      </c>
      <c r="F20" s="224" t="s">
        <v>43</v>
      </c>
      <c r="G20" s="224" t="s">
        <v>43</v>
      </c>
      <c r="H20" s="112" t="s">
        <v>33</v>
      </c>
      <c r="I20" s="112" t="s">
        <v>33</v>
      </c>
      <c r="J20" s="94" t="s">
        <v>44</v>
      </c>
      <c r="K20" s="94" t="s">
        <v>44</v>
      </c>
      <c r="L20" s="112" t="s">
        <v>33</v>
      </c>
      <c r="M20" s="112" t="s">
        <v>33</v>
      </c>
      <c r="N20" s="224" t="s">
        <v>43</v>
      </c>
      <c r="O20" s="224" t="s">
        <v>43</v>
      </c>
      <c r="P20" s="112" t="s">
        <v>33</v>
      </c>
      <c r="Q20" s="112" t="s">
        <v>33</v>
      </c>
      <c r="R20" s="111" t="n">
        <v>2</v>
      </c>
      <c r="S20" s="111" t="n">
        <v>2</v>
      </c>
      <c r="T20" s="112" t="s">
        <v>33</v>
      </c>
      <c r="U20" s="112" t="s">
        <v>33</v>
      </c>
      <c r="V20" s="111" t="n">
        <v>2</v>
      </c>
      <c r="W20" s="111" t="n">
        <v>2</v>
      </c>
      <c r="X20" s="112" t="s">
        <v>33</v>
      </c>
      <c r="Y20" s="112" t="s">
        <v>33</v>
      </c>
      <c r="Z20" s="111" t="n">
        <v>2</v>
      </c>
      <c r="AA20" s="111" t="n">
        <v>2</v>
      </c>
      <c r="AB20" s="112" t="s">
        <v>33</v>
      </c>
      <c r="AC20" s="112" t="s">
        <v>33</v>
      </c>
      <c r="AD20" s="111" t="n">
        <v>2</v>
      </c>
      <c r="AE20" s="111" t="n">
        <v>2</v>
      </c>
      <c r="AF20" s="112" t="s">
        <v>33</v>
      </c>
      <c r="AG20" s="225" t="s">
        <v>33</v>
      </c>
      <c r="AH20" s="75" t="n">
        <f aca="false">COUNTIF(C20:AG20,1)</f>
        <v>0</v>
      </c>
      <c r="AI20" s="76" t="n">
        <f aca="false">COUNTIF(D20:AG20,2)</f>
        <v>8</v>
      </c>
      <c r="AJ20" s="76" t="n">
        <f aca="false">COUNTIF(C20:AG20,4)</f>
        <v>0</v>
      </c>
      <c r="AK20" s="76" t="n">
        <f aca="false">COUNTIF(D20:AH20,5)</f>
        <v>0</v>
      </c>
      <c r="AL20" s="76" t="n">
        <f aca="false">SUM(AH20:AJ20)+COUNTIF(C20:AG20,"ОТ")</f>
        <v>8</v>
      </c>
      <c r="AM20" s="77"/>
      <c r="AN20" s="65" t="n">
        <f aca="false">COUNTIF(C20:AG20,"в")</f>
        <v>16</v>
      </c>
      <c r="AO20" s="66"/>
      <c r="AP20" s="67"/>
    </row>
    <row r="21" customFormat="false" ht="11.25" hidden="false" customHeight="true" outlineLevel="0" collapsed="false">
      <c r="A21" s="0" t="n">
        <v>6</v>
      </c>
      <c r="B21" s="162" t="s">
        <v>45</v>
      </c>
      <c r="C21" s="118" t="s">
        <v>33</v>
      </c>
      <c r="D21" s="70" t="s">
        <v>33</v>
      </c>
      <c r="E21" s="71" t="n">
        <v>4</v>
      </c>
      <c r="F21" s="71" t="n">
        <v>4</v>
      </c>
      <c r="G21" s="71" t="n">
        <v>4</v>
      </c>
      <c r="H21" s="71" t="n">
        <v>4</v>
      </c>
      <c r="I21" s="70" t="s">
        <v>33</v>
      </c>
      <c r="J21" s="70" t="s">
        <v>33</v>
      </c>
      <c r="K21" s="72" t="n">
        <v>1</v>
      </c>
      <c r="L21" s="72" t="n">
        <v>1</v>
      </c>
      <c r="M21" s="71" t="n">
        <v>4</v>
      </c>
      <c r="N21" s="71" t="n">
        <v>4</v>
      </c>
      <c r="O21" s="70" t="s">
        <v>33</v>
      </c>
      <c r="P21" s="70" t="s">
        <v>33</v>
      </c>
      <c r="Q21" s="71" t="n">
        <v>4</v>
      </c>
      <c r="R21" s="71" t="n">
        <v>4</v>
      </c>
      <c r="S21" s="71" t="n">
        <v>4</v>
      </c>
      <c r="T21" s="71" t="n">
        <v>4</v>
      </c>
      <c r="U21" s="70" t="s">
        <v>33</v>
      </c>
      <c r="V21" s="70" t="s">
        <v>33</v>
      </c>
      <c r="W21" s="71" t="n">
        <v>4</v>
      </c>
      <c r="X21" s="71" t="n">
        <v>4</v>
      </c>
      <c r="Y21" s="71" t="n">
        <v>4</v>
      </c>
      <c r="Z21" s="120" t="n">
        <v>2</v>
      </c>
      <c r="AA21" s="70" t="s">
        <v>33</v>
      </c>
      <c r="AB21" s="70" t="s">
        <v>33</v>
      </c>
      <c r="AC21" s="71" t="n">
        <v>4</v>
      </c>
      <c r="AD21" s="71" t="n">
        <v>4</v>
      </c>
      <c r="AE21" s="71" t="n">
        <v>4</v>
      </c>
      <c r="AF21" s="71" t="n">
        <v>4</v>
      </c>
      <c r="AG21" s="120" t="n">
        <v>4</v>
      </c>
      <c r="AH21" s="75" t="n">
        <f aca="false">COUNTIF(C21:AG21,1)</f>
        <v>2</v>
      </c>
      <c r="AI21" s="76" t="n">
        <f aca="false">COUNTIF(D21:AG21,2)</f>
        <v>1</v>
      </c>
      <c r="AJ21" s="76" t="n">
        <f aca="false">COUNTIF(C21:AG21,4)</f>
        <v>18</v>
      </c>
      <c r="AK21" s="76" t="n">
        <f aca="false">COUNTIF(D21:AH21,5)</f>
        <v>0</v>
      </c>
      <c r="AL21" s="76" t="n">
        <f aca="false">SUM(AH21:AJ21)+COUNTIF(C21:AG21,"ОТ")</f>
        <v>21</v>
      </c>
      <c r="AM21" s="77"/>
      <c r="AN21" s="65" t="n">
        <f aca="false">COUNTIF(C21:AG21,"в")</f>
        <v>10</v>
      </c>
      <c r="AO21" s="66"/>
      <c r="AP21" s="67"/>
    </row>
    <row r="22" customFormat="false" ht="11.25" hidden="true" customHeight="true" outlineLevel="0" collapsed="false">
      <c r="A22" s="0" t="n">
        <v>7</v>
      </c>
      <c r="B22" s="226" t="s">
        <v>87</v>
      </c>
      <c r="C22" s="69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116"/>
      <c r="AH22" s="75" t="n">
        <f aca="false">COUNTIF(C22:AG22,1)</f>
        <v>0</v>
      </c>
      <c r="AI22" s="76" t="n">
        <f aca="false">COUNTIF(D22:AG22,2)</f>
        <v>0</v>
      </c>
      <c r="AJ22" s="76" t="n">
        <f aca="false">COUNTIF(C22:AG22,4)</f>
        <v>0</v>
      </c>
      <c r="AK22" s="76" t="n">
        <f aca="false">COUNTIF(D22:AH22,5)</f>
        <v>0</v>
      </c>
      <c r="AL22" s="76" t="n">
        <f aca="false">SUM(AH22:AJ22)+COUNTIF(C22:AG22,"ОТ")</f>
        <v>0</v>
      </c>
      <c r="AM22" s="77"/>
      <c r="AN22" s="65" t="n">
        <f aca="false">COUNTIF(C22:AG22,"в")</f>
        <v>0</v>
      </c>
      <c r="AO22" s="227"/>
      <c r="AP22" s="228"/>
    </row>
    <row r="23" customFormat="false" ht="11.25" hidden="false" customHeight="true" outlineLevel="0" collapsed="false">
      <c r="A23" s="0" t="n">
        <v>8</v>
      </c>
      <c r="B23" s="162" t="s">
        <v>46</v>
      </c>
      <c r="C23" s="118" t="s">
        <v>33</v>
      </c>
      <c r="D23" s="131" t="n">
        <v>2</v>
      </c>
      <c r="E23" s="131" t="n">
        <v>2</v>
      </c>
      <c r="F23" s="131" t="n">
        <v>2</v>
      </c>
      <c r="G23" s="131" t="n">
        <v>2</v>
      </c>
      <c r="H23" s="70" t="s">
        <v>33</v>
      </c>
      <c r="I23" s="70" t="s">
        <v>33</v>
      </c>
      <c r="J23" s="70" t="s">
        <v>33</v>
      </c>
      <c r="K23" s="70" t="s">
        <v>33</v>
      </c>
      <c r="L23" s="71" t="n">
        <v>4</v>
      </c>
      <c r="M23" s="71" t="n">
        <v>4</v>
      </c>
      <c r="N23" s="70" t="s">
        <v>33</v>
      </c>
      <c r="O23" s="70" t="s">
        <v>33</v>
      </c>
      <c r="P23" s="71" t="n">
        <v>4</v>
      </c>
      <c r="Q23" s="71" t="n">
        <v>4</v>
      </c>
      <c r="R23" s="71" t="n">
        <v>4</v>
      </c>
      <c r="S23" s="71" t="n">
        <v>4</v>
      </c>
      <c r="T23" s="70" t="s">
        <v>33</v>
      </c>
      <c r="U23" s="70" t="s">
        <v>33</v>
      </c>
      <c r="V23" s="71" t="n">
        <v>4</v>
      </c>
      <c r="W23" s="71" t="n">
        <v>4</v>
      </c>
      <c r="X23" s="71" t="n">
        <v>4</v>
      </c>
      <c r="Y23" s="71" t="n">
        <v>4</v>
      </c>
      <c r="Z23" s="101" t="s">
        <v>33</v>
      </c>
      <c r="AA23" s="101" t="s">
        <v>33</v>
      </c>
      <c r="AB23" s="71" t="n">
        <v>4</v>
      </c>
      <c r="AC23" s="71" t="n">
        <v>4</v>
      </c>
      <c r="AD23" s="71" t="n">
        <v>4</v>
      </c>
      <c r="AE23" s="72" t="n">
        <v>4</v>
      </c>
      <c r="AF23" s="101" t="s">
        <v>33</v>
      </c>
      <c r="AG23" s="102" t="s">
        <v>33</v>
      </c>
      <c r="AH23" s="75" t="n">
        <f aca="false">COUNTIF(C23:AG23,1)</f>
        <v>0</v>
      </c>
      <c r="AI23" s="76" t="n">
        <f aca="false">COUNTIF(D23:AG23,2)</f>
        <v>4</v>
      </c>
      <c r="AJ23" s="76" t="n">
        <f aca="false">COUNTIF(C23:AG23,4)</f>
        <v>14</v>
      </c>
      <c r="AK23" s="76" t="n">
        <f aca="false">COUNTIF(D23:AH23,5)</f>
        <v>0</v>
      </c>
      <c r="AL23" s="76" t="n">
        <f aca="false">SUM(AH23:AJ23)+COUNTIF(C23:AG23,"ОТ")</f>
        <v>18</v>
      </c>
      <c r="AM23" s="77"/>
      <c r="AN23" s="65" t="n">
        <f aca="false">COUNTIF(C23:AG23,"в")</f>
        <v>13</v>
      </c>
      <c r="AO23" s="66"/>
      <c r="AP23" s="91"/>
    </row>
    <row r="24" customFormat="false" ht="11.25" hidden="false" customHeight="true" outlineLevel="0" collapsed="false">
      <c r="A24" s="0" t="n">
        <v>9</v>
      </c>
      <c r="B24" s="162" t="s">
        <v>47</v>
      </c>
      <c r="C24" s="114" t="s">
        <v>33</v>
      </c>
      <c r="D24" s="72" t="s">
        <v>41</v>
      </c>
      <c r="E24" s="72" t="s">
        <v>41</v>
      </c>
      <c r="F24" s="101" t="s">
        <v>33</v>
      </c>
      <c r="G24" s="101" t="s">
        <v>33</v>
      </c>
      <c r="H24" s="72" t="s">
        <v>41</v>
      </c>
      <c r="I24" s="72" t="s">
        <v>41</v>
      </c>
      <c r="J24" s="101" t="s">
        <v>33</v>
      </c>
      <c r="K24" s="101" t="s">
        <v>33</v>
      </c>
      <c r="L24" s="71" t="s">
        <v>43</v>
      </c>
      <c r="M24" s="71" t="s">
        <v>43</v>
      </c>
      <c r="N24" s="72" t="s">
        <v>44</v>
      </c>
      <c r="O24" s="101" t="s">
        <v>33</v>
      </c>
      <c r="P24" s="71" t="s">
        <v>43</v>
      </c>
      <c r="Q24" s="72" t="s">
        <v>43</v>
      </c>
      <c r="R24" s="101" t="s">
        <v>33</v>
      </c>
      <c r="S24" s="101" t="s">
        <v>33</v>
      </c>
      <c r="T24" s="101" t="s">
        <v>44</v>
      </c>
      <c r="U24" s="72" t="s">
        <v>41</v>
      </c>
      <c r="V24" s="101" t="s">
        <v>33</v>
      </c>
      <c r="W24" s="101" t="s">
        <v>33</v>
      </c>
      <c r="X24" s="72" t="s">
        <v>41</v>
      </c>
      <c r="Y24" s="72" t="s">
        <v>41</v>
      </c>
      <c r="Z24" s="101" t="s">
        <v>33</v>
      </c>
      <c r="AA24" s="101" t="s">
        <v>33</v>
      </c>
      <c r="AB24" s="71" t="s">
        <v>43</v>
      </c>
      <c r="AC24" s="71" t="s">
        <v>43</v>
      </c>
      <c r="AD24" s="101" t="s">
        <v>33</v>
      </c>
      <c r="AE24" s="101" t="s">
        <v>33</v>
      </c>
      <c r="AF24" s="71" t="s">
        <v>43</v>
      </c>
      <c r="AG24" s="116" t="s">
        <v>43</v>
      </c>
      <c r="AH24" s="75"/>
      <c r="AI24" s="76"/>
      <c r="AJ24" s="76"/>
      <c r="AK24" s="76"/>
      <c r="AL24" s="76"/>
      <c r="AM24" s="77"/>
      <c r="AN24" s="65" t="n">
        <f aca="false">COUNTIF(C24:AG24,"в")</f>
        <v>14</v>
      </c>
      <c r="AO24" s="66"/>
      <c r="AP24" s="91"/>
    </row>
    <row r="25" customFormat="false" ht="11.25" hidden="false" customHeight="true" outlineLevel="0" collapsed="false">
      <c r="A25" s="0" t="n">
        <v>10</v>
      </c>
      <c r="B25" s="162" t="s">
        <v>48</v>
      </c>
      <c r="C25" s="114" t="s">
        <v>33</v>
      </c>
      <c r="D25" s="101" t="s">
        <v>33</v>
      </c>
      <c r="E25" s="71" t="s">
        <v>43</v>
      </c>
      <c r="F25" s="71" t="s">
        <v>43</v>
      </c>
      <c r="G25" s="101" t="s">
        <v>33</v>
      </c>
      <c r="H25" s="101" t="s">
        <v>33</v>
      </c>
      <c r="I25" s="71" t="s">
        <v>43</v>
      </c>
      <c r="J25" s="73" t="n">
        <v>5</v>
      </c>
      <c r="K25" s="101" t="s">
        <v>33</v>
      </c>
      <c r="L25" s="101" t="s">
        <v>33</v>
      </c>
      <c r="M25" s="71" t="s">
        <v>43</v>
      </c>
      <c r="N25" s="71" t="s">
        <v>43</v>
      </c>
      <c r="O25" s="101" t="s">
        <v>33</v>
      </c>
      <c r="P25" s="101" t="s">
        <v>33</v>
      </c>
      <c r="Q25" s="71" t="s">
        <v>43</v>
      </c>
      <c r="R25" s="71" t="s">
        <v>43</v>
      </c>
      <c r="S25" s="101" t="s">
        <v>33</v>
      </c>
      <c r="T25" s="101" t="s">
        <v>33</v>
      </c>
      <c r="U25" s="71" t="s">
        <v>43</v>
      </c>
      <c r="V25" s="71" t="s">
        <v>43</v>
      </c>
      <c r="W25" s="101" t="s">
        <v>33</v>
      </c>
      <c r="X25" s="101" t="s">
        <v>33</v>
      </c>
      <c r="Y25" s="71" t="s">
        <v>43</v>
      </c>
      <c r="Z25" s="71" t="s">
        <v>43</v>
      </c>
      <c r="AA25" s="101" t="s">
        <v>33</v>
      </c>
      <c r="AB25" s="101" t="s">
        <v>33</v>
      </c>
      <c r="AC25" s="71" t="s">
        <v>43</v>
      </c>
      <c r="AD25" s="71" t="s">
        <v>43</v>
      </c>
      <c r="AE25" s="101" t="s">
        <v>33</v>
      </c>
      <c r="AF25" s="101" t="s">
        <v>33</v>
      </c>
      <c r="AG25" s="120" t="s">
        <v>43</v>
      </c>
      <c r="AH25" s="75" t="n">
        <f aca="false">COUNTIF(C25:AG25,1)</f>
        <v>0</v>
      </c>
      <c r="AI25" s="76" t="n">
        <f aca="false">COUNTIF(D25:AG25,2)</f>
        <v>0</v>
      </c>
      <c r="AJ25" s="76" t="n">
        <f aca="false">COUNTIF(C25:AG25,4)</f>
        <v>0</v>
      </c>
      <c r="AK25" s="76" t="n">
        <f aca="false">COUNTIF(D25:AH25,5)</f>
        <v>1</v>
      </c>
      <c r="AL25" s="76" t="n">
        <f aca="false">SUM(AH25:AJ25)+COUNTIF(C25:AG25,"ОТ")</f>
        <v>0</v>
      </c>
      <c r="AM25" s="77"/>
      <c r="AN25" s="65" t="n">
        <f aca="false">COUNTIF(C25:AG25,"в")</f>
        <v>16</v>
      </c>
      <c r="AO25" s="66"/>
      <c r="AP25" s="67"/>
    </row>
    <row r="26" customFormat="false" ht="11.25" hidden="false" customHeight="true" outlineLevel="0" collapsed="false">
      <c r="A26" s="0" t="n">
        <v>11</v>
      </c>
      <c r="B26" s="229" t="s">
        <v>49</v>
      </c>
      <c r="C26" s="69" t="s">
        <v>43</v>
      </c>
      <c r="D26" s="71" t="s">
        <v>43</v>
      </c>
      <c r="E26" s="101" t="s">
        <v>33</v>
      </c>
      <c r="F26" s="101" t="s">
        <v>33</v>
      </c>
      <c r="G26" s="101" t="s">
        <v>44</v>
      </c>
      <c r="H26" s="101" t="s">
        <v>44</v>
      </c>
      <c r="I26" s="101" t="s">
        <v>33</v>
      </c>
      <c r="J26" s="72" t="s">
        <v>43</v>
      </c>
      <c r="K26" s="71" t="s">
        <v>43</v>
      </c>
      <c r="L26" s="72" t="s">
        <v>44</v>
      </c>
      <c r="M26" s="101" t="s">
        <v>33</v>
      </c>
      <c r="N26" s="101" t="s">
        <v>33</v>
      </c>
      <c r="O26" s="101" t="s">
        <v>44</v>
      </c>
      <c r="P26" s="101" t="s">
        <v>44</v>
      </c>
      <c r="Q26" s="101" t="s">
        <v>33</v>
      </c>
      <c r="R26" s="101" t="s">
        <v>33</v>
      </c>
      <c r="S26" s="71" t="s">
        <v>43</v>
      </c>
      <c r="T26" s="71" t="s">
        <v>43</v>
      </c>
      <c r="U26" s="101" t="s">
        <v>33</v>
      </c>
      <c r="V26" s="101" t="s">
        <v>33</v>
      </c>
      <c r="W26" s="71" t="s">
        <v>43</v>
      </c>
      <c r="X26" s="71" t="s">
        <v>43</v>
      </c>
      <c r="Y26" s="101" t="s">
        <v>33</v>
      </c>
      <c r="Z26" s="101" t="s">
        <v>33</v>
      </c>
      <c r="AA26" s="71" t="s">
        <v>43</v>
      </c>
      <c r="AB26" s="72" t="s">
        <v>43</v>
      </c>
      <c r="AC26" s="101" t="s">
        <v>33</v>
      </c>
      <c r="AD26" s="101" t="s">
        <v>33</v>
      </c>
      <c r="AE26" s="71" t="s">
        <v>43</v>
      </c>
      <c r="AF26" s="71" t="s">
        <v>43</v>
      </c>
      <c r="AG26" s="116" t="s">
        <v>43</v>
      </c>
      <c r="AH26" s="104" t="s">
        <v>33</v>
      </c>
      <c r="AI26" s="136"/>
      <c r="AJ26" s="136"/>
      <c r="AK26" s="136"/>
      <c r="AL26" s="136"/>
      <c r="AM26" s="137"/>
      <c r="AN26" s="65" t="n">
        <f aca="false">COUNTIF(C26:AG26,"в")</f>
        <v>13</v>
      </c>
      <c r="AO26" s="66"/>
      <c r="AP26" s="67"/>
    </row>
    <row r="27" customFormat="false" ht="11.25" hidden="false" customHeight="true" outlineLevel="0" collapsed="false">
      <c r="A27" s="0" t="n">
        <v>12</v>
      </c>
      <c r="B27" s="229" t="s">
        <v>88</v>
      </c>
      <c r="C27" s="230" t="s">
        <v>44</v>
      </c>
      <c r="D27" s="105" t="s">
        <v>44</v>
      </c>
      <c r="E27" s="105" t="s">
        <v>33</v>
      </c>
      <c r="F27" s="105" t="s">
        <v>33</v>
      </c>
      <c r="G27" s="230" t="s">
        <v>44</v>
      </c>
      <c r="H27" s="105" t="s">
        <v>44</v>
      </c>
      <c r="I27" s="105" t="s">
        <v>33</v>
      </c>
      <c r="J27" s="105" t="s">
        <v>33</v>
      </c>
      <c r="K27" s="214" t="s">
        <v>43</v>
      </c>
      <c r="L27" s="214" t="s">
        <v>43</v>
      </c>
      <c r="M27" s="105" t="s">
        <v>33</v>
      </c>
      <c r="N27" s="105" t="s">
        <v>33</v>
      </c>
      <c r="O27" s="214" t="s">
        <v>43</v>
      </c>
      <c r="P27" s="214" t="s">
        <v>43</v>
      </c>
      <c r="Q27" s="105" t="s">
        <v>33</v>
      </c>
      <c r="R27" s="105" t="s">
        <v>33</v>
      </c>
      <c r="S27" s="214" t="s">
        <v>43</v>
      </c>
      <c r="T27" s="214" t="s">
        <v>43</v>
      </c>
      <c r="U27" s="105" t="s">
        <v>33</v>
      </c>
      <c r="V27" s="105" t="s">
        <v>33</v>
      </c>
      <c r="W27" s="72" t="s">
        <v>41</v>
      </c>
      <c r="X27" s="72" t="s">
        <v>41</v>
      </c>
      <c r="Y27" s="105" t="s">
        <v>33</v>
      </c>
      <c r="Z27" s="105" t="s">
        <v>33</v>
      </c>
      <c r="AA27" s="105" t="s">
        <v>44</v>
      </c>
      <c r="AB27" s="105" t="s">
        <v>44</v>
      </c>
      <c r="AC27" s="105" t="s">
        <v>33</v>
      </c>
      <c r="AD27" s="105" t="s">
        <v>33</v>
      </c>
      <c r="AE27" s="231" t="s">
        <v>43</v>
      </c>
      <c r="AF27" s="214" t="s">
        <v>43</v>
      </c>
      <c r="AG27" s="232" t="s">
        <v>43</v>
      </c>
      <c r="AH27" s="100"/>
      <c r="AI27" s="76"/>
      <c r="AJ27" s="76"/>
      <c r="AK27" s="76"/>
      <c r="AL27" s="76"/>
      <c r="AM27" s="76"/>
      <c r="AN27" s="65" t="n">
        <f aca="false">COUNTIF(C27:AG27,"в")</f>
        <v>14</v>
      </c>
      <c r="AO27" s="66"/>
      <c r="AP27" s="67"/>
    </row>
    <row r="28" s="108" customFormat="true" ht="12" hidden="false" customHeight="true" outlineLevel="0" collapsed="false">
      <c r="A28" s="108" t="n">
        <v>13</v>
      </c>
      <c r="B28" s="109" t="s">
        <v>50</v>
      </c>
      <c r="C28" s="233" t="s">
        <v>44</v>
      </c>
      <c r="D28" s="112" t="s">
        <v>33</v>
      </c>
      <c r="E28" s="112" t="s">
        <v>33</v>
      </c>
      <c r="F28" s="112" t="s">
        <v>33</v>
      </c>
      <c r="G28" s="112" t="s">
        <v>33</v>
      </c>
      <c r="H28" s="94" t="s">
        <v>43</v>
      </c>
      <c r="I28" s="94" t="s">
        <v>43</v>
      </c>
      <c r="J28" s="111" t="n">
        <v>2</v>
      </c>
      <c r="K28" s="112" t="s">
        <v>33</v>
      </c>
      <c r="L28" s="112" t="s">
        <v>33</v>
      </c>
      <c r="M28" s="112" t="s">
        <v>33</v>
      </c>
      <c r="N28" s="112" t="s">
        <v>33</v>
      </c>
      <c r="O28" s="111" t="n">
        <v>2</v>
      </c>
      <c r="P28" s="111" t="n">
        <v>2</v>
      </c>
      <c r="Q28" s="111" t="n">
        <v>2</v>
      </c>
      <c r="R28" s="112" t="s">
        <v>33</v>
      </c>
      <c r="S28" s="112" t="s">
        <v>33</v>
      </c>
      <c r="T28" s="112" t="s">
        <v>33</v>
      </c>
      <c r="U28" s="112" t="s">
        <v>33</v>
      </c>
      <c r="V28" s="111" t="n">
        <v>2</v>
      </c>
      <c r="W28" s="111" t="n">
        <v>2</v>
      </c>
      <c r="X28" s="94" t="s">
        <v>33</v>
      </c>
      <c r="Y28" s="96" t="s">
        <v>44</v>
      </c>
      <c r="Z28" s="96" t="n">
        <v>4</v>
      </c>
      <c r="AA28" s="112" t="s">
        <v>33</v>
      </c>
      <c r="AB28" s="224" t="s">
        <v>43</v>
      </c>
      <c r="AC28" s="224" t="s">
        <v>43</v>
      </c>
      <c r="AD28" s="224" t="s">
        <v>43</v>
      </c>
      <c r="AE28" s="112" t="s">
        <v>33</v>
      </c>
      <c r="AF28" s="112" t="s">
        <v>33</v>
      </c>
      <c r="AG28" s="225" t="s">
        <v>33</v>
      </c>
      <c r="AH28" s="154" t="n">
        <f aca="false">COUNTIF(C28:AG28,1)</f>
        <v>0</v>
      </c>
      <c r="AI28" s="155" t="n">
        <f aca="false">COUNTIF(D28:AG28,2)</f>
        <v>6</v>
      </c>
      <c r="AJ28" s="155" t="n">
        <f aca="false">COUNTIF(C28:AG28,4)</f>
        <v>1</v>
      </c>
      <c r="AK28" s="155" t="n">
        <f aca="false">COUNTIF(D28:AH28,5)</f>
        <v>0</v>
      </c>
      <c r="AL28" s="155" t="n">
        <f aca="false">SUM(AH28:AJ28)+COUNTIF(C28:AG28,"ОТ")</f>
        <v>7</v>
      </c>
      <c r="AM28" s="234"/>
      <c r="AN28" s="65" t="n">
        <f aca="false">COUNTIF(C28:AG28,"в")</f>
        <v>17</v>
      </c>
      <c r="AO28" s="66"/>
      <c r="AP28" s="67"/>
    </row>
    <row r="29" customFormat="false" ht="12" hidden="false" customHeight="true" outlineLevel="0" collapsed="false">
      <c r="A29" s="108" t="n">
        <v>14</v>
      </c>
      <c r="B29" s="113" t="s">
        <v>51</v>
      </c>
      <c r="C29" s="69" t="s">
        <v>43</v>
      </c>
      <c r="D29" s="70" t="s">
        <v>33</v>
      </c>
      <c r="E29" s="70" t="s">
        <v>33</v>
      </c>
      <c r="F29" s="70" t="s">
        <v>33</v>
      </c>
      <c r="G29" s="101" t="s">
        <v>44</v>
      </c>
      <c r="H29" s="70" t="s">
        <v>33</v>
      </c>
      <c r="I29" s="70" t="s">
        <v>33</v>
      </c>
      <c r="J29" s="71" t="s">
        <v>43</v>
      </c>
      <c r="K29" s="72" t="s">
        <v>44</v>
      </c>
      <c r="L29" s="70" t="s">
        <v>33</v>
      </c>
      <c r="M29" s="70" t="s">
        <v>33</v>
      </c>
      <c r="N29" s="101" t="s">
        <v>44</v>
      </c>
      <c r="O29" s="101" t="s">
        <v>44</v>
      </c>
      <c r="P29" s="70" t="s">
        <v>33</v>
      </c>
      <c r="Q29" s="70" t="s">
        <v>33</v>
      </c>
      <c r="R29" s="72" t="s">
        <v>41</v>
      </c>
      <c r="S29" s="72" t="s">
        <v>41</v>
      </c>
      <c r="T29" s="70" t="s">
        <v>33</v>
      </c>
      <c r="U29" s="70" t="s">
        <v>33</v>
      </c>
      <c r="V29" s="72" t="s">
        <v>41</v>
      </c>
      <c r="W29" s="72" t="s">
        <v>41</v>
      </c>
      <c r="X29" s="70" t="s">
        <v>33</v>
      </c>
      <c r="Y29" s="70" t="s">
        <v>33</v>
      </c>
      <c r="Z29" s="101" t="s">
        <v>44</v>
      </c>
      <c r="AA29" s="101" t="s">
        <v>44</v>
      </c>
      <c r="AB29" s="70" t="s">
        <v>33</v>
      </c>
      <c r="AC29" s="70" t="s">
        <v>33</v>
      </c>
      <c r="AD29" s="101" t="s">
        <v>44</v>
      </c>
      <c r="AE29" s="72" t="s">
        <v>44</v>
      </c>
      <c r="AF29" s="70" t="s">
        <v>33</v>
      </c>
      <c r="AG29" s="132" t="s">
        <v>33</v>
      </c>
      <c r="AH29" s="75"/>
      <c r="AI29" s="76"/>
      <c r="AJ29" s="76"/>
      <c r="AK29" s="76"/>
      <c r="AL29" s="76"/>
      <c r="AM29" s="77"/>
      <c r="AN29" s="65" t="n">
        <f aca="false">COUNTIF(C29:AG29,"в")</f>
        <v>17</v>
      </c>
      <c r="AO29" s="66"/>
      <c r="AP29" s="67"/>
    </row>
    <row r="30" customFormat="false" ht="11.25" hidden="false" customHeight="true" outlineLevel="0" collapsed="false">
      <c r="A30" s="108" t="n">
        <v>15</v>
      </c>
      <c r="B30" s="117" t="s">
        <v>52</v>
      </c>
      <c r="C30" s="69" t="n">
        <v>4</v>
      </c>
      <c r="D30" s="71" t="n">
        <v>4</v>
      </c>
      <c r="E30" s="71" t="n">
        <v>4</v>
      </c>
      <c r="F30" s="71" t="n">
        <v>4</v>
      </c>
      <c r="G30" s="70" t="s">
        <v>33</v>
      </c>
      <c r="H30" s="72" t="n">
        <v>4</v>
      </c>
      <c r="I30" s="72" t="n">
        <v>4</v>
      </c>
      <c r="J30" s="71" t="n">
        <v>4</v>
      </c>
      <c r="K30" s="71" t="s">
        <v>33</v>
      </c>
      <c r="L30" s="71" t="n">
        <v>4</v>
      </c>
      <c r="M30" s="71" t="n">
        <v>4</v>
      </c>
      <c r="N30" s="70" t="s">
        <v>33</v>
      </c>
      <c r="O30" s="70" t="s">
        <v>33</v>
      </c>
      <c r="P30" s="71" t="n">
        <v>4</v>
      </c>
      <c r="Q30" s="71" t="n">
        <v>4</v>
      </c>
      <c r="R30" s="71" t="s">
        <v>33</v>
      </c>
      <c r="S30" s="70" t="s">
        <v>33</v>
      </c>
      <c r="T30" s="72" t="n">
        <v>4</v>
      </c>
      <c r="U30" s="71" t="n">
        <v>4</v>
      </c>
      <c r="V30" s="71" t="n">
        <v>4</v>
      </c>
      <c r="W30" s="71" t="n">
        <v>4</v>
      </c>
      <c r="X30" s="71" t="n">
        <v>4</v>
      </c>
      <c r="Y30" s="70" t="s">
        <v>33</v>
      </c>
      <c r="Z30" s="70" t="s">
        <v>33</v>
      </c>
      <c r="AA30" s="71" t="n">
        <v>4</v>
      </c>
      <c r="AB30" s="71" t="n">
        <v>4</v>
      </c>
      <c r="AC30" s="71" t="n">
        <v>4</v>
      </c>
      <c r="AD30" s="70" t="s">
        <v>33</v>
      </c>
      <c r="AE30" s="71" t="n">
        <v>4</v>
      </c>
      <c r="AF30" s="71" t="n">
        <v>4</v>
      </c>
      <c r="AG30" s="132" t="s">
        <v>33</v>
      </c>
      <c r="AH30" s="75" t="n">
        <f aca="false">COUNTIF(C30:AG30,1)</f>
        <v>0</v>
      </c>
      <c r="AI30" s="76" t="n">
        <f aca="false">COUNTIF(D30:AG30,2)</f>
        <v>0</v>
      </c>
      <c r="AJ30" s="76" t="n">
        <f aca="false">COUNTIF(C30:AG30,4)</f>
        <v>21</v>
      </c>
      <c r="AK30" s="76" t="n">
        <f aca="false">COUNTIF(D30:AH30,5)</f>
        <v>0</v>
      </c>
      <c r="AL30" s="76" t="n">
        <f aca="false">SUM(AH30:AJ30)+COUNTIF(C30:AG30,"ОТ")</f>
        <v>21</v>
      </c>
      <c r="AM30" s="77"/>
      <c r="AN30" s="65" t="n">
        <f aca="false">COUNTIF(C30:AG30,"в")</f>
        <v>10</v>
      </c>
      <c r="AO30" s="66"/>
      <c r="AP30" s="67"/>
    </row>
    <row r="31" customFormat="false" ht="11.25" hidden="false" customHeight="true" outlineLevel="0" collapsed="false">
      <c r="A31" s="108" t="n">
        <v>16</v>
      </c>
      <c r="B31" s="117" t="s">
        <v>54</v>
      </c>
      <c r="C31" s="69" t="s">
        <v>33</v>
      </c>
      <c r="D31" s="72" t="n">
        <v>1</v>
      </c>
      <c r="E31" s="72" t="n">
        <v>1</v>
      </c>
      <c r="F31" s="115" t="n">
        <v>1</v>
      </c>
      <c r="G31" s="71" t="n">
        <v>1</v>
      </c>
      <c r="H31" s="71" t="s">
        <v>33</v>
      </c>
      <c r="I31" s="70" t="s">
        <v>33</v>
      </c>
      <c r="J31" s="72" t="n">
        <v>1</v>
      </c>
      <c r="K31" s="71" t="n">
        <v>1</v>
      </c>
      <c r="L31" s="71" t="n">
        <v>1</v>
      </c>
      <c r="M31" s="71" t="n">
        <v>1</v>
      </c>
      <c r="N31" s="71" t="s">
        <v>33</v>
      </c>
      <c r="O31" s="70" t="s">
        <v>33</v>
      </c>
      <c r="P31" s="101" t="n">
        <v>1</v>
      </c>
      <c r="Q31" s="71" t="n">
        <v>1</v>
      </c>
      <c r="R31" s="71" t="s">
        <v>33</v>
      </c>
      <c r="S31" s="71" t="n">
        <v>1</v>
      </c>
      <c r="T31" s="71" t="s">
        <v>33</v>
      </c>
      <c r="U31" s="71" t="n">
        <v>1</v>
      </c>
      <c r="V31" s="70" t="s">
        <v>33</v>
      </c>
      <c r="W31" s="70" t="s">
        <v>33</v>
      </c>
      <c r="X31" s="71" t="n">
        <v>1</v>
      </c>
      <c r="Y31" s="71" t="n">
        <v>1</v>
      </c>
      <c r="Z31" s="235" t="s">
        <v>89</v>
      </c>
      <c r="AA31" s="71" t="n">
        <v>1</v>
      </c>
      <c r="AB31" s="72" t="n">
        <v>1</v>
      </c>
      <c r="AC31" s="71" t="s">
        <v>33</v>
      </c>
      <c r="AD31" s="72" t="n">
        <v>1</v>
      </c>
      <c r="AE31" s="235" t="n">
        <v>1</v>
      </c>
      <c r="AF31" s="71" t="n">
        <v>1</v>
      </c>
      <c r="AG31" s="116" t="n">
        <v>1</v>
      </c>
      <c r="AH31" s="75"/>
      <c r="AI31" s="76"/>
      <c r="AJ31" s="76"/>
      <c r="AK31" s="76"/>
      <c r="AL31" s="76"/>
      <c r="AM31" s="77"/>
      <c r="AN31" s="65" t="n">
        <f aca="false">COUNTIF(C31:AG31,"в")</f>
        <v>10</v>
      </c>
      <c r="AO31" s="66"/>
      <c r="AP31" s="67"/>
    </row>
    <row r="32" customFormat="false" ht="11.25" hidden="false" customHeight="true" outlineLevel="0" collapsed="false">
      <c r="A32" s="0" t="n">
        <v>17</v>
      </c>
      <c r="B32" s="117" t="s">
        <v>55</v>
      </c>
      <c r="C32" s="236" t="s">
        <v>43</v>
      </c>
      <c r="D32" s="70" t="s">
        <v>33</v>
      </c>
      <c r="E32" s="70" t="s">
        <v>33</v>
      </c>
      <c r="F32" s="101" t="s">
        <v>43</v>
      </c>
      <c r="G32" s="101" t="s">
        <v>43</v>
      </c>
      <c r="H32" s="70" t="s">
        <v>33</v>
      </c>
      <c r="I32" s="70" t="s">
        <v>33</v>
      </c>
      <c r="J32" s="210" t="s">
        <v>43</v>
      </c>
      <c r="K32" s="210" t="s">
        <v>43</v>
      </c>
      <c r="L32" s="70" t="s">
        <v>33</v>
      </c>
      <c r="M32" s="70" t="s">
        <v>33</v>
      </c>
      <c r="N32" s="72" t="s">
        <v>43</v>
      </c>
      <c r="O32" s="72" t="s">
        <v>43</v>
      </c>
      <c r="P32" s="70" t="s">
        <v>33</v>
      </c>
      <c r="Q32" s="70" t="s">
        <v>33</v>
      </c>
      <c r="R32" s="71" t="s">
        <v>43</v>
      </c>
      <c r="S32" s="71" t="s">
        <v>43</v>
      </c>
      <c r="T32" s="70" t="s">
        <v>33</v>
      </c>
      <c r="U32" s="70" t="s">
        <v>33</v>
      </c>
      <c r="V32" s="72" t="s">
        <v>43</v>
      </c>
      <c r="W32" s="72" t="s">
        <v>43</v>
      </c>
      <c r="X32" s="70" t="s">
        <v>33</v>
      </c>
      <c r="Y32" s="70" t="s">
        <v>33</v>
      </c>
      <c r="Z32" s="56" t="s">
        <v>43</v>
      </c>
      <c r="AA32" s="72" t="s">
        <v>44</v>
      </c>
      <c r="AB32" s="70" t="s">
        <v>33</v>
      </c>
      <c r="AC32" s="70" t="s">
        <v>33</v>
      </c>
      <c r="AD32" s="101" t="s">
        <v>44</v>
      </c>
      <c r="AE32" s="72" t="s">
        <v>44</v>
      </c>
      <c r="AF32" s="70" t="s">
        <v>33</v>
      </c>
      <c r="AG32" s="132" t="s">
        <v>33</v>
      </c>
      <c r="AH32" s="75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0</v>
      </c>
      <c r="AK32" s="76" t="n">
        <f aca="false">COUNTIF(D32:AH32,5)</f>
        <v>0</v>
      </c>
      <c r="AL32" s="76" t="n">
        <f aca="false">SUM(AH32:AJ32)+COUNTIF(C32:AG32,"ОТ")</f>
        <v>0</v>
      </c>
      <c r="AM32" s="77"/>
      <c r="AN32" s="65" t="n">
        <f aca="false">COUNTIF(C32:AG32,"в")</f>
        <v>16</v>
      </c>
      <c r="AO32" s="66"/>
      <c r="AP32" s="67"/>
    </row>
    <row r="33" customFormat="false" ht="11.25" hidden="false" customHeight="true" outlineLevel="0" collapsed="false">
      <c r="B33" s="121" t="s">
        <v>90</v>
      </c>
      <c r="C33" s="237"/>
      <c r="D33" s="238"/>
      <c r="E33" s="238"/>
      <c r="F33" s="238"/>
      <c r="G33" s="238"/>
      <c r="H33" s="238"/>
      <c r="I33" s="238"/>
      <c r="J33" s="239" t="n">
        <v>2</v>
      </c>
      <c r="K33" s="239" t="n">
        <v>2</v>
      </c>
      <c r="L33" s="81" t="n">
        <v>2</v>
      </c>
      <c r="M33" s="81" t="n">
        <v>2</v>
      </c>
      <c r="N33" s="124" t="n">
        <v>2</v>
      </c>
      <c r="O33" s="81" t="s">
        <v>33</v>
      </c>
      <c r="P33" s="81" t="s">
        <v>33</v>
      </c>
      <c r="Q33" s="80" t="n">
        <v>3</v>
      </c>
      <c r="R33" s="80" t="n">
        <v>3</v>
      </c>
      <c r="S33" s="80" t="n">
        <v>3</v>
      </c>
      <c r="T33" s="80" t="n">
        <v>3</v>
      </c>
      <c r="U33" s="80" t="n">
        <v>3</v>
      </c>
      <c r="V33" s="81" t="s">
        <v>33</v>
      </c>
      <c r="W33" s="81" t="s">
        <v>33</v>
      </c>
      <c r="X33" s="72" t="s">
        <v>41</v>
      </c>
      <c r="Y33" s="72" t="s">
        <v>41</v>
      </c>
      <c r="Z33" s="72" t="s">
        <v>41</v>
      </c>
      <c r="AA33" s="72" t="s">
        <v>41</v>
      </c>
      <c r="AB33" s="72" t="s">
        <v>41</v>
      </c>
      <c r="AC33" s="81" t="s">
        <v>33</v>
      </c>
      <c r="AD33" s="81" t="s">
        <v>33</v>
      </c>
      <c r="AE33" s="238"/>
      <c r="AF33" s="238"/>
      <c r="AG33" s="240"/>
      <c r="AH33" s="75"/>
      <c r="AI33" s="76"/>
      <c r="AJ33" s="76"/>
      <c r="AK33" s="76"/>
      <c r="AL33" s="76"/>
      <c r="AM33" s="77"/>
      <c r="AN33" s="65" t="n">
        <f aca="false">COUNTIF(C33:AG33,"в")</f>
        <v>6</v>
      </c>
      <c r="AO33" s="66"/>
      <c r="AP33" s="67"/>
    </row>
    <row r="34" customFormat="false" ht="11.25" hidden="false" customHeight="true" outlineLevel="0" collapsed="false">
      <c r="A34" s="0" t="n">
        <v>18</v>
      </c>
      <c r="B34" s="126" t="s">
        <v>56</v>
      </c>
      <c r="C34" s="127" t="s">
        <v>44</v>
      </c>
      <c r="D34" s="57" t="s">
        <v>33</v>
      </c>
      <c r="E34" s="57" t="s">
        <v>33</v>
      </c>
      <c r="F34" s="205" t="s">
        <v>43</v>
      </c>
      <c r="G34" s="55" t="s">
        <v>43</v>
      </c>
      <c r="H34" s="57" t="s">
        <v>33</v>
      </c>
      <c r="I34" s="57" t="s">
        <v>33</v>
      </c>
      <c r="J34" s="128" t="s">
        <v>44</v>
      </c>
      <c r="K34" s="128" t="s">
        <v>44</v>
      </c>
      <c r="L34" s="57" t="s">
        <v>33</v>
      </c>
      <c r="M34" s="57" t="s">
        <v>33</v>
      </c>
      <c r="N34" s="56" t="s">
        <v>44</v>
      </c>
      <c r="O34" s="56" t="s">
        <v>44</v>
      </c>
      <c r="P34" s="55" t="s">
        <v>33</v>
      </c>
      <c r="Q34" s="57" t="s">
        <v>33</v>
      </c>
      <c r="R34" s="128" t="s">
        <v>44</v>
      </c>
      <c r="S34" s="128" t="s">
        <v>44</v>
      </c>
      <c r="T34" s="57" t="s">
        <v>33</v>
      </c>
      <c r="U34" s="57" t="s">
        <v>33</v>
      </c>
      <c r="V34" s="55" t="s">
        <v>43</v>
      </c>
      <c r="W34" s="55" t="s">
        <v>43</v>
      </c>
      <c r="X34" s="55" t="s">
        <v>33</v>
      </c>
      <c r="Y34" s="57" t="s">
        <v>33</v>
      </c>
      <c r="Z34" s="56" t="s">
        <v>43</v>
      </c>
      <c r="AA34" s="128" t="s">
        <v>44</v>
      </c>
      <c r="AB34" s="57" t="s">
        <v>33</v>
      </c>
      <c r="AC34" s="56" t="s">
        <v>43</v>
      </c>
      <c r="AD34" s="55" t="s">
        <v>43</v>
      </c>
      <c r="AE34" s="55" t="s">
        <v>43</v>
      </c>
      <c r="AF34" s="57" t="s">
        <v>33</v>
      </c>
      <c r="AG34" s="207" t="s">
        <v>33</v>
      </c>
      <c r="AH34" s="75" t="n">
        <f aca="false">COUNTIF(C34:AG34,1)</f>
        <v>0</v>
      </c>
      <c r="AI34" s="76" t="n">
        <f aca="false">COUNTIF(D34:AG34,2)</f>
        <v>0</v>
      </c>
      <c r="AJ34" s="76" t="n">
        <f aca="false">COUNTIF(C34:AG34,4)</f>
        <v>0</v>
      </c>
      <c r="AK34" s="76" t="n">
        <f aca="false">COUNTIF(D34:AH34,5)</f>
        <v>0</v>
      </c>
      <c r="AL34" s="76" t="n">
        <f aca="false">SUM(AH34:AJ34)+COUNTIF(C34:AG34,"ОТ")</f>
        <v>0</v>
      </c>
      <c r="AM34" s="77"/>
      <c r="AN34" s="65" t="n">
        <f aca="false">COUNTIF(C34:AG34,"в")</f>
        <v>15</v>
      </c>
      <c r="AO34" s="66"/>
      <c r="AP34" s="67"/>
    </row>
    <row r="35" customFormat="false" ht="11.25" hidden="false" customHeight="true" outlineLevel="0" collapsed="false">
      <c r="A35" s="0" t="n">
        <v>19</v>
      </c>
      <c r="B35" s="130" t="s">
        <v>57</v>
      </c>
      <c r="C35" s="118" t="s">
        <v>33</v>
      </c>
      <c r="D35" s="70" t="s">
        <v>33</v>
      </c>
      <c r="E35" s="70" t="s">
        <v>33</v>
      </c>
      <c r="F35" s="70" t="s">
        <v>33</v>
      </c>
      <c r="G35" s="70" t="s">
        <v>33</v>
      </c>
      <c r="H35" s="71" t="s">
        <v>43</v>
      </c>
      <c r="I35" s="71" t="s">
        <v>43</v>
      </c>
      <c r="J35" s="70" t="s">
        <v>33</v>
      </c>
      <c r="K35" s="70" t="s">
        <v>33</v>
      </c>
      <c r="L35" s="70" t="s">
        <v>33</v>
      </c>
      <c r="M35" s="70" t="s">
        <v>33</v>
      </c>
      <c r="N35" s="70" t="s">
        <v>33</v>
      </c>
      <c r="O35" s="71" t="s">
        <v>43</v>
      </c>
      <c r="P35" s="71" t="s">
        <v>43</v>
      </c>
      <c r="Q35" s="70" t="s">
        <v>33</v>
      </c>
      <c r="R35" s="70" t="s">
        <v>33</v>
      </c>
      <c r="S35" s="70" t="s">
        <v>33</v>
      </c>
      <c r="T35" s="70" t="s">
        <v>33</v>
      </c>
      <c r="U35" s="56" t="s">
        <v>43</v>
      </c>
      <c r="V35" s="57" t="s">
        <v>33</v>
      </c>
      <c r="W35" s="101" t="s">
        <v>44</v>
      </c>
      <c r="X35" s="70" t="s">
        <v>33</v>
      </c>
      <c r="Y35" s="70" t="s">
        <v>33</v>
      </c>
      <c r="Z35" s="70" t="s">
        <v>33</v>
      </c>
      <c r="AA35" s="70" t="s">
        <v>33</v>
      </c>
      <c r="AB35" s="70" t="s">
        <v>33</v>
      </c>
      <c r="AC35" s="131" t="n">
        <v>2</v>
      </c>
      <c r="AD35" s="131" t="n">
        <v>2</v>
      </c>
      <c r="AE35" s="70" t="s">
        <v>33</v>
      </c>
      <c r="AF35" s="70" t="s">
        <v>33</v>
      </c>
      <c r="AG35" s="132" t="s">
        <v>33</v>
      </c>
      <c r="AH35" s="75" t="n">
        <f aca="false">COUNTIF(C35:AG35,1)</f>
        <v>0</v>
      </c>
      <c r="AI35" s="76" t="n">
        <f aca="false">COUNTIF(D35:AG35,2)</f>
        <v>2</v>
      </c>
      <c r="AJ35" s="76" t="n">
        <f aca="false">COUNTIF(C35:AG35,4)</f>
        <v>0</v>
      </c>
      <c r="AK35" s="76" t="n">
        <f aca="false">COUNTIF(D35:AH35,5)</f>
        <v>0</v>
      </c>
      <c r="AL35" s="76" t="n">
        <f aca="false">SUM(AH35:AJ35)+COUNTIF(C35:AG35,"ОТ")</f>
        <v>2</v>
      </c>
      <c r="AM35" s="77"/>
      <c r="AN35" s="65" t="n">
        <f aca="false">COUNTIF(C35:AG35,"в")</f>
        <v>23</v>
      </c>
      <c r="AO35" s="66"/>
      <c r="AP35" s="67"/>
    </row>
    <row r="36" customFormat="false" ht="12" hidden="false" customHeight="true" outlineLevel="0" collapsed="false">
      <c r="A36" s="0" t="n">
        <v>20</v>
      </c>
      <c r="B36" s="130" t="s">
        <v>58</v>
      </c>
      <c r="C36" s="118" t="s">
        <v>33</v>
      </c>
      <c r="D36" s="70" t="s">
        <v>33</v>
      </c>
      <c r="E36" s="241" t="s">
        <v>43</v>
      </c>
      <c r="F36" s="70" t="s">
        <v>33</v>
      </c>
      <c r="G36" s="70" t="s">
        <v>33</v>
      </c>
      <c r="H36" s="101" t="s">
        <v>44</v>
      </c>
      <c r="I36" s="101" t="s">
        <v>44</v>
      </c>
      <c r="J36" s="70" t="s">
        <v>33</v>
      </c>
      <c r="K36" s="70" t="s">
        <v>33</v>
      </c>
      <c r="L36" s="71" t="s">
        <v>43</v>
      </c>
      <c r="M36" s="71" t="s">
        <v>43</v>
      </c>
      <c r="N36" s="70" t="s">
        <v>33</v>
      </c>
      <c r="O36" s="70" t="s">
        <v>33</v>
      </c>
      <c r="P36" s="101" t="s">
        <v>44</v>
      </c>
      <c r="Q36" s="101" t="s">
        <v>44</v>
      </c>
      <c r="R36" s="70" t="s">
        <v>33</v>
      </c>
      <c r="S36" s="70" t="s">
        <v>33</v>
      </c>
      <c r="T36" s="72" t="s">
        <v>44</v>
      </c>
      <c r="U36" s="72" t="s">
        <v>44</v>
      </c>
      <c r="V36" s="70" t="s">
        <v>33</v>
      </c>
      <c r="W36" s="70" t="s">
        <v>33</v>
      </c>
      <c r="X36" s="101" t="s">
        <v>44</v>
      </c>
      <c r="Y36" s="101" t="s">
        <v>44</v>
      </c>
      <c r="Z36" s="70" t="s">
        <v>33</v>
      </c>
      <c r="AA36" s="70" t="s">
        <v>33</v>
      </c>
      <c r="AB36" s="71" t="s">
        <v>43</v>
      </c>
      <c r="AC36" s="71" t="s">
        <v>43</v>
      </c>
      <c r="AD36" s="70" t="s">
        <v>33</v>
      </c>
      <c r="AE36" s="70" t="s">
        <v>33</v>
      </c>
      <c r="AF36" s="101" t="s">
        <v>44</v>
      </c>
      <c r="AG36" s="120" t="s">
        <v>43</v>
      </c>
      <c r="AH36" s="75" t="n">
        <f aca="false">COUNTIF(C36:AG36,1)</f>
        <v>0</v>
      </c>
      <c r="AI36" s="76" t="n">
        <f aca="false">COUNTIF(D36:AG36,2)</f>
        <v>0</v>
      </c>
      <c r="AJ36" s="76" t="n">
        <f aca="false">COUNTIF(C36:AG36,4)</f>
        <v>0</v>
      </c>
      <c r="AK36" s="76" t="n">
        <f aca="false">COUNTIF(D36:AH36,5)</f>
        <v>0</v>
      </c>
      <c r="AL36" s="76" t="n">
        <f aca="false">SUM(AH36:AJ36)+COUNTIF(C36:AG36,"ОТ")</f>
        <v>0</v>
      </c>
      <c r="AM36" s="77"/>
      <c r="AN36" s="65" t="n">
        <f aca="false">COUNTIF(C36:AG36,"в")</f>
        <v>16</v>
      </c>
      <c r="AO36" s="66"/>
      <c r="AP36" s="67"/>
    </row>
    <row r="37" customFormat="false" ht="12" hidden="false" customHeight="true" outlineLevel="0" collapsed="false">
      <c r="A37" s="0" t="n">
        <v>21</v>
      </c>
      <c r="B37" s="133" t="s">
        <v>59</v>
      </c>
      <c r="C37" s="118" t="s">
        <v>33</v>
      </c>
      <c r="D37" s="71" t="s">
        <v>43</v>
      </c>
      <c r="E37" s="71" t="s">
        <v>43</v>
      </c>
      <c r="F37" s="70" t="s">
        <v>33</v>
      </c>
      <c r="G37" s="70" t="s">
        <v>33</v>
      </c>
      <c r="H37" s="71" t="s">
        <v>43</v>
      </c>
      <c r="I37" s="71" t="s">
        <v>43</v>
      </c>
      <c r="J37" s="70" t="s">
        <v>33</v>
      </c>
      <c r="K37" s="70" t="s">
        <v>33</v>
      </c>
      <c r="L37" s="101" t="s">
        <v>44</v>
      </c>
      <c r="M37" s="101" t="s">
        <v>44</v>
      </c>
      <c r="N37" s="70" t="s">
        <v>33</v>
      </c>
      <c r="O37" s="70" t="s">
        <v>33</v>
      </c>
      <c r="P37" s="71" t="s">
        <v>43</v>
      </c>
      <c r="Q37" s="71" t="s">
        <v>43</v>
      </c>
      <c r="R37" s="70" t="s">
        <v>33</v>
      </c>
      <c r="S37" s="70" t="s">
        <v>33</v>
      </c>
      <c r="T37" s="101" t="s">
        <v>44</v>
      </c>
      <c r="U37" s="101" t="s">
        <v>44</v>
      </c>
      <c r="V37" s="70" t="s">
        <v>33</v>
      </c>
      <c r="W37" s="70" t="s">
        <v>33</v>
      </c>
      <c r="X37" s="71" t="s">
        <v>43</v>
      </c>
      <c r="Y37" s="235" t="s">
        <v>43</v>
      </c>
      <c r="Z37" s="70" t="s">
        <v>33</v>
      </c>
      <c r="AA37" s="70" t="s">
        <v>33</v>
      </c>
      <c r="AB37" s="101" t="s">
        <v>44</v>
      </c>
      <c r="AC37" s="101" t="s">
        <v>44</v>
      </c>
      <c r="AD37" s="70" t="s">
        <v>33</v>
      </c>
      <c r="AE37" s="70" t="s">
        <v>33</v>
      </c>
      <c r="AF37" s="71" t="s">
        <v>43</v>
      </c>
      <c r="AG37" s="120" t="s">
        <v>43</v>
      </c>
      <c r="AH37" s="75"/>
      <c r="AI37" s="76"/>
      <c r="AJ37" s="76"/>
      <c r="AK37" s="76"/>
      <c r="AL37" s="76"/>
      <c r="AM37" s="77"/>
      <c r="AN37" s="65" t="n">
        <f aca="false">COUNTIF(C37:AG37,"в")</f>
        <v>15</v>
      </c>
      <c r="AO37" s="66"/>
      <c r="AP37" s="67"/>
    </row>
    <row r="38" customFormat="false" ht="12" hidden="false" customHeight="true" outlineLevel="0" collapsed="false">
      <c r="A38" s="0" t="n">
        <v>22</v>
      </c>
      <c r="B38" s="130" t="s">
        <v>60</v>
      </c>
      <c r="C38" s="242" t="n">
        <v>2</v>
      </c>
      <c r="D38" s="131" t="n">
        <v>2</v>
      </c>
      <c r="E38" s="131" t="n">
        <v>2</v>
      </c>
      <c r="F38" s="131" t="n">
        <v>2</v>
      </c>
      <c r="G38" s="131" t="n">
        <v>2</v>
      </c>
      <c r="H38" s="70" t="s">
        <v>33</v>
      </c>
      <c r="I38" s="70" t="s">
        <v>33</v>
      </c>
      <c r="J38" s="131" t="n">
        <v>2</v>
      </c>
      <c r="K38" s="131" t="n">
        <v>2</v>
      </c>
      <c r="L38" s="131" t="n">
        <v>2</v>
      </c>
      <c r="M38" s="131" t="n">
        <v>2</v>
      </c>
      <c r="N38" s="131" t="n">
        <v>2</v>
      </c>
      <c r="O38" s="70" t="s">
        <v>33</v>
      </c>
      <c r="P38" s="70" t="s">
        <v>33</v>
      </c>
      <c r="Q38" s="71" t="n">
        <v>1</v>
      </c>
      <c r="R38" s="71" t="n">
        <v>1</v>
      </c>
      <c r="S38" s="71" t="n">
        <v>1</v>
      </c>
      <c r="T38" s="71" t="n">
        <v>1</v>
      </c>
      <c r="U38" s="71" t="n">
        <v>1</v>
      </c>
      <c r="V38" s="70" t="s">
        <v>33</v>
      </c>
      <c r="W38" s="70" t="s">
        <v>33</v>
      </c>
      <c r="X38" s="71" t="n">
        <v>1</v>
      </c>
      <c r="Y38" s="71" t="n">
        <v>1</v>
      </c>
      <c r="Z38" s="71" t="n">
        <v>1</v>
      </c>
      <c r="AA38" s="71" t="n">
        <v>1</v>
      </c>
      <c r="AB38" s="71" t="n">
        <v>1</v>
      </c>
      <c r="AC38" s="70" t="s">
        <v>33</v>
      </c>
      <c r="AD38" s="70" t="s">
        <v>33</v>
      </c>
      <c r="AE38" s="235" t="n">
        <v>1</v>
      </c>
      <c r="AF38" s="71" t="n">
        <v>1</v>
      </c>
      <c r="AG38" s="116" t="n">
        <v>1</v>
      </c>
      <c r="AH38" s="135"/>
      <c r="AI38" s="136"/>
      <c r="AJ38" s="136"/>
      <c r="AK38" s="136"/>
      <c r="AL38" s="136"/>
      <c r="AM38" s="137"/>
      <c r="AN38" s="65" t="n">
        <f aca="false">COUNTIF(C38:AG38,"в")</f>
        <v>8</v>
      </c>
      <c r="AO38" s="243"/>
      <c r="AP38" s="244"/>
    </row>
    <row r="39" customFormat="false" ht="12" hidden="false" customHeight="true" outlineLevel="0" collapsed="false">
      <c r="A39" s="0" t="n">
        <v>23</v>
      </c>
      <c r="B39" s="133" t="s">
        <v>91</v>
      </c>
      <c r="C39" s="114" t="n">
        <v>2</v>
      </c>
      <c r="D39" s="101" t="n">
        <v>2</v>
      </c>
      <c r="E39" s="101" t="n">
        <v>2</v>
      </c>
      <c r="F39" s="101" t="n">
        <v>2</v>
      </c>
      <c r="G39" s="101" t="n">
        <v>2</v>
      </c>
      <c r="H39" s="70" t="s">
        <v>33</v>
      </c>
      <c r="I39" s="70" t="s">
        <v>33</v>
      </c>
      <c r="J39" s="101" t="n">
        <v>2</v>
      </c>
      <c r="K39" s="101" t="n">
        <v>2</v>
      </c>
      <c r="L39" s="101" t="n">
        <v>4</v>
      </c>
      <c r="M39" s="101" t="n">
        <v>4</v>
      </c>
      <c r="N39" s="101" t="n">
        <v>4</v>
      </c>
      <c r="O39" s="70" t="s">
        <v>33</v>
      </c>
      <c r="P39" s="70" t="s">
        <v>33</v>
      </c>
      <c r="Q39" s="71" t="n">
        <v>4</v>
      </c>
      <c r="R39" s="71" t="n">
        <v>4</v>
      </c>
      <c r="S39" s="71" t="n">
        <v>4</v>
      </c>
      <c r="T39" s="71" t="n">
        <v>4</v>
      </c>
      <c r="U39" s="71" t="n">
        <v>4</v>
      </c>
      <c r="V39" s="70" t="s">
        <v>33</v>
      </c>
      <c r="W39" s="70" t="s">
        <v>33</v>
      </c>
      <c r="X39" s="71" t="n">
        <v>2</v>
      </c>
      <c r="Y39" s="71" t="n">
        <v>2</v>
      </c>
      <c r="Z39" s="72" t="n">
        <v>4</v>
      </c>
      <c r="AA39" s="71" t="n">
        <v>2</v>
      </c>
      <c r="AB39" s="71" t="n">
        <v>2</v>
      </c>
      <c r="AC39" s="70" t="s">
        <v>33</v>
      </c>
      <c r="AD39" s="70" t="s">
        <v>33</v>
      </c>
      <c r="AE39" s="235" t="n">
        <v>2</v>
      </c>
      <c r="AF39" s="71" t="n">
        <v>2</v>
      </c>
      <c r="AG39" s="116" t="n">
        <v>2</v>
      </c>
      <c r="AH39" s="135"/>
      <c r="AI39" s="136"/>
      <c r="AJ39" s="136"/>
      <c r="AK39" s="136"/>
      <c r="AL39" s="136"/>
      <c r="AM39" s="137"/>
      <c r="AN39" s="65" t="n">
        <f aca="false">COUNTIF(C39:AG39,"в")</f>
        <v>8</v>
      </c>
      <c r="AO39" s="243"/>
      <c r="AP39" s="244"/>
    </row>
    <row r="40" customFormat="false" ht="13.5" hidden="false" customHeight="true" outlineLevel="0" collapsed="false">
      <c r="A40" s="0" t="n">
        <v>24</v>
      </c>
      <c r="B40" s="139" t="s">
        <v>61</v>
      </c>
      <c r="C40" s="140" t="s">
        <v>33</v>
      </c>
      <c r="D40" s="80" t="n">
        <v>4</v>
      </c>
      <c r="E40" s="80" t="n">
        <v>4</v>
      </c>
      <c r="F40" s="80" t="n">
        <v>4</v>
      </c>
      <c r="G40" s="80" t="n">
        <v>4</v>
      </c>
      <c r="H40" s="80" t="s">
        <v>33</v>
      </c>
      <c r="I40" s="80" t="s">
        <v>33</v>
      </c>
      <c r="J40" s="141" t="n">
        <v>4</v>
      </c>
      <c r="K40" s="141" t="n">
        <v>4</v>
      </c>
      <c r="L40" s="245" t="n">
        <v>4</v>
      </c>
      <c r="M40" s="245" t="n">
        <v>4</v>
      </c>
      <c r="N40" s="80" t="s">
        <v>33</v>
      </c>
      <c r="O40" s="80" t="s">
        <v>33</v>
      </c>
      <c r="P40" s="80" t="n">
        <v>4</v>
      </c>
      <c r="Q40" s="80" t="n">
        <v>4</v>
      </c>
      <c r="R40" s="239" t="n">
        <v>4</v>
      </c>
      <c r="S40" s="80" t="n">
        <v>4</v>
      </c>
      <c r="T40" s="80" t="s">
        <v>33</v>
      </c>
      <c r="U40" s="80" t="s">
        <v>33</v>
      </c>
      <c r="V40" s="80" t="n">
        <v>4</v>
      </c>
      <c r="W40" s="80" t="n">
        <v>4</v>
      </c>
      <c r="X40" s="80" t="n">
        <v>4</v>
      </c>
      <c r="Y40" s="80" t="s">
        <v>33</v>
      </c>
      <c r="Z40" s="80" t="s">
        <v>33</v>
      </c>
      <c r="AA40" s="80" t="s">
        <v>33</v>
      </c>
      <c r="AB40" s="80" t="n">
        <v>4</v>
      </c>
      <c r="AC40" s="80" t="n">
        <v>4</v>
      </c>
      <c r="AD40" s="80" t="n">
        <v>4</v>
      </c>
      <c r="AE40" s="80" t="n">
        <v>4</v>
      </c>
      <c r="AF40" s="81" t="s">
        <v>33</v>
      </c>
      <c r="AG40" s="246" t="s">
        <v>33</v>
      </c>
      <c r="AH40" s="144" t="n">
        <f aca="false">COUNTIF(C40:AG40,1)</f>
        <v>0</v>
      </c>
      <c r="AI40" s="145" t="n">
        <f aca="false">COUNTIF(D40:AG40,2)</f>
        <v>0</v>
      </c>
      <c r="AJ40" s="145" t="n">
        <f aca="false">COUNTIF(C40:AG40,4)</f>
        <v>19</v>
      </c>
      <c r="AK40" s="145" t="n">
        <f aca="false">COUNTIF(D40:AH40,5)</f>
        <v>0</v>
      </c>
      <c r="AL40" s="145" t="n">
        <f aca="false">SUM(AH40:AJ40)+COUNTIF(C40:AG40,"ОТ")</f>
        <v>19</v>
      </c>
      <c r="AM40" s="146"/>
      <c r="AN40" s="65" t="n">
        <f aca="false">COUNTIF(C40:AG40,"в")</f>
        <v>12</v>
      </c>
      <c r="AO40" s="148"/>
      <c r="AP40" s="149"/>
    </row>
    <row r="41" customFormat="false" ht="11.25" hidden="true" customHeight="true" outlineLevel="0" collapsed="false">
      <c r="A41" s="125"/>
      <c r="B41" s="150" t="s">
        <v>62</v>
      </c>
      <c r="C41" s="151" t="n">
        <v>2</v>
      </c>
      <c r="D41" s="152" t="n">
        <v>2</v>
      </c>
      <c r="E41" s="151" t="n">
        <v>2</v>
      </c>
      <c r="F41" s="153" t="s">
        <v>33</v>
      </c>
      <c r="G41" s="153" t="s">
        <v>33</v>
      </c>
      <c r="H41" s="152" t="n">
        <v>2</v>
      </c>
      <c r="I41" s="151" t="n">
        <v>2</v>
      </c>
      <c r="J41" s="151" t="n">
        <v>2</v>
      </c>
      <c r="K41" s="152" t="n">
        <v>2</v>
      </c>
      <c r="L41" s="151" t="n">
        <v>2</v>
      </c>
      <c r="M41" s="153" t="s">
        <v>33</v>
      </c>
      <c r="N41" s="153" t="s">
        <v>33</v>
      </c>
      <c r="O41" s="152" t="n">
        <v>2</v>
      </c>
      <c r="P41" s="151" t="n">
        <v>2</v>
      </c>
      <c r="Q41" s="151" t="n">
        <v>2</v>
      </c>
      <c r="R41" s="152" t="n">
        <v>2</v>
      </c>
      <c r="S41" s="151" t="n">
        <v>2</v>
      </c>
      <c r="T41" s="153" t="s">
        <v>33</v>
      </c>
      <c r="U41" s="153" t="s">
        <v>33</v>
      </c>
      <c r="V41" s="152" t="n">
        <v>2</v>
      </c>
      <c r="W41" s="151" t="n">
        <v>2</v>
      </c>
      <c r="X41" s="151" t="n">
        <v>2</v>
      </c>
      <c r="Y41" s="152" t="n">
        <v>2</v>
      </c>
      <c r="Z41" s="151" t="n">
        <v>2</v>
      </c>
      <c r="AA41" s="153" t="s">
        <v>33</v>
      </c>
      <c r="AB41" s="153" t="s">
        <v>33</v>
      </c>
      <c r="AC41" s="152" t="n">
        <v>2</v>
      </c>
      <c r="AD41" s="151" t="n">
        <v>2</v>
      </c>
      <c r="AE41" s="151" t="n">
        <v>2</v>
      </c>
      <c r="AF41" s="151"/>
      <c r="AG41" s="152" t="n">
        <v>2</v>
      </c>
      <c r="AH41" s="154" t="n">
        <f aca="false">COUNTIF(C41:AG41,1)</f>
        <v>0</v>
      </c>
      <c r="AI41" s="155" t="n">
        <f aca="false">COUNTIF(D41:AG41,2)</f>
        <v>21</v>
      </c>
      <c r="AJ41" s="155" t="n">
        <f aca="false">COUNTIF(C41:AG41,4)</f>
        <v>0</v>
      </c>
      <c r="AK41" s="155" t="n">
        <f aca="false">COUNTIF(D41:AH41,5)</f>
        <v>0</v>
      </c>
      <c r="AL41" s="155" t="n">
        <f aca="false">SUM(AH41:AJ41)+COUNTIF(C41:AG41,"ОТ")</f>
        <v>21</v>
      </c>
      <c r="AM41" s="155"/>
      <c r="AN41" s="155" t="n">
        <f aca="false">COUNTIF(C41:AG41,"в")</f>
        <v>8</v>
      </c>
      <c r="AO41" s="156"/>
      <c r="AP41" s="157"/>
    </row>
    <row r="42" customFormat="false" ht="11.25" hidden="true" customHeight="true" outlineLevel="0" collapsed="false">
      <c r="B42" s="158" t="s">
        <v>63</v>
      </c>
      <c r="C42" s="159" t="n">
        <v>2</v>
      </c>
      <c r="D42" s="159" t="n">
        <v>2</v>
      </c>
      <c r="E42" s="159" t="n">
        <v>2</v>
      </c>
      <c r="F42" s="57" t="s">
        <v>33</v>
      </c>
      <c r="G42" s="57" t="s">
        <v>33</v>
      </c>
      <c r="H42" s="159" t="n">
        <v>2</v>
      </c>
      <c r="I42" s="159" t="n">
        <v>2</v>
      </c>
      <c r="J42" s="159" t="n">
        <v>2</v>
      </c>
      <c r="K42" s="159" t="n">
        <v>2</v>
      </c>
      <c r="L42" s="159" t="n">
        <v>2</v>
      </c>
      <c r="M42" s="57" t="s">
        <v>33</v>
      </c>
      <c r="N42" s="57" t="s">
        <v>33</v>
      </c>
      <c r="O42" s="159" t="n">
        <v>2</v>
      </c>
      <c r="P42" s="159" t="n">
        <v>2</v>
      </c>
      <c r="Q42" s="159" t="n">
        <v>2</v>
      </c>
      <c r="R42" s="159" t="n">
        <v>2</v>
      </c>
      <c r="S42" s="159" t="n">
        <v>2</v>
      </c>
      <c r="T42" s="57" t="s">
        <v>33</v>
      </c>
      <c r="U42" s="57" t="s">
        <v>33</v>
      </c>
      <c r="V42" s="159" t="n">
        <v>2</v>
      </c>
      <c r="W42" s="159" t="n">
        <v>2</v>
      </c>
      <c r="X42" s="159" t="n">
        <v>2</v>
      </c>
      <c r="Y42" s="159" t="n">
        <v>2</v>
      </c>
      <c r="Z42" s="159" t="n">
        <v>2</v>
      </c>
      <c r="AA42" s="57" t="s">
        <v>33</v>
      </c>
      <c r="AB42" s="57" t="s">
        <v>33</v>
      </c>
      <c r="AC42" s="159" t="n">
        <v>2</v>
      </c>
      <c r="AD42" s="159" t="n">
        <v>2</v>
      </c>
      <c r="AE42" s="159" t="n">
        <v>2</v>
      </c>
      <c r="AF42" s="159"/>
      <c r="AG42" s="159" t="n">
        <v>2</v>
      </c>
      <c r="AH42" s="75" t="n">
        <f aca="false">COUNTIF(C42:AG42,1)</f>
        <v>0</v>
      </c>
      <c r="AI42" s="76" t="n">
        <f aca="false">COUNTIF(D42:AG42,2)</f>
        <v>21</v>
      </c>
      <c r="AJ42" s="76" t="n">
        <f aca="false">COUNTIF(C42:AG42,4)</f>
        <v>0</v>
      </c>
      <c r="AK42" s="76" t="n">
        <f aca="false">COUNTIF(D42:AH42,5)</f>
        <v>0</v>
      </c>
      <c r="AL42" s="76" t="n">
        <f aca="false">SUM(AH42:AJ42)+COUNTIF(C42:AG42,"ОТ")</f>
        <v>21</v>
      </c>
      <c r="AM42" s="76"/>
      <c r="AN42" s="76" t="n">
        <f aca="false">COUNTIF(C42:AG42,"в")</f>
        <v>8</v>
      </c>
      <c r="AO42" s="160"/>
      <c r="AP42" s="161"/>
    </row>
    <row r="43" customFormat="false" ht="15" hidden="true" customHeight="true" outlineLevel="0" collapsed="false">
      <c r="B43" s="162" t="s">
        <v>64</v>
      </c>
      <c r="C43" s="111" t="n">
        <v>2</v>
      </c>
      <c r="D43" s="111" t="n">
        <v>2</v>
      </c>
      <c r="E43" s="111" t="n">
        <v>2</v>
      </c>
      <c r="F43" s="70" t="s">
        <v>33</v>
      </c>
      <c r="G43" s="70" t="s">
        <v>33</v>
      </c>
      <c r="H43" s="111" t="n">
        <v>2</v>
      </c>
      <c r="I43" s="111" t="n">
        <v>2</v>
      </c>
      <c r="J43" s="111" t="n">
        <v>2</v>
      </c>
      <c r="K43" s="111" t="n">
        <v>2</v>
      </c>
      <c r="L43" s="111" t="n">
        <v>2</v>
      </c>
      <c r="M43" s="70" t="s">
        <v>33</v>
      </c>
      <c r="N43" s="70" t="s">
        <v>33</v>
      </c>
      <c r="O43" s="111" t="n">
        <v>2</v>
      </c>
      <c r="P43" s="111" t="n">
        <v>2</v>
      </c>
      <c r="Q43" s="111" t="n">
        <v>2</v>
      </c>
      <c r="R43" s="111" t="n">
        <v>2</v>
      </c>
      <c r="S43" s="111" t="n">
        <v>2</v>
      </c>
      <c r="T43" s="70" t="s">
        <v>33</v>
      </c>
      <c r="U43" s="70" t="s">
        <v>33</v>
      </c>
      <c r="V43" s="111" t="n">
        <v>2</v>
      </c>
      <c r="W43" s="111" t="n">
        <v>2</v>
      </c>
      <c r="X43" s="111" t="n">
        <v>2</v>
      </c>
      <c r="Y43" s="111" t="n">
        <v>2</v>
      </c>
      <c r="Z43" s="111" t="n">
        <v>2</v>
      </c>
      <c r="AA43" s="70" t="s">
        <v>33</v>
      </c>
      <c r="AB43" s="70" t="s">
        <v>33</v>
      </c>
      <c r="AC43" s="111" t="n">
        <v>2</v>
      </c>
      <c r="AD43" s="111" t="n">
        <v>2</v>
      </c>
      <c r="AE43" s="111" t="n">
        <v>2</v>
      </c>
      <c r="AF43" s="111"/>
      <c r="AG43" s="111" t="n">
        <v>2</v>
      </c>
      <c r="AH43" s="75" t="n">
        <f aca="false">COUNTIF(C43:AG43,1)</f>
        <v>0</v>
      </c>
      <c r="AI43" s="76" t="n">
        <f aca="false">COUNTIF(D43:AG43,2)</f>
        <v>21</v>
      </c>
      <c r="AJ43" s="76" t="n">
        <f aca="false">COUNTIF(C43:AG43,4)</f>
        <v>0</v>
      </c>
      <c r="AK43" s="76" t="n">
        <f aca="false">COUNTIF(D43:AH43,5)</f>
        <v>0</v>
      </c>
      <c r="AL43" s="76" t="n">
        <f aca="false">SUM(AH43:AJ43)+COUNTIF(C43:AG43,"ОТ")</f>
        <v>21</v>
      </c>
      <c r="AM43" s="76"/>
      <c r="AN43" s="76" t="n">
        <f aca="false">COUNTIF(C43:AG43,"в")</f>
        <v>8</v>
      </c>
      <c r="AO43" s="163"/>
      <c r="AP43" s="67"/>
    </row>
    <row r="44" customFormat="false" ht="14.25" hidden="true" customHeight="true" outlineLevel="0" collapsed="false">
      <c r="B44" s="164" t="s">
        <v>65</v>
      </c>
      <c r="C44" s="45" t="n">
        <v>2</v>
      </c>
      <c r="D44" s="45" t="n">
        <v>2</v>
      </c>
      <c r="E44" s="45" t="n">
        <v>2</v>
      </c>
      <c r="F44" s="81" t="s">
        <v>33</v>
      </c>
      <c r="G44" s="215" t="s">
        <v>33</v>
      </c>
      <c r="H44" s="247" t="n">
        <v>2</v>
      </c>
      <c r="I44" s="247" t="n">
        <v>2</v>
      </c>
      <c r="J44" s="247" t="n">
        <v>2</v>
      </c>
      <c r="K44" s="247" t="n">
        <v>2</v>
      </c>
      <c r="L44" s="247" t="n">
        <v>2</v>
      </c>
      <c r="M44" s="215" t="s">
        <v>33</v>
      </c>
      <c r="N44" s="215" t="s">
        <v>33</v>
      </c>
      <c r="O44" s="247" t="n">
        <v>2</v>
      </c>
      <c r="P44" s="247" t="n">
        <v>2</v>
      </c>
      <c r="Q44" s="247" t="n">
        <v>2</v>
      </c>
      <c r="R44" s="247" t="n">
        <v>2</v>
      </c>
      <c r="S44" s="247" t="n">
        <v>2</v>
      </c>
      <c r="T44" s="215" t="s">
        <v>33</v>
      </c>
      <c r="U44" s="215" t="s">
        <v>33</v>
      </c>
      <c r="V44" s="247" t="n">
        <v>2</v>
      </c>
      <c r="W44" s="247" t="n">
        <v>2</v>
      </c>
      <c r="X44" s="247" t="n">
        <v>2</v>
      </c>
      <c r="Y44" s="247" t="n">
        <v>2</v>
      </c>
      <c r="Z44" s="247" t="n">
        <v>2</v>
      </c>
      <c r="AA44" s="215" t="s">
        <v>33</v>
      </c>
      <c r="AB44" s="215" t="s">
        <v>33</v>
      </c>
      <c r="AC44" s="247" t="n">
        <v>2</v>
      </c>
      <c r="AD44" s="247" t="n">
        <v>2</v>
      </c>
      <c r="AE44" s="247" t="n">
        <v>2</v>
      </c>
      <c r="AF44" s="247"/>
      <c r="AG44" s="247" t="n">
        <v>2</v>
      </c>
      <c r="AH44" s="75" t="n">
        <f aca="false">COUNTIF(C44:AG44,1)</f>
        <v>0</v>
      </c>
      <c r="AI44" s="76" t="n">
        <f aca="false">COUNTIF(D44:AG44,2)</f>
        <v>21</v>
      </c>
      <c r="AJ44" s="76" t="n">
        <f aca="false">COUNTIF(C44:AG44,4)</f>
        <v>0</v>
      </c>
      <c r="AK44" s="76" t="n">
        <f aca="false">COUNTIF(D44:AH44,5)</f>
        <v>0</v>
      </c>
      <c r="AL44" s="76" t="n">
        <f aca="false">SUM(AH44:AJ44)+COUNTIF(C44:AG44,"ОТ")</f>
        <v>21</v>
      </c>
      <c r="AM44" s="76"/>
      <c r="AN44" s="76" t="n">
        <f aca="false">COUNTIF(C44:AG44,"в")</f>
        <v>8</v>
      </c>
      <c r="AO44" s="165"/>
      <c r="AP44" s="91"/>
    </row>
    <row r="45" customFormat="false" ht="14.25" hidden="false" customHeight="true" outlineLevel="0" collapsed="false">
      <c r="B45" s="166" t="s">
        <v>66</v>
      </c>
      <c r="C45" s="0"/>
      <c r="D45" s="0"/>
      <c r="E45" s="0"/>
      <c r="F45" s="0"/>
      <c r="G45" s="0"/>
      <c r="H45" s="0"/>
      <c r="I45" s="248" t="s">
        <v>67</v>
      </c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8"/>
      <c r="AI45" s="8"/>
      <c r="AJ45" s="8"/>
      <c r="AK45" s="8"/>
      <c r="AL45" s="8"/>
      <c r="AM45" s="8"/>
      <c r="AN45" s="8"/>
      <c r="AO45" s="8"/>
      <c r="AP45" s="0"/>
    </row>
    <row r="46" customFormat="false" ht="12.75" hidden="false" customHeight="false" outlineLevel="0" collapsed="false">
      <c r="B46" s="4"/>
      <c r="C46" s="168" t="s">
        <v>68</v>
      </c>
      <c r="D46" s="168"/>
      <c r="E46" s="168"/>
      <c r="F46" s="170" t="s">
        <v>69</v>
      </c>
      <c r="G46" s="170"/>
      <c r="H46" s="170"/>
      <c r="I46" s="170" t="s">
        <v>70</v>
      </c>
      <c r="J46" s="170"/>
      <c r="K46" s="170" t="s">
        <v>71</v>
      </c>
      <c r="L46" s="170"/>
      <c r="M46" s="170" t="s">
        <v>72</v>
      </c>
      <c r="N46" s="170"/>
      <c r="O46" s="170"/>
      <c r="P46" s="170"/>
      <c r="Q46" s="170" t="s">
        <v>70</v>
      </c>
      <c r="R46" s="170"/>
      <c r="S46" s="170" t="s">
        <v>71</v>
      </c>
      <c r="T46" s="170"/>
      <c r="U46" s="170" t="s">
        <v>72</v>
      </c>
      <c r="V46" s="170"/>
      <c r="W46" s="170"/>
      <c r="X46" s="170"/>
      <c r="Y46" s="170" t="s">
        <v>70</v>
      </c>
      <c r="Z46" s="170"/>
      <c r="AA46" s="170" t="s">
        <v>71</v>
      </c>
      <c r="AB46" s="170"/>
      <c r="AC46" s="171" t="s">
        <v>72</v>
      </c>
      <c r="AD46" s="171"/>
      <c r="AE46" s="171"/>
      <c r="AF46" s="171"/>
      <c r="AG46" s="171"/>
      <c r="AH46" s="172"/>
      <c r="AI46" s="172"/>
      <c r="AJ46" s="172"/>
      <c r="AK46" s="172"/>
      <c r="AL46" s="172"/>
      <c r="AM46" s="172"/>
      <c r="AN46" s="173"/>
      <c r="AO46" s="173"/>
      <c r="AP46" s="4"/>
    </row>
    <row r="47" customFormat="false" ht="12.75" hidden="false" customHeight="false" outlineLevel="0" collapsed="false">
      <c r="B47" s="174" t="s">
        <v>73</v>
      </c>
      <c r="C47" s="175" t="n">
        <v>0.291666666666667</v>
      </c>
      <c r="D47" s="175"/>
      <c r="E47" s="175"/>
      <c r="F47" s="176" t="n">
        <v>0.666666666666667</v>
      </c>
      <c r="G47" s="176"/>
      <c r="H47" s="176"/>
      <c r="I47" s="177" t="n">
        <v>0.354166666666667</v>
      </c>
      <c r="J47" s="177"/>
      <c r="K47" s="177" t="n">
        <v>0.364583333333333</v>
      </c>
      <c r="L47" s="177"/>
      <c r="M47" s="178" t="s">
        <v>74</v>
      </c>
      <c r="N47" s="178"/>
      <c r="O47" s="178"/>
      <c r="P47" s="178"/>
      <c r="Q47" s="177" t="n">
        <v>0.479166666666667</v>
      </c>
      <c r="R47" s="177"/>
      <c r="S47" s="177" t="n">
        <v>0.5</v>
      </c>
      <c r="T47" s="177"/>
      <c r="U47" s="178" t="s">
        <v>75</v>
      </c>
      <c r="V47" s="178"/>
      <c r="W47" s="178"/>
      <c r="X47" s="178"/>
      <c r="Y47" s="177" t="n">
        <v>0.604166666666667</v>
      </c>
      <c r="Z47" s="177"/>
      <c r="AA47" s="177" t="n">
        <v>0.614583333333333</v>
      </c>
      <c r="AB47" s="177"/>
      <c r="AC47" s="179" t="s">
        <v>74</v>
      </c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73"/>
    </row>
    <row r="48" customFormat="false" ht="12.75" hidden="false" customHeight="false" outlineLevel="0" collapsed="false">
      <c r="B48" s="174" t="s">
        <v>76</v>
      </c>
      <c r="C48" s="175" t="n">
        <v>0.375</v>
      </c>
      <c r="D48" s="175"/>
      <c r="E48" s="175"/>
      <c r="F48" s="176" t="n">
        <v>0.75</v>
      </c>
      <c r="G48" s="176"/>
      <c r="H48" s="176"/>
      <c r="I48" s="177" t="n">
        <v>0.458333333333333</v>
      </c>
      <c r="J48" s="177"/>
      <c r="K48" s="177" t="n">
        <v>0.46875</v>
      </c>
      <c r="L48" s="177"/>
      <c r="M48" s="178" t="s">
        <v>74</v>
      </c>
      <c r="N48" s="178"/>
      <c r="O48" s="178"/>
      <c r="P48" s="178"/>
      <c r="Q48" s="177" t="n">
        <v>0.541666666666667</v>
      </c>
      <c r="R48" s="177"/>
      <c r="S48" s="177" t="n">
        <v>0.5625</v>
      </c>
      <c r="T48" s="177"/>
      <c r="U48" s="178" t="s">
        <v>75</v>
      </c>
      <c r="V48" s="178"/>
      <c r="W48" s="178"/>
      <c r="X48" s="178"/>
      <c r="Y48" s="177" t="n">
        <v>0.666666666666667</v>
      </c>
      <c r="Z48" s="177"/>
      <c r="AA48" s="177" t="n">
        <v>0.677083333333333</v>
      </c>
      <c r="AB48" s="177"/>
      <c r="AC48" s="179" t="s">
        <v>74</v>
      </c>
      <c r="AD48" s="179"/>
      <c r="AE48" s="179"/>
      <c r="AF48" s="179"/>
      <c r="AG48" s="179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77</v>
      </c>
      <c r="C49" s="175" t="n">
        <v>0.541666666666667</v>
      </c>
      <c r="D49" s="175"/>
      <c r="E49" s="175"/>
      <c r="F49" s="176" t="n">
        <v>0.916666666666667</v>
      </c>
      <c r="G49" s="176"/>
      <c r="H49" s="176"/>
      <c r="I49" s="177" t="n">
        <v>0.625</v>
      </c>
      <c r="J49" s="177"/>
      <c r="K49" s="177" t="n">
        <v>0.635416666666667</v>
      </c>
      <c r="L49" s="177"/>
      <c r="M49" s="178" t="s">
        <v>74</v>
      </c>
      <c r="N49" s="178"/>
      <c r="O49" s="178"/>
      <c r="P49" s="178"/>
      <c r="Q49" s="177" t="n">
        <v>0.75</v>
      </c>
      <c r="R49" s="177"/>
      <c r="S49" s="177" t="n">
        <v>0.770833333333333</v>
      </c>
      <c r="T49" s="177"/>
      <c r="U49" s="178" t="s">
        <v>75</v>
      </c>
      <c r="V49" s="178"/>
      <c r="W49" s="178"/>
      <c r="X49" s="178"/>
      <c r="Y49" s="177" t="n">
        <v>0.833333333333333</v>
      </c>
      <c r="Z49" s="177"/>
      <c r="AA49" s="177" t="n">
        <v>0.84375</v>
      </c>
      <c r="AB49" s="177"/>
      <c r="AC49" s="179" t="s">
        <v>74</v>
      </c>
      <c r="AD49" s="179"/>
      <c r="AE49" s="179"/>
      <c r="AF49" s="179"/>
      <c r="AG49" s="179"/>
      <c r="AH49" s="172"/>
      <c r="AI49" s="172"/>
      <c r="AJ49" s="172"/>
      <c r="AK49" s="172"/>
      <c r="AL49" s="172"/>
      <c r="AM49" s="172"/>
      <c r="AN49" s="173"/>
      <c r="AO49" s="173"/>
    </row>
    <row r="50" customFormat="false" ht="12.75" hidden="false" customHeight="false" outlineLevel="0" collapsed="false">
      <c r="B50" s="174" t="s">
        <v>78</v>
      </c>
      <c r="C50" s="175" t="n">
        <v>0.625</v>
      </c>
      <c r="D50" s="175"/>
      <c r="E50" s="175"/>
      <c r="F50" s="176" t="n">
        <v>0</v>
      </c>
      <c r="G50" s="176"/>
      <c r="H50" s="176"/>
      <c r="I50" s="177" t="n">
        <v>0.6875</v>
      </c>
      <c r="J50" s="177"/>
      <c r="K50" s="177" t="n">
        <v>0.697916666666667</v>
      </c>
      <c r="L50" s="177"/>
      <c r="M50" s="178" t="s">
        <v>74</v>
      </c>
      <c r="N50" s="178"/>
      <c r="O50" s="178"/>
      <c r="P50" s="178"/>
      <c r="Q50" s="177" t="n">
        <v>0.791666666666667</v>
      </c>
      <c r="R50" s="177"/>
      <c r="S50" s="177" t="n">
        <v>0.8125</v>
      </c>
      <c r="T50" s="177"/>
      <c r="U50" s="178" t="s">
        <v>75</v>
      </c>
      <c r="V50" s="178"/>
      <c r="W50" s="178"/>
      <c r="X50" s="178"/>
      <c r="Y50" s="177" t="n">
        <v>0.90625</v>
      </c>
      <c r="Z50" s="177"/>
      <c r="AA50" s="177" t="n">
        <v>0.916666666666667</v>
      </c>
      <c r="AB50" s="177"/>
      <c r="AC50" s="179" t="s">
        <v>74</v>
      </c>
      <c r="AD50" s="179"/>
      <c r="AE50" s="179"/>
      <c r="AF50" s="179"/>
      <c r="AG50" s="179"/>
      <c r="AH50" s="172"/>
      <c r="AI50" s="172"/>
      <c r="AJ50" s="172"/>
      <c r="AK50" s="172"/>
      <c r="AL50" s="172"/>
      <c r="AM50" s="172"/>
      <c r="AN50" s="173"/>
      <c r="AO50" s="180"/>
    </row>
    <row r="51" customFormat="false" ht="12.75" hidden="false" customHeight="false" outlineLevel="0" collapsed="false">
      <c r="B51" s="174" t="s">
        <v>80</v>
      </c>
      <c r="C51" s="175" t="n">
        <v>0.291666666666667</v>
      </c>
      <c r="D51" s="175"/>
      <c r="E51" s="175"/>
      <c r="F51" s="176" t="n">
        <v>0.791666666666667</v>
      </c>
      <c r="G51" s="176"/>
      <c r="H51" s="176"/>
      <c r="I51" s="177" t="n">
        <v>0.458333333333333</v>
      </c>
      <c r="J51" s="177"/>
      <c r="K51" s="177" t="n">
        <v>0.46875</v>
      </c>
      <c r="L51" s="177"/>
      <c r="M51" s="178" t="s">
        <v>74</v>
      </c>
      <c r="N51" s="178"/>
      <c r="O51" s="178"/>
      <c r="P51" s="178"/>
      <c r="Q51" s="177" t="n">
        <v>0.541666666666667</v>
      </c>
      <c r="R51" s="177"/>
      <c r="S51" s="177" t="n">
        <v>0.5625</v>
      </c>
      <c r="T51" s="177"/>
      <c r="U51" s="178" t="s">
        <v>75</v>
      </c>
      <c r="V51" s="178"/>
      <c r="W51" s="178"/>
      <c r="X51" s="178"/>
      <c r="Y51" s="177" t="n">
        <v>0.666666666666667</v>
      </c>
      <c r="Z51" s="177"/>
      <c r="AA51" s="177" t="n">
        <v>0.677083333333333</v>
      </c>
      <c r="AB51" s="177"/>
      <c r="AC51" s="179" t="s">
        <v>74</v>
      </c>
      <c r="AD51" s="179"/>
      <c r="AE51" s="179"/>
      <c r="AF51" s="179"/>
      <c r="AG51" s="179"/>
      <c r="AH51" s="172"/>
      <c r="AI51" s="172"/>
      <c r="AJ51" s="172"/>
      <c r="AK51" s="172"/>
      <c r="AL51" s="172"/>
      <c r="AM51" s="172"/>
      <c r="AN51" s="173"/>
      <c r="AO51" s="180"/>
    </row>
    <row r="52" customFormat="false" ht="12.75" hidden="false" customHeight="false" outlineLevel="0" collapsed="false">
      <c r="B52" s="174" t="s">
        <v>81</v>
      </c>
      <c r="C52" s="175" t="n">
        <v>0.5</v>
      </c>
      <c r="D52" s="175"/>
      <c r="E52" s="175"/>
      <c r="F52" s="176" t="n">
        <v>0</v>
      </c>
      <c r="G52" s="176"/>
      <c r="H52" s="176"/>
      <c r="I52" s="177" t="n">
        <v>0.625</v>
      </c>
      <c r="J52" s="177"/>
      <c r="K52" s="177" t="n">
        <v>0.635416666666667</v>
      </c>
      <c r="L52" s="177"/>
      <c r="M52" s="178" t="s">
        <v>74</v>
      </c>
      <c r="N52" s="178"/>
      <c r="O52" s="178"/>
      <c r="P52" s="178"/>
      <c r="Q52" s="177" t="n">
        <v>0.75</v>
      </c>
      <c r="R52" s="177"/>
      <c r="S52" s="177" t="n">
        <v>0.770833333333333</v>
      </c>
      <c r="T52" s="177"/>
      <c r="U52" s="178" t="s">
        <v>75</v>
      </c>
      <c r="V52" s="178"/>
      <c r="W52" s="178"/>
      <c r="X52" s="178"/>
      <c r="Y52" s="177" t="n">
        <v>0.90625</v>
      </c>
      <c r="Z52" s="177"/>
      <c r="AA52" s="177" t="n">
        <v>0.916666666666667</v>
      </c>
      <c r="AB52" s="177"/>
      <c r="AC52" s="179" t="s">
        <v>74</v>
      </c>
      <c r="AD52" s="179"/>
      <c r="AE52" s="179"/>
      <c r="AF52" s="179"/>
      <c r="AG52" s="179"/>
      <c r="AH52" s="172"/>
      <c r="AI52" s="172"/>
      <c r="AJ52" s="172"/>
      <c r="AK52" s="172"/>
      <c r="AL52" s="172"/>
      <c r="AM52" s="172"/>
      <c r="AN52" s="173"/>
      <c r="AO52" s="180"/>
    </row>
    <row r="53" customFormat="false" ht="12.75" hidden="false" customHeight="false" outlineLevel="0" collapsed="false">
      <c r="B53" s="174" t="s">
        <v>82</v>
      </c>
      <c r="C53" s="249" t="n">
        <v>0.458333333333333</v>
      </c>
      <c r="D53" s="249"/>
      <c r="E53" s="249"/>
      <c r="F53" s="250" t="n">
        <v>0.833333333333333</v>
      </c>
      <c r="G53" s="250"/>
      <c r="H53" s="250"/>
      <c r="I53" s="251" t="n">
        <v>0.520833333333333</v>
      </c>
      <c r="J53" s="251"/>
      <c r="K53" s="251" t="n">
        <v>0.53125</v>
      </c>
      <c r="L53" s="251"/>
      <c r="M53" s="252" t="s">
        <v>74</v>
      </c>
      <c r="N53" s="252"/>
      <c r="O53" s="252"/>
      <c r="P53" s="252"/>
      <c r="Q53" s="251" t="n">
        <v>0.645833333333333</v>
      </c>
      <c r="R53" s="251"/>
      <c r="S53" s="251" t="n">
        <v>0.666666666666667</v>
      </c>
      <c r="T53" s="251"/>
      <c r="U53" s="252" t="s">
        <v>75</v>
      </c>
      <c r="V53" s="252"/>
      <c r="W53" s="252"/>
      <c r="X53" s="252"/>
      <c r="Y53" s="251" t="n">
        <v>0.75</v>
      </c>
      <c r="Z53" s="251"/>
      <c r="AA53" s="251" t="n">
        <v>0.760416666666667</v>
      </c>
      <c r="AB53" s="251"/>
      <c r="AC53" s="253" t="s">
        <v>74</v>
      </c>
      <c r="AD53" s="253"/>
      <c r="AE53" s="253"/>
      <c r="AF53" s="253"/>
      <c r="AG53" s="253"/>
      <c r="AH53" s="172"/>
      <c r="AI53" s="172"/>
      <c r="AJ53" s="172"/>
      <c r="AK53" s="172"/>
      <c r="AL53" s="172"/>
      <c r="AM53" s="172"/>
      <c r="AN53" s="173"/>
      <c r="AO53" s="173"/>
    </row>
    <row r="54" customFormat="false" ht="12.75" hidden="false" customHeight="true" outlineLevel="0" collapsed="false">
      <c r="B54" s="188"/>
      <c r="C54" s="189" t="s">
        <v>83</v>
      </c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0"/>
      <c r="AI54" s="0"/>
      <c r="AJ54" s="0"/>
      <c r="AK54" s="0"/>
      <c r="AL54" s="0"/>
      <c r="AM54" s="0"/>
      <c r="AN54" s="0"/>
    </row>
    <row r="55" customFormat="false" ht="12.75" hidden="false" customHeight="true" outlineLevel="0" collapsed="false">
      <c r="B55" s="188"/>
      <c r="C55" s="190" t="s">
        <v>84</v>
      </c>
      <c r="D55" s="190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</row>
  </sheetData>
  <mergeCells count="121">
    <mergeCell ref="AO1:AP1"/>
    <mergeCell ref="B2:AP2"/>
    <mergeCell ref="B3:AP3"/>
    <mergeCell ref="B4:AP4"/>
    <mergeCell ref="B5:AP5"/>
    <mergeCell ref="AA6:AE6"/>
    <mergeCell ref="AH6:AN6"/>
    <mergeCell ref="N7:Y7"/>
    <mergeCell ref="AA7:AE7"/>
    <mergeCell ref="AH7:AN7"/>
    <mergeCell ref="R8:T8"/>
    <mergeCell ref="B9:F9"/>
    <mergeCell ref="G9:K9"/>
    <mergeCell ref="AH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5:AG45"/>
    <mergeCell ref="AH45:AO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G46"/>
    <mergeCell ref="AN46:AO46"/>
    <mergeCell ref="C47:E47"/>
    <mergeCell ref="F47:H47"/>
    <mergeCell ref="I47:J47"/>
    <mergeCell ref="K47:L47"/>
    <mergeCell ref="M47:P47"/>
    <mergeCell ref="Q47:R47"/>
    <mergeCell ref="S47:T47"/>
    <mergeCell ref="U47:X47"/>
    <mergeCell ref="Y47:Z47"/>
    <mergeCell ref="AA47:AB47"/>
    <mergeCell ref="AC47:AG47"/>
    <mergeCell ref="AN47:AO47"/>
    <mergeCell ref="C48:E48"/>
    <mergeCell ref="F48:H48"/>
    <mergeCell ref="I48:J48"/>
    <mergeCell ref="K48:L48"/>
    <mergeCell ref="M48:P48"/>
    <mergeCell ref="Q48:R48"/>
    <mergeCell ref="S48:T48"/>
    <mergeCell ref="U48:X48"/>
    <mergeCell ref="Y48:Z48"/>
    <mergeCell ref="AA48:AB48"/>
    <mergeCell ref="AC48:AG48"/>
    <mergeCell ref="C49:E49"/>
    <mergeCell ref="F49:H49"/>
    <mergeCell ref="I49:J49"/>
    <mergeCell ref="K49:L49"/>
    <mergeCell ref="M49:P49"/>
    <mergeCell ref="Q49:R49"/>
    <mergeCell ref="S49:T49"/>
    <mergeCell ref="U49:X49"/>
    <mergeCell ref="Y49:Z49"/>
    <mergeCell ref="AA49:AB49"/>
    <mergeCell ref="AC49:AG49"/>
    <mergeCell ref="AN49:AO49"/>
    <mergeCell ref="C50:E50"/>
    <mergeCell ref="F50:H50"/>
    <mergeCell ref="I50:J50"/>
    <mergeCell ref="K50:L50"/>
    <mergeCell ref="M50:P50"/>
    <mergeCell ref="Q50:R50"/>
    <mergeCell ref="S50:T50"/>
    <mergeCell ref="U50:X50"/>
    <mergeCell ref="Y50:Z50"/>
    <mergeCell ref="AA50:AB50"/>
    <mergeCell ref="AC50:AG50"/>
    <mergeCell ref="C51:E51"/>
    <mergeCell ref="F51:H51"/>
    <mergeCell ref="I51:J51"/>
    <mergeCell ref="K51:L51"/>
    <mergeCell ref="M51:P51"/>
    <mergeCell ref="Q51:R51"/>
    <mergeCell ref="S51:T51"/>
    <mergeCell ref="U51:X51"/>
    <mergeCell ref="Y51:Z51"/>
    <mergeCell ref="AA51:AB51"/>
    <mergeCell ref="AC51:AG51"/>
    <mergeCell ref="C52:E52"/>
    <mergeCell ref="F52:H52"/>
    <mergeCell ref="I52:J52"/>
    <mergeCell ref="K52:L52"/>
    <mergeCell ref="M52:P52"/>
    <mergeCell ref="Q52:R52"/>
    <mergeCell ref="S52:T52"/>
    <mergeCell ref="U52:X52"/>
    <mergeCell ref="Y52:Z52"/>
    <mergeCell ref="AA52:AB52"/>
    <mergeCell ref="AC52:AG52"/>
    <mergeCell ref="C53:E53"/>
    <mergeCell ref="F53:H53"/>
    <mergeCell ref="I53:J53"/>
    <mergeCell ref="K53:L53"/>
    <mergeCell ref="M53:P53"/>
    <mergeCell ref="Q53:R53"/>
    <mergeCell ref="S53:T53"/>
    <mergeCell ref="U53:X53"/>
    <mergeCell ref="Y53:Z53"/>
    <mergeCell ref="AA53:AB53"/>
    <mergeCell ref="AC53:AG53"/>
    <mergeCell ref="AN53:AO53"/>
    <mergeCell ref="C54:AG54"/>
    <mergeCell ref="C55:AN56"/>
  </mergeCells>
  <conditionalFormatting sqref="S1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H41:J41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C40:AD40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J40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S40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C41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C41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G12">
    <cfRule type="cellIs" priority="23" operator="equal" aboveAverage="0" equalAverage="0" bottom="0" percent="0" rank="0" text="" dxfId="21">
      <formula>"сб"</formula>
    </cfRule>
    <cfRule type="cellIs" priority="24" operator="equal" aboveAverage="0" equalAverage="0" bottom="0" percent="0" rank="0" text="" dxfId="22">
      <formula>"вс"</formula>
    </cfRule>
  </conditionalFormatting>
  <conditionalFormatting sqref="D22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H22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H22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P22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P22:Q22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L22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L22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F22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E22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J22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I22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M22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X22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X22:Y22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T22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T22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V22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U22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AA22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AB22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AB22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AE22:AF22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AG22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AG22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AD22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AC22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M40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M23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M23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X23:Y23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R23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R23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W23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AB23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AC23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AC23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F41:G41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F41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D41:E41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K41:L41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M41:N41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M41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O41:Q41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R41:S41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T41:U41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T41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V41:X41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Y41:Z41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AA41:AB41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AA41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AC41:AF41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AG41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AH26:AH27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P23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P40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G40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N15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V40:W40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Y18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D40:F40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L18:M18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Q18:R18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Q18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C19:F19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C19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J19:K19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J19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Z19:AB19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X19:Y19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X19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AE19:AG19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AE19:AF19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K40:L40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Q40:R40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Q40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E30:F30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I30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C30:D30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C30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L30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J30:K30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J30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U30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V30:W30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conditionalFormatting sqref="AA30">
    <cfRule type="cellIs" priority="277" operator="equal" aboveAverage="0" equalAverage="0" bottom="0" percent="0" rank="0" text="" dxfId="275">
      <formula>2</formula>
    </cfRule>
    <cfRule type="cellIs" priority="278" operator="equal" aboveAverage="0" equalAverage="0" bottom="0" percent="0" rank="0" text="" dxfId="276">
      <formula>"в"</formula>
    </cfRule>
    <cfRule type="cellIs" priority="279" operator="equal" aboveAverage="0" equalAverage="0" bottom="0" percent="0" rank="0" text="" dxfId="277">
      <formula>"от"</formula>
    </cfRule>
  </conditionalFormatting>
  <conditionalFormatting sqref="AC30">
    <cfRule type="cellIs" priority="280" operator="equal" aboveAverage="0" equalAverage="0" bottom="0" percent="0" rank="0" text="" dxfId="278">
      <formula>2</formula>
    </cfRule>
    <cfRule type="cellIs" priority="281" operator="equal" aboveAverage="0" equalAverage="0" bottom="0" percent="0" rank="0" text="" dxfId="279">
      <formula>"в"</formula>
    </cfRule>
    <cfRule type="cellIs" priority="282" operator="equal" aboveAverage="0" equalAverage="0" bottom="0" percent="0" rank="0" text="" dxfId="280">
      <formula>"от"</formula>
    </cfRule>
  </conditionalFormatting>
  <conditionalFormatting sqref="X30">
    <cfRule type="cellIs" priority="283" operator="equal" aboveAverage="0" equalAverage="0" bottom="0" percent="0" rank="0" text="" dxfId="281">
      <formula>2</formula>
    </cfRule>
    <cfRule type="cellIs" priority="284" operator="equal" aboveAverage="0" equalAverage="0" bottom="0" percent="0" rank="0" text="" dxfId="282">
      <formula>"в"</formula>
    </cfRule>
    <cfRule type="cellIs" priority="285" operator="equal" aboveAverage="0" equalAverage="0" bottom="0" percent="0" rank="0" text="" dxfId="283">
      <formula>"от"</formula>
    </cfRule>
  </conditionalFormatting>
  <conditionalFormatting sqref="X30">
    <cfRule type="cellIs" priority="286" operator="equal" aboveAverage="0" equalAverage="0" bottom="0" percent="0" rank="0" text="" dxfId="284">
      <formula>2</formula>
    </cfRule>
    <cfRule type="cellIs" priority="287" operator="equal" aboveAverage="0" equalAverage="0" bottom="0" percent="0" rank="0" text="" dxfId="285">
      <formula>"в"</formula>
    </cfRule>
    <cfRule type="cellIs" priority="288" operator="equal" aboveAverage="0" equalAverage="0" bottom="0" percent="0" rank="0" text="" dxfId="286">
      <formula>"от"</formula>
    </cfRule>
  </conditionalFormatting>
  <conditionalFormatting sqref="AE30">
    <cfRule type="cellIs" priority="289" operator="equal" aboveAverage="0" equalAverage="0" bottom="0" percent="0" rank="0" text="" dxfId="287">
      <formula>2</formula>
    </cfRule>
    <cfRule type="cellIs" priority="290" operator="equal" aboveAverage="0" equalAverage="0" bottom="0" percent="0" rank="0" text="" dxfId="288">
      <formula>"в"</formula>
    </cfRule>
    <cfRule type="cellIs" priority="291" operator="equal" aboveAverage="0" equalAverage="0" bottom="0" percent="0" rank="0" text="" dxfId="289">
      <formula>"от"</formula>
    </cfRule>
  </conditionalFormatting>
  <conditionalFormatting sqref="AE30">
    <cfRule type="cellIs" priority="292" operator="equal" aboveAverage="0" equalAverage="0" bottom="0" percent="0" rank="0" text="" dxfId="290">
      <formula>2</formula>
    </cfRule>
    <cfRule type="cellIs" priority="293" operator="equal" aboveAverage="0" equalAverage="0" bottom="0" percent="0" rank="0" text="" dxfId="291">
      <formula>"в"</formula>
    </cfRule>
    <cfRule type="cellIs" priority="294" operator="equal" aboveAverage="0" equalAverage="0" bottom="0" percent="0" rank="0" text="" dxfId="292">
      <formula>"от"</formula>
    </cfRule>
  </conditionalFormatting>
  <conditionalFormatting sqref="X40:Y40">
    <cfRule type="cellIs" priority="295" operator="equal" aboveAverage="0" equalAverage="0" bottom="0" percent="0" rank="0" text="" dxfId="293">
      <formula>2</formula>
    </cfRule>
    <cfRule type="cellIs" priority="296" operator="equal" aboveAverage="0" equalAverage="0" bottom="0" percent="0" rank="0" text="" dxfId="294">
      <formula>"в"</formula>
    </cfRule>
    <cfRule type="cellIs" priority="297" operator="equal" aboveAverage="0" equalAverage="0" bottom="0" percent="0" rank="0" text="" dxfId="295">
      <formula>"от"</formula>
    </cfRule>
  </conditionalFormatting>
  <conditionalFormatting sqref="X40">
    <cfRule type="cellIs" priority="298" operator="equal" aboveAverage="0" equalAverage="0" bottom="0" percent="0" rank="0" text="" dxfId="296">
      <formula>2</formula>
    </cfRule>
    <cfRule type="cellIs" priority="299" operator="equal" aboveAverage="0" equalAverage="0" bottom="0" percent="0" rank="0" text="" dxfId="297">
      <formula>"в"</formula>
    </cfRule>
    <cfRule type="cellIs" priority="300" operator="equal" aboveAverage="0" equalAverage="0" bottom="0" percent="0" rank="0" text="" dxfId="298">
      <formula>"от"</formula>
    </cfRule>
  </conditionalFormatting>
  <conditionalFormatting sqref="AE40">
    <cfRule type="cellIs" priority="301" operator="equal" aboveAverage="0" equalAverage="0" bottom="0" percent="0" rank="0" text="" dxfId="299">
      <formula>2</formula>
    </cfRule>
    <cfRule type="cellIs" priority="302" operator="equal" aboveAverage="0" equalAverage="0" bottom="0" percent="0" rank="0" text="" dxfId="300">
      <formula>"в"</formula>
    </cfRule>
    <cfRule type="cellIs" priority="303" operator="equal" aboveAverage="0" equalAverage="0" bottom="0" percent="0" rank="0" text="" dxfId="301">
      <formula>"от"</formula>
    </cfRule>
  </conditionalFormatting>
  <conditionalFormatting sqref="AE40">
    <cfRule type="cellIs" priority="304" operator="equal" aboveAverage="0" equalAverage="0" bottom="0" percent="0" rank="0" text="" dxfId="302">
      <formula>2</formula>
    </cfRule>
    <cfRule type="cellIs" priority="305" operator="equal" aboveAverage="0" equalAverage="0" bottom="0" percent="0" rank="0" text="" dxfId="303">
      <formula>"в"</formula>
    </cfRule>
    <cfRule type="cellIs" priority="306" operator="equal" aboveAverage="0" equalAverage="0" bottom="0" percent="0" rank="0" text="" dxfId="304">
      <formula>"от"</formula>
    </cfRule>
  </conditionalFormatting>
  <conditionalFormatting sqref="D15">
    <cfRule type="cellIs" priority="307" operator="equal" aboveAverage="0" equalAverage="0" bottom="0" percent="0" rank="0" text="" dxfId="305">
      <formula>2</formula>
    </cfRule>
    <cfRule type="cellIs" priority="308" operator="equal" aboveAverage="0" equalAverage="0" bottom="0" percent="0" rank="0" text="" dxfId="306">
      <formula>"в"</formula>
    </cfRule>
    <cfRule type="cellIs" priority="309" operator="equal" aboveAverage="0" equalAverage="0" bottom="0" percent="0" rank="0" text="" dxfId="307">
      <formula>"от"</formula>
    </cfRule>
  </conditionalFormatting>
  <conditionalFormatting sqref="D15">
    <cfRule type="cellIs" priority="310" operator="equal" aboveAverage="0" equalAverage="0" bottom="0" percent="0" rank="0" text="" dxfId="308">
      <formula>2</formula>
    </cfRule>
    <cfRule type="cellIs" priority="311" operator="equal" aboveAverage="0" equalAverage="0" bottom="0" percent="0" rank="0" text="" dxfId="309">
      <formula>"в"</formula>
    </cfRule>
    <cfRule type="cellIs" priority="312" operator="equal" aboveAverage="0" equalAverage="0" bottom="0" percent="0" rank="0" text="" dxfId="310">
      <formula>"от"</formula>
    </cfRule>
  </conditionalFormatting>
  <conditionalFormatting sqref="K15">
    <cfRule type="cellIs" priority="313" operator="equal" aboveAverage="0" equalAverage="0" bottom="0" percent="0" rank="0" text="" dxfId="311">
      <formula>2</formula>
    </cfRule>
    <cfRule type="cellIs" priority="314" operator="equal" aboveAverage="0" equalAverage="0" bottom="0" percent="0" rank="0" text="" dxfId="312">
      <formula>"в"</formula>
    </cfRule>
    <cfRule type="cellIs" priority="315" operator="equal" aboveAverage="0" equalAverage="0" bottom="0" percent="0" rank="0" text="" dxfId="313">
      <formula>"от"</formula>
    </cfRule>
  </conditionalFormatting>
  <conditionalFormatting sqref="U15">
    <cfRule type="cellIs" priority="316" operator="equal" aboveAverage="0" equalAverage="0" bottom="0" percent="0" rank="0" text="" dxfId="314">
      <formula>2</formula>
    </cfRule>
    <cfRule type="cellIs" priority="317" operator="equal" aboveAverage="0" equalAverage="0" bottom="0" percent="0" rank="0" text="" dxfId="315">
      <formula>"в"</formula>
    </cfRule>
    <cfRule type="cellIs" priority="318" operator="equal" aboveAverage="0" equalAverage="0" bottom="0" percent="0" rank="0" text="" dxfId="316">
      <formula>"от"</formula>
    </cfRule>
  </conditionalFormatting>
  <conditionalFormatting sqref="Y15:Z15">
    <cfRule type="cellIs" priority="319" operator="equal" aboveAverage="0" equalAverage="0" bottom="0" percent="0" rank="0" text="" dxfId="317">
      <formula>2</formula>
    </cfRule>
    <cfRule type="cellIs" priority="320" operator="equal" aboveAverage="0" equalAverage="0" bottom="0" percent="0" rank="0" text="" dxfId="318">
      <formula>"в"</formula>
    </cfRule>
    <cfRule type="cellIs" priority="321" operator="equal" aboveAverage="0" equalAverage="0" bottom="0" percent="0" rank="0" text="" dxfId="319">
      <formula>"от"</formula>
    </cfRule>
  </conditionalFormatting>
  <conditionalFormatting sqref="Y15">
    <cfRule type="cellIs" priority="322" operator="equal" aboveAverage="0" equalAverage="0" bottom="0" percent="0" rank="0" text="" dxfId="320">
      <formula>2</formula>
    </cfRule>
    <cfRule type="cellIs" priority="323" operator="equal" aboveAverage="0" equalAverage="0" bottom="0" percent="0" rank="0" text="" dxfId="321">
      <formula>"в"</formula>
    </cfRule>
    <cfRule type="cellIs" priority="324" operator="equal" aboveAverage="0" equalAverage="0" bottom="0" percent="0" rank="0" text="" dxfId="322">
      <formula>"от"</formula>
    </cfRule>
  </conditionalFormatting>
  <conditionalFormatting sqref="AE15:AF15">
    <cfRule type="cellIs" priority="325" operator="equal" aboveAverage="0" equalAverage="0" bottom="0" percent="0" rank="0" text="" dxfId="323">
      <formula>2</formula>
    </cfRule>
    <cfRule type="cellIs" priority="326" operator="equal" aboveAverage="0" equalAverage="0" bottom="0" percent="0" rank="0" text="" dxfId="324">
      <formula>"в"</formula>
    </cfRule>
    <cfRule type="cellIs" priority="327" operator="equal" aboveAverage="0" equalAverage="0" bottom="0" percent="0" rank="0" text="" dxfId="325">
      <formula>"от"</formula>
    </cfRule>
  </conditionalFormatting>
  <conditionalFormatting sqref="AE15:AF15">
    <cfRule type="cellIs" priority="328" operator="equal" aboveAverage="0" equalAverage="0" bottom="0" percent="0" rank="0" text="" dxfId="326">
      <formula>2</formula>
    </cfRule>
    <cfRule type="cellIs" priority="329" operator="equal" aboveAverage="0" equalAverage="0" bottom="0" percent="0" rank="0" text="" dxfId="327">
      <formula>"в"</formula>
    </cfRule>
    <cfRule type="cellIs" priority="330" operator="equal" aboveAverage="0" equalAverage="0" bottom="0" percent="0" rank="0" text="" dxfId="328">
      <formula>"от"</formula>
    </cfRule>
  </conditionalFormatting>
  <conditionalFormatting sqref="N22">
    <cfRule type="cellIs" priority="331" operator="equal" aboveAverage="0" equalAverage="0" bottom="0" percent="0" rank="0" text="" dxfId="329">
      <formula>2</formula>
    </cfRule>
    <cfRule type="cellIs" priority="332" operator="equal" aboveAverage="0" equalAverage="0" bottom="0" percent="0" rank="0" text="" dxfId="330">
      <formula>"в"</formula>
    </cfRule>
    <cfRule type="cellIs" priority="333" operator="equal" aboveAverage="0" equalAverage="0" bottom="0" percent="0" rank="0" text="" dxfId="331">
      <formula>"от"</formula>
    </cfRule>
  </conditionalFormatting>
  <conditionalFormatting sqref="C22">
    <cfRule type="cellIs" priority="334" operator="equal" aboveAverage="0" equalAverage="0" bottom="0" percent="0" rank="0" text="" dxfId="332">
      <formula>2</formula>
    </cfRule>
    <cfRule type="cellIs" priority="335" operator="equal" aboveAverage="0" equalAverage="0" bottom="0" percent="0" rank="0" text="" dxfId="333">
      <formula>"в"</formula>
    </cfRule>
    <cfRule type="cellIs" priority="336" operator="equal" aboveAverage="0" equalAverage="0" bottom="0" percent="0" rank="0" text="" dxfId="334">
      <formula>"от"</formula>
    </cfRule>
  </conditionalFormatting>
  <conditionalFormatting sqref="N22:O22">
    <cfRule type="cellIs" priority="337" operator="equal" aboveAverage="0" equalAverage="0" bottom="0" percent="0" rank="0" text="" dxfId="335">
      <formula>2</formula>
    </cfRule>
    <cfRule type="cellIs" priority="338" operator="equal" aboveAverage="0" equalAverage="0" bottom="0" percent="0" rank="0" text="" dxfId="336">
      <formula>"в"</formula>
    </cfRule>
    <cfRule type="cellIs" priority="339" operator="equal" aboveAverage="0" equalAverage="0" bottom="0" percent="0" rank="0" text="" dxfId="337">
      <formula>"от"</formula>
    </cfRule>
  </conditionalFormatting>
  <conditionalFormatting sqref="O22">
    <cfRule type="cellIs" priority="340" operator="equal" aboveAverage="0" equalAverage="0" bottom="0" percent="0" rank="0" text="" dxfId="338">
      <formula>2</formula>
    </cfRule>
    <cfRule type="cellIs" priority="341" operator="equal" aboveAverage="0" equalAverage="0" bottom="0" percent="0" rank="0" text="" dxfId="339">
      <formula>"в"</formula>
    </cfRule>
    <cfRule type="cellIs" priority="342" operator="equal" aboveAverage="0" equalAverage="0" bottom="0" percent="0" rank="0" text="" dxfId="340">
      <formula>"от"</formula>
    </cfRule>
  </conditionalFormatting>
  <conditionalFormatting sqref="N22:O22">
    <cfRule type="cellIs" priority="343" operator="equal" aboveAverage="0" equalAverage="0" bottom="0" percent="0" rank="0" text="" dxfId="341">
      <formula>2</formula>
    </cfRule>
    <cfRule type="cellIs" priority="344" operator="equal" aboveAverage="0" equalAverage="0" bottom="0" percent="0" rank="0" text="" dxfId="342">
      <formula>"в"</formula>
    </cfRule>
    <cfRule type="cellIs" priority="345" operator="equal" aboveAverage="0" equalAverage="0" bottom="0" percent="0" rank="0" text="" dxfId="343">
      <formula>"от"</formula>
    </cfRule>
  </conditionalFormatting>
  <conditionalFormatting sqref="N22:O22">
    <cfRule type="cellIs" priority="346" operator="equal" aboveAverage="0" equalAverage="0" bottom="0" percent="0" rank="0" text="" dxfId="344">
      <formula>2</formula>
    </cfRule>
    <cfRule type="cellIs" priority="347" operator="equal" aboveAverage="0" equalAverage="0" bottom="0" percent="0" rank="0" text="" dxfId="345">
      <formula>"в"</formula>
    </cfRule>
    <cfRule type="cellIs" priority="348" operator="equal" aboveAverage="0" equalAverage="0" bottom="0" percent="0" rank="0" text="" dxfId="346">
      <formula>"от"</formula>
    </cfRule>
  </conditionalFormatting>
  <conditionalFormatting sqref="N22:O22">
    <cfRule type="cellIs" priority="349" operator="equal" aboveAverage="0" equalAverage="0" bottom="0" percent="0" rank="0" text="" dxfId="347">
      <formula>2</formula>
    </cfRule>
    <cfRule type="cellIs" priority="350" operator="equal" aboveAverage="0" equalAverage="0" bottom="0" percent="0" rank="0" text="" dxfId="348">
      <formula>"в"</formula>
    </cfRule>
    <cfRule type="cellIs" priority="351" operator="equal" aboveAverage="0" equalAverage="0" bottom="0" percent="0" rank="0" text="" dxfId="349">
      <formula>"от"</formula>
    </cfRule>
  </conditionalFormatting>
  <conditionalFormatting sqref="O22">
    <cfRule type="cellIs" priority="352" operator="equal" aboveAverage="0" equalAverage="0" bottom="0" percent="0" rank="0" text="" dxfId="350">
      <formula>2</formula>
    </cfRule>
    <cfRule type="cellIs" priority="353" operator="equal" aboveAverage="0" equalAverage="0" bottom="0" percent="0" rank="0" text="" dxfId="351">
      <formula>"в"</formula>
    </cfRule>
    <cfRule type="cellIs" priority="354" operator="equal" aboveAverage="0" equalAverage="0" bottom="0" percent="0" rank="0" text="" dxfId="352">
      <formula>"от"</formula>
    </cfRule>
  </conditionalFormatting>
  <conditionalFormatting sqref="N22">
    <cfRule type="cellIs" priority="355" operator="equal" aboveAverage="0" equalAverage="0" bottom="0" percent="0" rank="0" text="" dxfId="353">
      <formula>2</formula>
    </cfRule>
    <cfRule type="cellIs" priority="356" operator="equal" aboveAverage="0" equalAverage="0" bottom="0" percent="0" rank="0" text="" dxfId="354">
      <formula>"в"</formula>
    </cfRule>
    <cfRule type="cellIs" priority="357" operator="equal" aboveAverage="0" equalAverage="0" bottom="0" percent="0" rank="0" text="" dxfId="355">
      <formula>"от"</formula>
    </cfRule>
  </conditionalFormatting>
  <conditionalFormatting sqref="P23">
    <cfRule type="cellIs" priority="358" operator="equal" aboveAverage="0" equalAverage="0" bottom="0" percent="0" rank="0" text="" dxfId="356">
      <formula>2</formula>
    </cfRule>
    <cfRule type="cellIs" priority="359" operator="equal" aboveAverage="0" equalAverage="0" bottom="0" percent="0" rank="0" text="" dxfId="357">
      <formula>"в"</formula>
    </cfRule>
    <cfRule type="cellIs" priority="360" operator="equal" aboveAverage="0" equalAverage="0" bottom="0" percent="0" rank="0" text="" dxfId="358">
      <formula>"от"</formula>
    </cfRule>
  </conditionalFormatting>
  <conditionalFormatting sqref="P23">
    <cfRule type="cellIs" priority="361" operator="equal" aboveAverage="0" equalAverage="0" bottom="0" percent="0" rank="0" text="" dxfId="359">
      <formula>2</formula>
    </cfRule>
    <cfRule type="cellIs" priority="362" operator="equal" aboveAverage="0" equalAverage="0" bottom="0" percent="0" rank="0" text="" dxfId="360">
      <formula>"в"</formula>
    </cfRule>
    <cfRule type="cellIs" priority="363" operator="equal" aboveAverage="0" equalAverage="0" bottom="0" percent="0" rank="0" text="" dxfId="361">
      <formula>"от"</formula>
    </cfRule>
  </conditionalFormatting>
  <conditionalFormatting sqref="P23">
    <cfRule type="cellIs" priority="364" operator="equal" aboveAverage="0" equalAverage="0" bottom="0" percent="0" rank="0" text="" dxfId="362">
      <formula>2</formula>
    </cfRule>
    <cfRule type="cellIs" priority="365" operator="equal" aboveAverage="0" equalAverage="0" bottom="0" percent="0" rank="0" text="" dxfId="363">
      <formula>"в"</formula>
    </cfRule>
    <cfRule type="cellIs" priority="366" operator="equal" aboveAverage="0" equalAverage="0" bottom="0" percent="0" rank="0" text="" dxfId="364">
      <formula>"от"</formula>
    </cfRule>
  </conditionalFormatting>
  <conditionalFormatting sqref="H21">
    <cfRule type="cellIs" priority="367" operator="equal" aboveAverage="0" equalAverage="0" bottom="0" percent="0" rank="0" text="" dxfId="365">
      <formula>2</formula>
    </cfRule>
    <cfRule type="cellIs" priority="368" operator="equal" aboveAverage="0" equalAverage="0" bottom="0" percent="0" rank="0" text="" dxfId="366">
      <formula>"в"</formula>
    </cfRule>
    <cfRule type="cellIs" priority="369" operator="equal" aboveAverage="0" equalAverage="0" bottom="0" percent="0" rank="0" text="" dxfId="367">
      <formula>"от"</formula>
    </cfRule>
  </conditionalFormatting>
  <conditionalFormatting sqref="H21">
    <cfRule type="cellIs" priority="370" operator="equal" aboveAverage="0" equalAverage="0" bottom="0" percent="0" rank="0" text="" dxfId="368">
      <formula>2</formula>
    </cfRule>
    <cfRule type="cellIs" priority="371" operator="equal" aboveAverage="0" equalAverage="0" bottom="0" percent="0" rank="0" text="" dxfId="369">
      <formula>"в"</formula>
    </cfRule>
    <cfRule type="cellIs" priority="372" operator="equal" aboveAverage="0" equalAverage="0" bottom="0" percent="0" rank="0" text="" dxfId="370">
      <formula>"от"</formula>
    </cfRule>
  </conditionalFormatting>
  <conditionalFormatting sqref="H21">
    <cfRule type="cellIs" priority="373" operator="equal" aboveAverage="0" equalAverage="0" bottom="0" percent="0" rank="0" text="" dxfId="371">
      <formula>2</formula>
    </cfRule>
    <cfRule type="cellIs" priority="374" operator="equal" aboveAverage="0" equalAverage="0" bottom="0" percent="0" rank="0" text="" dxfId="372">
      <formula>"в"</formula>
    </cfRule>
    <cfRule type="cellIs" priority="375" operator="equal" aboveAverage="0" equalAverage="0" bottom="0" percent="0" rank="0" text="" dxfId="373">
      <formula>"от"</formula>
    </cfRule>
  </conditionalFormatting>
  <conditionalFormatting sqref="H21">
    <cfRule type="cellIs" priority="376" operator="equal" aboveAverage="0" equalAverage="0" bottom="0" percent="0" rank="0" text="" dxfId="374">
      <formula>2</formula>
    </cfRule>
    <cfRule type="cellIs" priority="377" operator="equal" aboveAverage="0" equalAverage="0" bottom="0" percent="0" rank="0" text="" dxfId="375">
      <formula>"в"</formula>
    </cfRule>
    <cfRule type="cellIs" priority="378" operator="equal" aboveAverage="0" equalAverage="0" bottom="0" percent="0" rank="0" text="" dxfId="376">
      <formula>"от"</formula>
    </cfRule>
  </conditionalFormatting>
  <conditionalFormatting sqref="G18">
    <cfRule type="cellIs" priority="379" operator="equal" aboveAverage="0" equalAverage="0" bottom="0" percent="0" rank="0" text="" dxfId="377">
      <formula>2</formula>
    </cfRule>
    <cfRule type="cellIs" priority="380" operator="equal" aboveAverage="0" equalAverage="0" bottom="0" percent="0" rank="0" text="" dxfId="378">
      <formula>"в"</formula>
    </cfRule>
    <cfRule type="cellIs" priority="381" operator="equal" aboveAverage="0" equalAverage="0" bottom="0" percent="0" rank="0" text="" dxfId="379">
      <formula>"от"</formula>
    </cfRule>
  </conditionalFormatting>
  <conditionalFormatting sqref="G18">
    <cfRule type="cellIs" priority="382" operator="equal" aboveAverage="0" equalAverage="0" bottom="0" percent="0" rank="0" text="" dxfId="380">
      <formula>2</formula>
    </cfRule>
    <cfRule type="cellIs" priority="383" operator="equal" aboveAverage="0" equalAverage="0" bottom="0" percent="0" rank="0" text="" dxfId="381">
      <formula>"в"</formula>
    </cfRule>
    <cfRule type="cellIs" priority="384" operator="equal" aboveAverage="0" equalAverage="0" bottom="0" percent="0" rank="0" text="" dxfId="382">
      <formula>"от"</formula>
    </cfRule>
  </conditionalFormatting>
  <conditionalFormatting sqref="W18:X18">
    <cfRule type="cellIs" priority="385" operator="equal" aboveAverage="0" equalAverage="0" bottom="0" percent="0" rank="0" text="" dxfId="383">
      <formula>2</formula>
    </cfRule>
    <cfRule type="cellIs" priority="386" operator="equal" aboveAverage="0" equalAverage="0" bottom="0" percent="0" rank="0" text="" dxfId="384">
      <formula>"в"</formula>
    </cfRule>
    <cfRule type="cellIs" priority="387" operator="equal" aboveAverage="0" equalAverage="0" bottom="0" percent="0" rank="0" text="" dxfId="385">
      <formula>"от"</formula>
    </cfRule>
  </conditionalFormatting>
  <conditionalFormatting sqref="W18">
    <cfRule type="cellIs" priority="388" operator="equal" aboveAverage="0" equalAverage="0" bottom="0" percent="0" rank="0" text="" dxfId="386">
      <formula>2</formula>
    </cfRule>
    <cfRule type="cellIs" priority="389" operator="equal" aboveAverage="0" equalAverage="0" bottom="0" percent="0" rank="0" text="" dxfId="387">
      <formula>"в"</formula>
    </cfRule>
    <cfRule type="cellIs" priority="390" operator="equal" aboveAverage="0" equalAverage="0" bottom="0" percent="0" rank="0" text="" dxfId="388">
      <formula>"от"</formula>
    </cfRule>
  </conditionalFormatting>
  <conditionalFormatting sqref="I16">
    <cfRule type="cellIs" priority="391" operator="equal" aboveAverage="0" equalAverage="0" bottom="0" percent="0" rank="0" text="" dxfId="389">
      <formula>2</formula>
    </cfRule>
    <cfRule type="cellIs" priority="392" operator="equal" aboveAverage="0" equalAverage="0" bottom="0" percent="0" rank="0" text="" dxfId="390">
      <formula>"в"</formula>
    </cfRule>
    <cfRule type="cellIs" priority="393" operator="equal" aboveAverage="0" equalAverage="0" bottom="0" percent="0" rank="0" text="" dxfId="391">
      <formula>"от"</formula>
    </cfRule>
  </conditionalFormatting>
  <conditionalFormatting sqref="N16:O16">
    <cfRule type="cellIs" priority="394" operator="equal" aboveAverage="0" equalAverage="0" bottom="0" percent="0" rank="0" text="" dxfId="392">
      <formula>2</formula>
    </cfRule>
    <cfRule type="cellIs" priority="395" operator="equal" aboveAverage="0" equalAverage="0" bottom="0" percent="0" rank="0" text="" dxfId="393">
      <formula>"в"</formula>
    </cfRule>
    <cfRule type="cellIs" priority="396" operator="equal" aboveAverage="0" equalAverage="0" bottom="0" percent="0" rank="0" text="" dxfId="394">
      <formula>"от"</formula>
    </cfRule>
  </conditionalFormatting>
  <conditionalFormatting sqref="N16">
    <cfRule type="cellIs" priority="397" operator="equal" aboveAverage="0" equalAverage="0" bottom="0" percent="0" rank="0" text="" dxfId="395">
      <formula>2</formula>
    </cfRule>
    <cfRule type="cellIs" priority="398" operator="equal" aboveAverage="0" equalAverage="0" bottom="0" percent="0" rank="0" text="" dxfId="396">
      <formula>"в"</formula>
    </cfRule>
    <cfRule type="cellIs" priority="399" operator="equal" aboveAverage="0" equalAverage="0" bottom="0" percent="0" rank="0" text="" dxfId="397">
      <formula>"от"</formula>
    </cfRule>
  </conditionalFormatting>
  <conditionalFormatting sqref="T16:U16">
    <cfRule type="cellIs" priority="400" operator="equal" aboveAverage="0" equalAverage="0" bottom="0" percent="0" rank="0" text="" dxfId="398">
      <formula>2</formula>
    </cfRule>
    <cfRule type="cellIs" priority="401" operator="equal" aboveAverage="0" equalAverage="0" bottom="0" percent="0" rank="0" text="" dxfId="399">
      <formula>"в"</formula>
    </cfRule>
    <cfRule type="cellIs" priority="402" operator="equal" aboveAverage="0" equalAverage="0" bottom="0" percent="0" rank="0" text="" dxfId="400">
      <formula>"от"</formula>
    </cfRule>
  </conditionalFormatting>
  <conditionalFormatting sqref="T16">
    <cfRule type="cellIs" priority="403" operator="equal" aboveAverage="0" equalAverage="0" bottom="0" percent="0" rank="0" text="" dxfId="401">
      <formula>2</formula>
    </cfRule>
    <cfRule type="cellIs" priority="404" operator="equal" aboveAverage="0" equalAverage="0" bottom="0" percent="0" rank="0" text="" dxfId="402">
      <formula>"в"</formula>
    </cfRule>
    <cfRule type="cellIs" priority="405" operator="equal" aboveAverage="0" equalAverage="0" bottom="0" percent="0" rank="0" text="" dxfId="403">
      <formula>"от"</formula>
    </cfRule>
  </conditionalFormatting>
  <conditionalFormatting sqref="AA16">
    <cfRule type="cellIs" priority="406" operator="equal" aboveAverage="0" equalAverage="0" bottom="0" percent="0" rank="0" text="" dxfId="404">
      <formula>2</formula>
    </cfRule>
    <cfRule type="cellIs" priority="407" operator="equal" aboveAverage="0" equalAverage="0" bottom="0" percent="0" rank="0" text="" dxfId="405">
      <formula>"в"</formula>
    </cfRule>
    <cfRule type="cellIs" priority="408" operator="equal" aboveAverage="0" equalAverage="0" bottom="0" percent="0" rank="0" text="" dxfId="406">
      <formula>"от"</formula>
    </cfRule>
  </conditionalFormatting>
  <conditionalFormatting sqref="E17:F17">
    <cfRule type="cellIs" priority="409" operator="equal" aboveAverage="0" equalAverage="0" bottom="0" percent="0" rank="0" text="" dxfId="407">
      <formula>2</formula>
    </cfRule>
    <cfRule type="cellIs" priority="410" operator="equal" aboveAverage="0" equalAverage="0" bottom="0" percent="0" rank="0" text="" dxfId="408">
      <formula>"в"</formula>
    </cfRule>
    <cfRule type="cellIs" priority="411" operator="equal" aboveAverage="0" equalAverage="0" bottom="0" percent="0" rank="0" text="" dxfId="409">
      <formula>"от"</formula>
    </cfRule>
  </conditionalFormatting>
  <conditionalFormatting sqref="E17">
    <cfRule type="cellIs" priority="412" operator="equal" aboveAverage="0" equalAverage="0" bottom="0" percent="0" rank="0" text="" dxfId="410">
      <formula>2</formula>
    </cfRule>
    <cfRule type="cellIs" priority="413" operator="equal" aboveAverage="0" equalAverage="0" bottom="0" percent="0" rank="0" text="" dxfId="411">
      <formula>"в"</formula>
    </cfRule>
    <cfRule type="cellIs" priority="414" operator="equal" aboveAverage="0" equalAverage="0" bottom="0" percent="0" rank="0" text="" dxfId="412">
      <formula>"от"</formula>
    </cfRule>
  </conditionalFormatting>
  <conditionalFormatting sqref="Q17:R17">
    <cfRule type="cellIs" priority="415" operator="equal" aboveAverage="0" equalAverage="0" bottom="0" percent="0" rank="0" text="" dxfId="413">
      <formula>2</formula>
    </cfRule>
    <cfRule type="cellIs" priority="416" operator="equal" aboveAverage="0" equalAverage="0" bottom="0" percent="0" rank="0" text="" dxfId="414">
      <formula>"в"</formula>
    </cfRule>
    <cfRule type="cellIs" priority="417" operator="equal" aboveAverage="0" equalAverage="0" bottom="0" percent="0" rank="0" text="" dxfId="415">
      <formula>"от"</formula>
    </cfRule>
  </conditionalFormatting>
  <conditionalFormatting sqref="Q17">
    <cfRule type="cellIs" priority="418" operator="equal" aboveAverage="0" equalAverage="0" bottom="0" percent="0" rank="0" text="" dxfId="416">
      <formula>2</formula>
    </cfRule>
    <cfRule type="cellIs" priority="419" operator="equal" aboveAverage="0" equalAverage="0" bottom="0" percent="0" rank="0" text="" dxfId="417">
      <formula>"в"</formula>
    </cfRule>
    <cfRule type="cellIs" priority="420" operator="equal" aboveAverage="0" equalAverage="0" bottom="0" percent="0" rank="0" text="" dxfId="418">
      <formula>"от"</formula>
    </cfRule>
  </conditionalFormatting>
  <conditionalFormatting sqref="AB40">
    <cfRule type="cellIs" priority="421" operator="equal" aboveAverage="0" equalAverage="0" bottom="0" percent="0" rank="0" text="" dxfId="419">
      <formula>2</formula>
    </cfRule>
    <cfRule type="cellIs" priority="422" operator="equal" aboveAverage="0" equalAverage="0" bottom="0" percent="0" rank="0" text="" dxfId="420">
      <formula>"в"</formula>
    </cfRule>
    <cfRule type="cellIs" priority="423" operator="equal" aboveAverage="0" equalAverage="0" bottom="0" percent="0" rank="0" text="" dxfId="421">
      <formula>"от"</formula>
    </cfRule>
  </conditionalFormatting>
  <conditionalFormatting sqref="AB40">
    <cfRule type="cellIs" priority="424" operator="equal" aboveAverage="0" equalAverage="0" bottom="0" percent="0" rank="0" text="" dxfId="422">
      <formula>2</formula>
    </cfRule>
    <cfRule type="cellIs" priority="425" operator="equal" aboveAverage="0" equalAverage="0" bottom="0" percent="0" rank="0" text="" dxfId="423">
      <formula>"в"</formula>
    </cfRule>
    <cfRule type="cellIs" priority="426" operator="equal" aboveAverage="0" equalAverage="0" bottom="0" percent="0" rank="0" text="" dxfId="424">
      <formula>"от"</formula>
    </cfRule>
  </conditionalFormatting>
  <conditionalFormatting sqref="C35:G35">
    <cfRule type="cellIs" priority="427" operator="equal" aboveAverage="0" equalAverage="0" bottom="0" percent="0" rank="0" text="" dxfId="425">
      <formula>2</formula>
    </cfRule>
    <cfRule type="cellIs" priority="428" operator="equal" aboveAverage="0" equalAverage="0" bottom="0" percent="0" rank="0" text="" dxfId="426">
      <formula>"в"</formula>
    </cfRule>
    <cfRule type="cellIs" priority="429" operator="equal" aboveAverage="0" equalAverage="0" bottom="0" percent="0" rank="0" text="" dxfId="427">
      <formula>"от"</formula>
    </cfRule>
  </conditionalFormatting>
  <conditionalFormatting sqref="X35:AB35">
    <cfRule type="cellIs" priority="430" operator="equal" aboveAverage="0" equalAverage="0" bottom="0" percent="0" rank="0" text="" dxfId="428">
      <formula>2</formula>
    </cfRule>
    <cfRule type="cellIs" priority="431" operator="equal" aboveAverage="0" equalAverage="0" bottom="0" percent="0" rank="0" text="" dxfId="429">
      <formula>"в"</formula>
    </cfRule>
    <cfRule type="cellIs" priority="432" operator="equal" aboveAverage="0" equalAverage="0" bottom="0" percent="0" rank="0" text="" dxfId="430">
      <formula>"от"</formula>
    </cfRule>
  </conditionalFormatting>
  <conditionalFormatting sqref="C34">
    <cfRule type="cellIs" priority="433" operator="equal" aboveAverage="0" equalAverage="0" bottom="0" percent="0" rank="0" text="" dxfId="431">
      <formula>2</formula>
    </cfRule>
    <cfRule type="cellIs" priority="434" operator="equal" aboveAverage="0" equalAverage="0" bottom="0" percent="0" rank="0" text="" dxfId="432">
      <formula>"в"</formula>
    </cfRule>
    <cfRule type="cellIs" priority="435" operator="equal" aboveAverage="0" equalAverage="0" bottom="0" percent="0" rank="0" text="" dxfId="433">
      <formula>"от"</formula>
    </cfRule>
  </conditionalFormatting>
  <conditionalFormatting sqref="C32:C33">
    <cfRule type="cellIs" priority="436" operator="equal" aboveAverage="0" equalAverage="0" bottom="0" percent="0" rank="0" text="" dxfId="434">
      <formula>2</formula>
    </cfRule>
    <cfRule type="cellIs" priority="437" operator="equal" aboveAverage="0" equalAverage="0" bottom="0" percent="0" rank="0" text="" dxfId="435">
      <formula>"в"</formula>
    </cfRule>
    <cfRule type="cellIs" priority="438" operator="equal" aboveAverage="0" equalAverage="0" bottom="0" percent="0" rank="0" text="" dxfId="436">
      <formula>"от"</formula>
    </cfRule>
  </conditionalFormatting>
  <conditionalFormatting sqref="AB30">
    <cfRule type="cellIs" priority="439" operator="equal" aboveAverage="0" equalAverage="0" bottom="0" percent="0" rank="0" text="" dxfId="437">
      <formula>2</formula>
    </cfRule>
    <cfRule type="cellIs" priority="440" operator="equal" aboveAverage="0" equalAverage="0" bottom="0" percent="0" rank="0" text="" dxfId="438">
      <formula>"в"</formula>
    </cfRule>
    <cfRule type="cellIs" priority="441" operator="equal" aboveAverage="0" equalAverage="0" bottom="0" percent="0" rank="0" text="" dxfId="439">
      <formula>"от"</formula>
    </cfRule>
  </conditionalFormatting>
  <conditionalFormatting sqref="AB30">
    <cfRule type="cellIs" priority="442" operator="equal" aboveAverage="0" equalAverage="0" bottom="0" percent="0" rank="0" text="" dxfId="440">
      <formula>2</formula>
    </cfRule>
    <cfRule type="cellIs" priority="443" operator="equal" aboveAverage="0" equalAverage="0" bottom="0" percent="0" rank="0" text="" dxfId="441">
      <formula>"в"</formula>
    </cfRule>
    <cfRule type="cellIs" priority="444" operator="equal" aboveAverage="0" equalAverage="0" bottom="0" percent="0" rank="0" text="" dxfId="442">
      <formula>"от"</formula>
    </cfRule>
  </conditionalFormatting>
  <conditionalFormatting sqref="AB18:AC18">
    <cfRule type="cellIs" priority="445" operator="equal" aboveAverage="0" equalAverage="0" bottom="0" percent="0" rank="0" text="" dxfId="443">
      <formula>2</formula>
    </cfRule>
    <cfRule type="cellIs" priority="446" operator="equal" aboveAverage="0" equalAverage="0" bottom="0" percent="0" rank="0" text="" dxfId="444">
      <formula>"в"</formula>
    </cfRule>
    <cfRule type="cellIs" priority="447" operator="equal" aboveAverage="0" equalAverage="0" bottom="0" percent="0" rank="0" text="" dxfId="445">
      <formula>"от"</formula>
    </cfRule>
  </conditionalFormatting>
  <conditionalFormatting sqref="AB18:AC18">
    <cfRule type="cellIs" priority="448" operator="equal" aboveAverage="0" equalAverage="0" bottom="0" percent="0" rank="0" text="" dxfId="446">
      <formula>2</formula>
    </cfRule>
    <cfRule type="cellIs" priority="449" operator="equal" aboveAverage="0" equalAverage="0" bottom="0" percent="0" rank="0" text="" dxfId="447">
      <formula>"в"</formula>
    </cfRule>
    <cfRule type="cellIs" priority="450" operator="equal" aboveAverage="0" equalAverage="0" bottom="0" percent="0" rank="0" text="" dxfId="448">
      <formula>"от"</formula>
    </cfRule>
  </conditionalFormatting>
  <conditionalFormatting sqref="AB15:AC15">
    <cfRule type="cellIs" priority="451" operator="equal" aboveAverage="0" equalAverage="0" bottom="0" percent="0" rank="0" text="" dxfId="449">
      <formula>2</formula>
    </cfRule>
    <cfRule type="cellIs" priority="452" operator="equal" aboveAverage="0" equalAverage="0" bottom="0" percent="0" rank="0" text="" dxfId="450">
      <formula>"в"</formula>
    </cfRule>
    <cfRule type="cellIs" priority="453" operator="equal" aboveAverage="0" equalAverage="0" bottom="0" percent="0" rank="0" text="" dxfId="451">
      <formula>"от"</formula>
    </cfRule>
  </conditionalFormatting>
  <conditionalFormatting sqref="AB15">
    <cfRule type="cellIs" priority="454" operator="equal" aboveAverage="0" equalAverage="0" bottom="0" percent="0" rank="0" text="" dxfId="452">
      <formula>2</formula>
    </cfRule>
    <cfRule type="cellIs" priority="455" operator="equal" aboveAverage="0" equalAverage="0" bottom="0" percent="0" rank="0" text="" dxfId="453">
      <formula>"в"</formula>
    </cfRule>
    <cfRule type="cellIs" priority="456" operator="equal" aboveAverage="0" equalAverage="0" bottom="0" percent="0" rank="0" text="" dxfId="454">
      <formula>"от"</formula>
    </cfRule>
  </conditionalFormatting>
  <conditionalFormatting sqref="AG15">
    <cfRule type="cellIs" priority="457" operator="equal" aboveAverage="0" equalAverage="0" bottom="0" percent="0" rank="0" text="" dxfId="455">
      <formula>2</formula>
    </cfRule>
    <cfRule type="cellIs" priority="458" operator="equal" aboveAverage="0" equalAverage="0" bottom="0" percent="0" rank="0" text="" dxfId="456">
      <formula>"в"</formula>
    </cfRule>
    <cfRule type="cellIs" priority="459" operator="equal" aboveAverage="0" equalAverage="0" bottom="0" percent="0" rank="0" text="" dxfId="457">
      <formula>"от"</formula>
    </cfRule>
  </conditionalFormatting>
  <conditionalFormatting sqref="AG16:AM16">
    <cfRule type="cellIs" priority="460" operator="equal" aboveAverage="0" equalAverage="0" bottom="0" percent="0" rank="0" text="" dxfId="458">
      <formula>2</formula>
    </cfRule>
    <cfRule type="cellIs" priority="461" operator="equal" aboveAverage="0" equalAverage="0" bottom="0" percent="0" rank="0" text="" dxfId="459">
      <formula>"в"</formula>
    </cfRule>
    <cfRule type="cellIs" priority="462" operator="equal" aboveAverage="0" equalAverage="0" bottom="0" percent="0" rank="0" text="" dxfId="460">
      <formula>"от"</formula>
    </cfRule>
  </conditionalFormatting>
  <conditionalFormatting sqref="G15:H15">
    <cfRule type="cellIs" priority="463" operator="equal" aboveAverage="0" equalAverage="0" bottom="0" percent="0" rank="0" text="" dxfId="461">
      <formula>2</formula>
    </cfRule>
    <cfRule type="cellIs" priority="464" operator="equal" aboveAverage="0" equalAverage="0" bottom="0" percent="0" rank="0" text="" dxfId="462">
      <formula>"в"</formula>
    </cfRule>
    <cfRule type="cellIs" priority="465" operator="equal" aboveAverage="0" equalAverage="0" bottom="0" percent="0" rank="0" text="" dxfId="463">
      <formula>"от"</formula>
    </cfRule>
  </conditionalFormatting>
  <conditionalFormatting sqref="G15">
    <cfRule type="cellIs" priority="466" operator="equal" aboveAverage="0" equalAverage="0" bottom="0" percent="0" rank="0" text="" dxfId="464">
      <formula>2</formula>
    </cfRule>
    <cfRule type="cellIs" priority="467" operator="equal" aboveAverage="0" equalAverage="0" bottom="0" percent="0" rank="0" text="" dxfId="465">
      <formula>"в"</formula>
    </cfRule>
    <cfRule type="cellIs" priority="468" operator="equal" aboveAverage="0" equalAverage="0" bottom="0" percent="0" rank="0" text="" dxfId="466">
      <formula>"от"</formula>
    </cfRule>
  </conditionalFormatting>
  <conditionalFormatting sqref="L16:M16">
    <cfRule type="cellIs" priority="469" operator="equal" aboveAverage="0" equalAverage="0" bottom="0" percent="0" rank="0" text="" dxfId="467">
      <formula>2</formula>
    </cfRule>
    <cfRule type="cellIs" priority="470" operator="equal" aboveAverage="0" equalAverage="0" bottom="0" percent="0" rank="0" text="" dxfId="468">
      <formula>"в"</formula>
    </cfRule>
    <cfRule type="cellIs" priority="471" operator="equal" aboveAverage="0" equalAverage="0" bottom="0" percent="0" rank="0" text="" dxfId="469">
      <formula>"от"</formula>
    </cfRule>
  </conditionalFormatting>
  <conditionalFormatting sqref="P15:Q15">
    <cfRule type="cellIs" priority="472" operator="equal" aboveAverage="0" equalAverage="0" bottom="0" percent="0" rank="0" text="" dxfId="470">
      <formula>2</formula>
    </cfRule>
    <cfRule type="cellIs" priority="473" operator="equal" aboveAverage="0" equalAverage="0" bottom="0" percent="0" rank="0" text="" dxfId="471">
      <formula>"в"</formula>
    </cfRule>
    <cfRule type="cellIs" priority="474" operator="equal" aboveAverage="0" equalAverage="0" bottom="0" percent="0" rank="0" text="" dxfId="472">
      <formula>"от"</formula>
    </cfRule>
  </conditionalFormatting>
  <conditionalFormatting sqref="P15">
    <cfRule type="cellIs" priority="475" operator="equal" aboveAverage="0" equalAverage="0" bottom="0" percent="0" rank="0" text="" dxfId="473">
      <formula>2</formula>
    </cfRule>
    <cfRule type="cellIs" priority="476" operator="equal" aboveAverage="0" equalAverage="0" bottom="0" percent="0" rank="0" text="" dxfId="474">
      <formula>"в"</formula>
    </cfRule>
    <cfRule type="cellIs" priority="477" operator="equal" aboveAverage="0" equalAverage="0" bottom="0" percent="0" rank="0" text="" dxfId="475">
      <formula>"от"</formula>
    </cfRule>
  </conditionalFormatting>
  <conditionalFormatting sqref="V15:W15">
    <cfRule type="cellIs" priority="478" operator="equal" aboveAverage="0" equalAverage="0" bottom="0" percent="0" rank="0" text="" dxfId="476">
      <formula>2</formula>
    </cfRule>
    <cfRule type="cellIs" priority="479" operator="equal" aboveAverage="0" equalAverage="0" bottom="0" percent="0" rank="0" text="" dxfId="477">
      <formula>"в"</formula>
    </cfRule>
    <cfRule type="cellIs" priority="480" operator="equal" aboveAverage="0" equalAverage="0" bottom="0" percent="0" rank="0" text="" dxfId="478">
      <formula>"от"</formula>
    </cfRule>
  </conditionalFormatting>
  <conditionalFormatting sqref="V15">
    <cfRule type="cellIs" priority="481" operator="equal" aboveAverage="0" equalAverage="0" bottom="0" percent="0" rank="0" text="" dxfId="479">
      <formula>2</formula>
    </cfRule>
    <cfRule type="cellIs" priority="482" operator="equal" aboveAverage="0" equalAverage="0" bottom="0" percent="0" rank="0" text="" dxfId="480">
      <formula>"в"</formula>
    </cfRule>
    <cfRule type="cellIs" priority="483" operator="equal" aboveAverage="0" equalAverage="0" bottom="0" percent="0" rank="0" text="" dxfId="481">
      <formula>"от"</formula>
    </cfRule>
  </conditionalFormatting>
  <conditionalFormatting sqref="H19:I19">
    <cfRule type="cellIs" priority="484" operator="equal" aboveAverage="0" equalAverage="0" bottom="0" percent="0" rank="0" text="" dxfId="482">
      <formula>2</formula>
    </cfRule>
    <cfRule type="cellIs" priority="485" operator="equal" aboveAverage="0" equalAverage="0" bottom="0" percent="0" rank="0" text="" dxfId="483">
      <formula>"в"</formula>
    </cfRule>
    <cfRule type="cellIs" priority="486" operator="equal" aboveAverage="0" equalAverage="0" bottom="0" percent="0" rank="0" text="" dxfId="484">
      <formula>"от"</formula>
    </cfRule>
  </conditionalFormatting>
  <conditionalFormatting sqref="H19">
    <cfRule type="cellIs" priority="487" operator="equal" aboveAverage="0" equalAverage="0" bottom="0" percent="0" rank="0" text="" dxfId="485">
      <formula>2</formula>
    </cfRule>
    <cfRule type="cellIs" priority="488" operator="equal" aboveAverage="0" equalAverage="0" bottom="0" percent="0" rank="0" text="" dxfId="486">
      <formula>"в"</formula>
    </cfRule>
    <cfRule type="cellIs" priority="489" operator="equal" aboveAverage="0" equalAverage="0" bottom="0" percent="0" rank="0" text="" dxfId="487">
      <formula>"от"</formula>
    </cfRule>
  </conditionalFormatting>
  <conditionalFormatting sqref="O19:P19">
    <cfRule type="cellIs" priority="490" operator="equal" aboveAverage="0" equalAverage="0" bottom="0" percent="0" rank="0" text="" dxfId="488">
      <formula>2</formula>
    </cfRule>
    <cfRule type="cellIs" priority="491" operator="equal" aboveAverage="0" equalAverage="0" bottom="0" percent="0" rank="0" text="" dxfId="489">
      <formula>"в"</formula>
    </cfRule>
    <cfRule type="cellIs" priority="492" operator="equal" aboveAverage="0" equalAverage="0" bottom="0" percent="0" rank="0" text="" dxfId="490">
      <formula>"от"</formula>
    </cfRule>
  </conditionalFormatting>
  <conditionalFormatting sqref="O19">
    <cfRule type="cellIs" priority="493" operator="equal" aboveAverage="0" equalAverage="0" bottom="0" percent="0" rank="0" text="" dxfId="491">
      <formula>2</formula>
    </cfRule>
    <cfRule type="cellIs" priority="494" operator="equal" aboveAverage="0" equalAverage="0" bottom="0" percent="0" rank="0" text="" dxfId="492">
      <formula>"в"</formula>
    </cfRule>
    <cfRule type="cellIs" priority="495" operator="equal" aboveAverage="0" equalAverage="0" bottom="0" percent="0" rank="0" text="" dxfId="493">
      <formula>"от"</formula>
    </cfRule>
  </conditionalFormatting>
  <conditionalFormatting sqref="V19:W19">
    <cfRule type="cellIs" priority="496" operator="equal" aboveAverage="0" equalAverage="0" bottom="0" percent="0" rank="0" text="" dxfId="494">
      <formula>2</formula>
    </cfRule>
    <cfRule type="cellIs" priority="497" operator="equal" aboveAverage="0" equalAverage="0" bottom="0" percent="0" rank="0" text="" dxfId="495">
      <formula>"в"</formula>
    </cfRule>
    <cfRule type="cellIs" priority="498" operator="equal" aboveAverage="0" equalAverage="0" bottom="0" percent="0" rank="0" text="" dxfId="496">
      <formula>"от"</formula>
    </cfRule>
  </conditionalFormatting>
  <conditionalFormatting sqref="V19">
    <cfRule type="cellIs" priority="499" operator="equal" aboveAverage="0" equalAverage="0" bottom="0" percent="0" rank="0" text="" dxfId="497">
      <formula>2</formula>
    </cfRule>
    <cfRule type="cellIs" priority="500" operator="equal" aboveAverage="0" equalAverage="0" bottom="0" percent="0" rank="0" text="" dxfId="498">
      <formula>"в"</formula>
    </cfRule>
    <cfRule type="cellIs" priority="501" operator="equal" aboveAverage="0" equalAverage="0" bottom="0" percent="0" rank="0" text="" dxfId="499">
      <formula>"от"</formula>
    </cfRule>
  </conditionalFormatting>
  <conditionalFormatting sqref="AC19:AD19">
    <cfRule type="cellIs" priority="502" operator="equal" aboveAverage="0" equalAverage="0" bottom="0" percent="0" rank="0" text="" dxfId="500">
      <formula>2</formula>
    </cfRule>
    <cfRule type="cellIs" priority="503" operator="equal" aboveAverage="0" equalAverage="0" bottom="0" percent="0" rank="0" text="" dxfId="501">
      <formula>"в"</formula>
    </cfRule>
    <cfRule type="cellIs" priority="504" operator="equal" aboveAverage="0" equalAverage="0" bottom="0" percent="0" rank="0" text="" dxfId="502">
      <formula>"от"</formula>
    </cfRule>
  </conditionalFormatting>
  <conditionalFormatting sqref="AC19">
    <cfRule type="cellIs" priority="505" operator="equal" aboveAverage="0" equalAverage="0" bottom="0" percent="0" rank="0" text="" dxfId="503">
      <formula>2</formula>
    </cfRule>
    <cfRule type="cellIs" priority="506" operator="equal" aboveAverage="0" equalAverage="0" bottom="0" percent="0" rank="0" text="" dxfId="504">
      <formula>"в"</formula>
    </cfRule>
    <cfRule type="cellIs" priority="507" operator="equal" aboveAverage="0" equalAverage="0" bottom="0" percent="0" rank="0" text="" dxfId="505">
      <formula>"от"</formula>
    </cfRule>
  </conditionalFormatting>
  <conditionalFormatting sqref="H28:I28">
    <cfRule type="cellIs" priority="508" operator="equal" aboveAverage="0" equalAverage="0" bottom="0" percent="0" rank="0" text="" dxfId="506">
      <formula>2</formula>
    </cfRule>
    <cfRule type="cellIs" priority="509" operator="equal" aboveAverage="0" equalAverage="0" bottom="0" percent="0" rank="0" text="" dxfId="507">
      <formula>"в"</formula>
    </cfRule>
    <cfRule type="cellIs" priority="510" operator="equal" aboveAverage="0" equalAverage="0" bottom="0" percent="0" rank="0" text="" dxfId="508">
      <formula>"от"</formula>
    </cfRule>
  </conditionalFormatting>
  <conditionalFormatting sqref="J35:N35">
    <cfRule type="cellIs" priority="511" operator="equal" aboveAverage="0" equalAverage="0" bottom="0" percent="0" rank="0" text="" dxfId="509">
      <formula>2</formula>
    </cfRule>
    <cfRule type="cellIs" priority="512" operator="equal" aboveAverage="0" equalAverage="0" bottom="0" percent="0" rank="0" text="" dxfId="510">
      <formula>"в"</formula>
    </cfRule>
    <cfRule type="cellIs" priority="513" operator="equal" aboveAverage="0" equalAverage="0" bottom="0" percent="0" rank="0" text="" dxfId="511">
      <formula>"от"</formula>
    </cfRule>
  </conditionalFormatting>
  <conditionalFormatting sqref="Q35:T35">
    <cfRule type="cellIs" priority="514" operator="equal" aboveAverage="0" equalAverage="0" bottom="0" percent="0" rank="0" text="" dxfId="512">
      <formula>2</formula>
    </cfRule>
    <cfRule type="cellIs" priority="515" operator="equal" aboveAverage="0" equalAverage="0" bottom="0" percent="0" rank="0" text="" dxfId="513">
      <formula>"в"</formula>
    </cfRule>
    <cfRule type="cellIs" priority="516" operator="equal" aboveAverage="0" equalAverage="0" bottom="0" percent="0" rank="0" text="" dxfId="514">
      <formula>"от"</formula>
    </cfRule>
  </conditionalFormatting>
  <conditionalFormatting sqref="AC28:AD28">
    <cfRule type="cellIs" priority="517" operator="equal" aboveAverage="0" equalAverage="0" bottom="0" percent="0" rank="0" text="" dxfId="515">
      <formula>2</formula>
    </cfRule>
    <cfRule type="cellIs" priority="518" operator="equal" aboveAverage="0" equalAverage="0" bottom="0" percent="0" rank="0" text="" dxfId="516">
      <formula>"в"</formula>
    </cfRule>
    <cfRule type="cellIs" priority="519" operator="equal" aboveAverage="0" equalAverage="0" bottom="0" percent="0" rank="0" text="" dxfId="517">
      <formula>"от"</formula>
    </cfRule>
  </conditionalFormatting>
  <conditionalFormatting sqref="AE35:AG35">
    <cfRule type="cellIs" priority="520" operator="equal" aboveAverage="0" equalAverage="0" bottom="0" percent="0" rank="0" text="" dxfId="518">
      <formula>2</formula>
    </cfRule>
    <cfRule type="cellIs" priority="521" operator="equal" aboveAverage="0" equalAverage="0" bottom="0" percent="0" rank="0" text="" dxfId="519">
      <formula>"в"</formula>
    </cfRule>
    <cfRule type="cellIs" priority="522" operator="equal" aboveAverage="0" equalAverage="0" bottom="0" percent="0" rank="0" text="" dxfId="520">
      <formula>"от"</formula>
    </cfRule>
  </conditionalFormatting>
  <conditionalFormatting sqref="C32:C33">
    <cfRule type="cellIs" priority="523" operator="equal" aboveAverage="0" equalAverage="0" bottom="0" percent="0" rank="0" text="" dxfId="521">
      <formula>2</formula>
    </cfRule>
    <cfRule type="cellIs" priority="524" operator="equal" aboveAverage="0" equalAverage="0" bottom="0" percent="0" rank="0" text="" dxfId="522">
      <formula>"в"</formula>
    </cfRule>
    <cfRule type="cellIs" priority="525" operator="equal" aboveAverage="0" equalAverage="0" bottom="0" percent="0" rank="0" text="" dxfId="523">
      <formula>"от"</formula>
    </cfRule>
  </conditionalFormatting>
  <conditionalFormatting sqref="C28">
    <cfRule type="cellIs" priority="526" operator="equal" aboveAverage="0" equalAverage="0" bottom="0" percent="0" rank="0" text="" dxfId="524">
      <formula>2</formula>
    </cfRule>
    <cfRule type="cellIs" priority="527" operator="equal" aboveAverage="0" equalAverage="0" bottom="0" percent="0" rank="0" text="" dxfId="525">
      <formula>"в"</formula>
    </cfRule>
    <cfRule type="cellIs" priority="528" operator="equal" aboveAverage="0" equalAverage="0" bottom="0" percent="0" rank="0" text="" dxfId="526">
      <formula>"от"</formula>
    </cfRule>
  </conditionalFormatting>
  <conditionalFormatting sqref="C34">
    <cfRule type="cellIs" priority="529" operator="equal" aboveAverage="0" equalAverage="0" bottom="0" percent="0" rank="0" text="" dxfId="527">
      <formula>2</formula>
    </cfRule>
    <cfRule type="cellIs" priority="530" operator="equal" aboveAverage="0" equalAverage="0" bottom="0" percent="0" rank="0" text="" dxfId="528">
      <formula>"в"</formula>
    </cfRule>
    <cfRule type="cellIs" priority="531" operator="equal" aboveAverage="0" equalAverage="0" bottom="0" percent="0" rank="0" text="" dxfId="529">
      <formula>"от"</formula>
    </cfRule>
  </conditionalFormatting>
  <conditionalFormatting sqref="K28:N28">
    <cfRule type="cellIs" priority="532" operator="equal" aboveAverage="0" equalAverage="0" bottom="0" percent="0" rank="0" text="" dxfId="530">
      <formula>2</formula>
    </cfRule>
    <cfRule type="cellIs" priority="533" operator="equal" aboveAverage="0" equalAverage="0" bottom="0" percent="0" rank="0" text="" dxfId="531">
      <formula>"в"</formula>
    </cfRule>
    <cfRule type="cellIs" priority="534" operator="equal" aboveAverage="0" equalAverage="0" bottom="0" percent="0" rank="0" text="" dxfId="532">
      <formula>"от"</formula>
    </cfRule>
  </conditionalFormatting>
  <conditionalFormatting sqref="D32:E34">
    <cfRule type="cellIs" priority="535" operator="equal" aboveAverage="0" equalAverage="0" bottom="0" percent="0" rank="0" text="" dxfId="533">
      <formula>2</formula>
    </cfRule>
    <cfRule type="cellIs" priority="536" operator="equal" aboveAverage="0" equalAverage="0" bottom="0" percent="0" rank="0" text="" dxfId="534">
      <formula>"в"</formula>
    </cfRule>
    <cfRule type="cellIs" priority="537" operator="equal" aboveAverage="0" equalAverage="0" bottom="0" percent="0" rank="0" text="" dxfId="535">
      <formula>"от"</formula>
    </cfRule>
  </conditionalFormatting>
  <conditionalFormatting sqref="D32:D34">
    <cfRule type="cellIs" priority="538" operator="equal" aboveAverage="0" equalAverage="0" bottom="0" percent="0" rank="0" text="" dxfId="536">
      <formula>2</formula>
    </cfRule>
    <cfRule type="cellIs" priority="539" operator="equal" aboveAverage="0" equalAverage="0" bottom="0" percent="0" rank="0" text="" dxfId="537">
      <formula>"в"</formula>
    </cfRule>
    <cfRule type="cellIs" priority="540" operator="equal" aboveAverage="0" equalAverage="0" bottom="0" percent="0" rank="0" text="" dxfId="538">
      <formula>"от"</formula>
    </cfRule>
  </conditionalFormatting>
  <conditionalFormatting sqref="H32:I34">
    <cfRule type="cellIs" priority="541" operator="equal" aboveAverage="0" equalAverage="0" bottom="0" percent="0" rank="0" text="" dxfId="539">
      <formula>2</formula>
    </cfRule>
    <cfRule type="cellIs" priority="542" operator="equal" aboveAverage="0" equalAverage="0" bottom="0" percent="0" rank="0" text="" dxfId="540">
      <formula>"в"</formula>
    </cfRule>
    <cfRule type="cellIs" priority="543" operator="equal" aboveAverage="0" equalAverage="0" bottom="0" percent="0" rank="0" text="" dxfId="541">
      <formula>"от"</formula>
    </cfRule>
  </conditionalFormatting>
  <conditionalFormatting sqref="H32:H34">
    <cfRule type="cellIs" priority="544" operator="equal" aboveAverage="0" equalAverage="0" bottom="0" percent="0" rank="0" text="" dxfId="542">
      <formula>2</formula>
    </cfRule>
    <cfRule type="cellIs" priority="545" operator="equal" aboveAverage="0" equalAverage="0" bottom="0" percent="0" rank="0" text="" dxfId="543">
      <formula>"в"</formula>
    </cfRule>
    <cfRule type="cellIs" priority="546" operator="equal" aboveAverage="0" equalAverage="0" bottom="0" percent="0" rank="0" text="" dxfId="544">
      <formula>"от"</formula>
    </cfRule>
  </conditionalFormatting>
  <conditionalFormatting sqref="L32:M34">
    <cfRule type="cellIs" priority="547" operator="equal" aboveAverage="0" equalAverage="0" bottom="0" percent="0" rank="0" text="" dxfId="545">
      <formula>2</formula>
    </cfRule>
    <cfRule type="cellIs" priority="548" operator="equal" aboveAverage="0" equalAverage="0" bottom="0" percent="0" rank="0" text="" dxfId="546">
      <formula>"в"</formula>
    </cfRule>
    <cfRule type="cellIs" priority="549" operator="equal" aboveAverage="0" equalAverage="0" bottom="0" percent="0" rank="0" text="" dxfId="547">
      <formula>"от"</formula>
    </cfRule>
  </conditionalFormatting>
  <conditionalFormatting sqref="L32:L34">
    <cfRule type="cellIs" priority="550" operator="equal" aboveAverage="0" equalAverage="0" bottom="0" percent="0" rank="0" text="" dxfId="548">
      <formula>2</formula>
    </cfRule>
    <cfRule type="cellIs" priority="551" operator="equal" aboveAverage="0" equalAverage="0" bottom="0" percent="0" rank="0" text="" dxfId="549">
      <formula>"в"</formula>
    </cfRule>
    <cfRule type="cellIs" priority="552" operator="equal" aboveAverage="0" equalAverage="0" bottom="0" percent="0" rank="0" text="" dxfId="550">
      <formula>"от"</formula>
    </cfRule>
  </conditionalFormatting>
  <conditionalFormatting sqref="T32:U34">
    <cfRule type="cellIs" priority="553" operator="equal" aboveAverage="0" equalAverage="0" bottom="0" percent="0" rank="0" text="" dxfId="551">
      <formula>2</formula>
    </cfRule>
    <cfRule type="cellIs" priority="554" operator="equal" aboveAverage="0" equalAverage="0" bottom="0" percent="0" rank="0" text="" dxfId="552">
      <formula>"в"</formula>
    </cfRule>
    <cfRule type="cellIs" priority="555" operator="equal" aboveAverage="0" equalAverage="0" bottom="0" percent="0" rank="0" text="" dxfId="553">
      <formula>"от"</formula>
    </cfRule>
  </conditionalFormatting>
  <conditionalFormatting sqref="T32:T34">
    <cfRule type="cellIs" priority="556" operator="equal" aboveAverage="0" equalAverage="0" bottom="0" percent="0" rank="0" text="" dxfId="554">
      <formula>2</formula>
    </cfRule>
    <cfRule type="cellIs" priority="557" operator="equal" aboveAverage="0" equalAverage="0" bottom="0" percent="0" rank="0" text="" dxfId="555">
      <formula>"в"</formula>
    </cfRule>
    <cfRule type="cellIs" priority="558" operator="equal" aboveAverage="0" equalAverage="0" bottom="0" percent="0" rank="0" text="" dxfId="556">
      <formula>"от"</formula>
    </cfRule>
  </conditionalFormatting>
  <conditionalFormatting sqref="X32:X34">
    <cfRule type="cellIs" priority="559" operator="equal" aboveAverage="0" equalAverage="0" bottom="0" percent="0" rank="0" text="" dxfId="557">
      <formula>2</formula>
    </cfRule>
    <cfRule type="cellIs" priority="560" operator="equal" aboveAverage="0" equalAverage="0" bottom="0" percent="0" rank="0" text="" dxfId="558">
      <formula>"в"</formula>
    </cfRule>
    <cfRule type="cellIs" priority="561" operator="equal" aboveAverage="0" equalAverage="0" bottom="0" percent="0" rank="0" text="" dxfId="559">
      <formula>"от"</formula>
    </cfRule>
  </conditionalFormatting>
  <conditionalFormatting sqref="H28:I28">
    <cfRule type="cellIs" priority="562" operator="equal" aboveAverage="0" equalAverage="0" bottom="0" percent="0" rank="0" text="" dxfId="560">
      <formula>2</formula>
    </cfRule>
    <cfRule type="cellIs" priority="563" operator="equal" aboveAverage="0" equalAverage="0" bottom="0" percent="0" rank="0" text="" dxfId="561">
      <formula>"в"</formula>
    </cfRule>
    <cfRule type="cellIs" priority="564" operator="equal" aboveAverage="0" equalAverage="0" bottom="0" percent="0" rank="0" text="" dxfId="562">
      <formula>"от"</formula>
    </cfRule>
  </conditionalFormatting>
  <conditionalFormatting sqref="AC28:AD28">
    <cfRule type="cellIs" priority="565" operator="equal" aboveAverage="0" equalAverage="0" bottom="0" percent="0" rank="0" text="" dxfId="563">
      <formula>2</formula>
    </cfRule>
    <cfRule type="cellIs" priority="566" operator="equal" aboveAverage="0" equalAverage="0" bottom="0" percent="0" rank="0" text="" dxfId="564">
      <formula>"в"</formula>
    </cfRule>
    <cfRule type="cellIs" priority="567" operator="equal" aboveAverage="0" equalAverage="0" bottom="0" percent="0" rank="0" text="" dxfId="565">
      <formula>"от"</formula>
    </cfRule>
  </conditionalFormatting>
  <conditionalFormatting sqref="C28">
    <cfRule type="cellIs" priority="568" operator="equal" aboveAverage="0" equalAverage="0" bottom="0" percent="0" rank="0" text="" dxfId="566">
      <formula>2</formula>
    </cfRule>
    <cfRule type="cellIs" priority="569" operator="equal" aboveAverage="0" equalAverage="0" bottom="0" percent="0" rank="0" text="" dxfId="567">
      <formula>"в"</formula>
    </cfRule>
    <cfRule type="cellIs" priority="570" operator="equal" aboveAverage="0" equalAverage="0" bottom="0" percent="0" rank="0" text="" dxfId="568">
      <formula>"от"</formula>
    </cfRule>
  </conditionalFormatting>
  <conditionalFormatting sqref="L28">
    <cfRule type="cellIs" priority="571" operator="equal" aboveAverage="0" equalAverage="0" bottom="0" percent="0" rank="0" text="" dxfId="569">
      <formula>2</formula>
    </cfRule>
    <cfRule type="cellIs" priority="572" operator="equal" aboveAverage="0" equalAverage="0" bottom="0" percent="0" rank="0" text="" dxfId="570">
      <formula>"в"</formula>
    </cfRule>
    <cfRule type="cellIs" priority="573" operator="equal" aboveAverage="0" equalAverage="0" bottom="0" percent="0" rank="0" text="" dxfId="571">
      <formula>"от"</formula>
    </cfRule>
  </conditionalFormatting>
  <conditionalFormatting sqref="R28:U28">
    <cfRule type="cellIs" priority="574" operator="equal" aboveAverage="0" equalAverage="0" bottom="0" percent="0" rank="0" text="" dxfId="572">
      <formula>2</formula>
    </cfRule>
    <cfRule type="cellIs" priority="575" operator="equal" aboveAverage="0" equalAverage="0" bottom="0" percent="0" rank="0" text="" dxfId="573">
      <formula>"в"</formula>
    </cfRule>
    <cfRule type="cellIs" priority="576" operator="equal" aboveAverage="0" equalAverage="0" bottom="0" percent="0" rank="0" text="" dxfId="574">
      <formula>"от"</formula>
    </cfRule>
  </conditionalFormatting>
  <conditionalFormatting sqref="S28">
    <cfRule type="cellIs" priority="577" operator="equal" aboveAverage="0" equalAverage="0" bottom="0" percent="0" rank="0" text="" dxfId="575">
      <formula>2</formula>
    </cfRule>
    <cfRule type="cellIs" priority="578" operator="equal" aboveAverage="0" equalAverage="0" bottom="0" percent="0" rank="0" text="" dxfId="576">
      <formula>"в"</formula>
    </cfRule>
    <cfRule type="cellIs" priority="579" operator="equal" aboveAverage="0" equalAverage="0" bottom="0" percent="0" rank="0" text="" dxfId="577">
      <formula>"от"</formula>
    </cfRule>
  </conditionalFormatting>
  <conditionalFormatting sqref="Y28:AA28">
    <cfRule type="cellIs" priority="580" operator="equal" aboveAverage="0" equalAverage="0" bottom="0" percent="0" rank="0" text="" dxfId="578">
      <formula>2</formula>
    </cfRule>
    <cfRule type="cellIs" priority="581" operator="equal" aboveAverage="0" equalAverage="0" bottom="0" percent="0" rank="0" text="" dxfId="579">
      <formula>"в"</formula>
    </cfRule>
    <cfRule type="cellIs" priority="582" operator="equal" aboveAverage="0" equalAverage="0" bottom="0" percent="0" rank="0" text="" dxfId="580">
      <formula>"от"</formula>
    </cfRule>
  </conditionalFormatting>
  <conditionalFormatting sqref="Z28">
    <cfRule type="cellIs" priority="583" operator="equal" aboveAverage="0" equalAverage="0" bottom="0" percent="0" rank="0" text="" dxfId="581">
      <formula>2</formula>
    </cfRule>
    <cfRule type="cellIs" priority="584" operator="equal" aboveAverage="0" equalAverage="0" bottom="0" percent="0" rank="0" text="" dxfId="582">
      <formula>"в"</formula>
    </cfRule>
    <cfRule type="cellIs" priority="585" operator="equal" aboveAverage="0" equalAverage="0" bottom="0" percent="0" rank="0" text="" dxfId="583">
      <formula>"от"</formula>
    </cfRule>
  </conditionalFormatting>
  <conditionalFormatting sqref="AF28:AG28">
    <cfRule type="cellIs" priority="586" operator="equal" aboveAverage="0" equalAverage="0" bottom="0" percent="0" rank="0" text="" dxfId="584">
      <formula>2</formula>
    </cfRule>
    <cfRule type="cellIs" priority="587" operator="equal" aboveAverage="0" equalAverage="0" bottom="0" percent="0" rank="0" text="" dxfId="585">
      <formula>"в"</formula>
    </cfRule>
    <cfRule type="cellIs" priority="588" operator="equal" aboveAverage="0" equalAverage="0" bottom="0" percent="0" rank="0" text="" dxfId="586">
      <formula>"от"</formula>
    </cfRule>
  </conditionalFormatting>
  <conditionalFormatting sqref="C20">
    <cfRule type="cellIs" priority="589" operator="equal" aboveAverage="0" equalAverage="0" bottom="0" percent="0" rank="0" text="" dxfId="587">
      <formula>2</formula>
    </cfRule>
    <cfRule type="cellIs" priority="590" operator="equal" aboveAverage="0" equalAverage="0" bottom="0" percent="0" rank="0" text="" dxfId="588">
      <formula>"в"</formula>
    </cfRule>
    <cfRule type="cellIs" priority="591" operator="equal" aboveAverage="0" equalAverage="0" bottom="0" percent="0" rank="0" text="" dxfId="589">
      <formula>"от"</formula>
    </cfRule>
  </conditionalFormatting>
  <conditionalFormatting sqref="C20">
    <cfRule type="cellIs" priority="592" operator="equal" aboveAverage="0" equalAverage="0" bottom="0" percent="0" rank="0" text="" dxfId="590">
      <formula>2</formula>
    </cfRule>
    <cfRule type="cellIs" priority="593" operator="equal" aboveAverage="0" equalAverage="0" bottom="0" percent="0" rank="0" text="" dxfId="591">
      <formula>"в"</formula>
    </cfRule>
    <cfRule type="cellIs" priority="594" operator="equal" aboveAverage="0" equalAverage="0" bottom="0" percent="0" rank="0" text="" dxfId="592">
      <formula>"от"</formula>
    </cfRule>
  </conditionalFormatting>
  <conditionalFormatting sqref="D20:E20">
    <cfRule type="cellIs" priority="595" operator="equal" aboveAverage="0" equalAverage="0" bottom="0" percent="0" rank="0" text="" dxfId="593">
      <formula>2</formula>
    </cfRule>
    <cfRule type="cellIs" priority="596" operator="equal" aboveAverage="0" equalAverage="0" bottom="0" percent="0" rank="0" text="" dxfId="594">
      <formula>"в"</formula>
    </cfRule>
    <cfRule type="cellIs" priority="597" operator="equal" aboveAverage="0" equalAverage="0" bottom="0" percent="0" rank="0" text="" dxfId="595">
      <formula>"от"</formula>
    </cfRule>
  </conditionalFormatting>
  <conditionalFormatting sqref="D20">
    <cfRule type="cellIs" priority="598" operator="equal" aboveAverage="0" equalAverage="0" bottom="0" percent="0" rank="0" text="" dxfId="596">
      <formula>2</formula>
    </cfRule>
    <cfRule type="cellIs" priority="599" operator="equal" aboveAverage="0" equalAverage="0" bottom="0" percent="0" rank="0" text="" dxfId="597">
      <formula>"в"</formula>
    </cfRule>
    <cfRule type="cellIs" priority="600" operator="equal" aboveAverage="0" equalAverage="0" bottom="0" percent="0" rank="0" text="" dxfId="598">
      <formula>"от"</formula>
    </cfRule>
  </conditionalFormatting>
  <conditionalFormatting sqref="F32:G33">
    <cfRule type="cellIs" priority="601" operator="equal" aboveAverage="0" equalAverage="0" bottom="0" percent="0" rank="0" text="" dxfId="599">
      <formula>2</formula>
    </cfRule>
    <cfRule type="cellIs" priority="602" operator="equal" aboveAverage="0" equalAverage="0" bottom="0" percent="0" rank="0" text="" dxfId="600">
      <formula>"в"</formula>
    </cfRule>
    <cfRule type="cellIs" priority="603" operator="equal" aboveAverage="0" equalAverage="0" bottom="0" percent="0" rank="0" text="" dxfId="601">
      <formula>"от"</formula>
    </cfRule>
  </conditionalFormatting>
  <conditionalFormatting sqref="F32:G33">
    <cfRule type="cellIs" priority="604" operator="equal" aboveAverage="0" equalAverage="0" bottom="0" percent="0" rank="0" text="" dxfId="602">
      <formula>2</formula>
    </cfRule>
    <cfRule type="cellIs" priority="605" operator="equal" aboveAverage="0" equalAverage="0" bottom="0" percent="0" rank="0" text="" dxfId="603">
      <formula>"в"</formula>
    </cfRule>
    <cfRule type="cellIs" priority="606" operator="equal" aboveAverage="0" equalAverage="0" bottom="0" percent="0" rank="0" text="" dxfId="604">
      <formula>"от"</formula>
    </cfRule>
  </conditionalFormatting>
  <conditionalFormatting sqref="F34:G34">
    <cfRule type="cellIs" priority="607" operator="equal" aboveAverage="0" equalAverage="0" bottom="0" percent="0" rank="0" text="" dxfId="605">
      <formula>2</formula>
    </cfRule>
    <cfRule type="cellIs" priority="608" operator="equal" aboveAverage="0" equalAverage="0" bottom="0" percent="0" rank="0" text="" dxfId="606">
      <formula>"в"</formula>
    </cfRule>
    <cfRule type="cellIs" priority="609" operator="equal" aboveAverage="0" equalAverage="0" bottom="0" percent="0" rank="0" text="" dxfId="607">
      <formula>"от"</formula>
    </cfRule>
  </conditionalFormatting>
  <conditionalFormatting sqref="F34:G34">
    <cfRule type="cellIs" priority="610" operator="equal" aboveAverage="0" equalAverage="0" bottom="0" percent="0" rank="0" text="" dxfId="608">
      <formula>2</formula>
    </cfRule>
    <cfRule type="cellIs" priority="611" operator="equal" aboveAverage="0" equalAverage="0" bottom="0" percent="0" rank="0" text="" dxfId="609">
      <formula>"в"</formula>
    </cfRule>
    <cfRule type="cellIs" priority="612" operator="equal" aboveAverage="0" equalAverage="0" bottom="0" percent="0" rank="0" text="" dxfId="610">
      <formula>"от"</formula>
    </cfRule>
  </conditionalFormatting>
  <conditionalFormatting sqref="J32:K33">
    <cfRule type="cellIs" priority="613" operator="equal" aboveAverage="0" equalAverage="0" bottom="0" percent="0" rank="0" text="" dxfId="611">
      <formula>2</formula>
    </cfRule>
    <cfRule type="cellIs" priority="614" operator="equal" aboveAverage="0" equalAverage="0" bottom="0" percent="0" rank="0" text="" dxfId="612">
      <formula>"в"</formula>
    </cfRule>
    <cfRule type="cellIs" priority="615" operator="equal" aboveAverage="0" equalAverage="0" bottom="0" percent="0" rank="0" text="" dxfId="613">
      <formula>"от"</formula>
    </cfRule>
  </conditionalFormatting>
  <conditionalFormatting sqref="J32:K33">
    <cfRule type="cellIs" priority="616" operator="equal" aboveAverage="0" equalAverage="0" bottom="0" percent="0" rank="0" text="" dxfId="614">
      <formula>2</formula>
    </cfRule>
    <cfRule type="cellIs" priority="617" operator="equal" aboveAverage="0" equalAverage="0" bottom="0" percent="0" rank="0" text="" dxfId="615">
      <formula>"в"</formula>
    </cfRule>
    <cfRule type="cellIs" priority="618" operator="equal" aboveAverage="0" equalAverage="0" bottom="0" percent="0" rank="0" text="" dxfId="616">
      <formula>"от"</formula>
    </cfRule>
  </conditionalFormatting>
  <conditionalFormatting sqref="R32:S33">
    <cfRule type="cellIs" priority="619" operator="equal" aboveAverage="0" equalAverage="0" bottom="0" percent="0" rank="0" text="" dxfId="617">
      <formula>2</formula>
    </cfRule>
    <cfRule type="cellIs" priority="620" operator="equal" aboveAverage="0" equalAverage="0" bottom="0" percent="0" rank="0" text="" dxfId="618">
      <formula>"в"</formula>
    </cfRule>
    <cfRule type="cellIs" priority="621" operator="equal" aboveAverage="0" equalAverage="0" bottom="0" percent="0" rank="0" text="" dxfId="619">
      <formula>"от"</formula>
    </cfRule>
  </conditionalFormatting>
  <conditionalFormatting sqref="R32:S33">
    <cfRule type="cellIs" priority="622" operator="equal" aboveAverage="0" equalAverage="0" bottom="0" percent="0" rank="0" text="" dxfId="620">
      <formula>2</formula>
    </cfRule>
    <cfRule type="cellIs" priority="623" operator="equal" aboveAverage="0" equalAverage="0" bottom="0" percent="0" rank="0" text="" dxfId="621">
      <formula>"в"</formula>
    </cfRule>
    <cfRule type="cellIs" priority="624" operator="equal" aboveAverage="0" equalAverage="0" bottom="0" percent="0" rank="0" text="" dxfId="622">
      <formula>"от"</formula>
    </cfRule>
  </conditionalFormatting>
  <conditionalFormatting sqref="V34:W34">
    <cfRule type="cellIs" priority="625" operator="equal" aboveAverage="0" equalAverage="0" bottom="0" percent="0" rank="0" text="" dxfId="623">
      <formula>2</formula>
    </cfRule>
    <cfRule type="cellIs" priority="626" operator="equal" aboveAverage="0" equalAverage="0" bottom="0" percent="0" rank="0" text="" dxfId="624">
      <formula>"в"</formula>
    </cfRule>
    <cfRule type="cellIs" priority="627" operator="equal" aboveAverage="0" equalAverage="0" bottom="0" percent="0" rank="0" text="" dxfId="625">
      <formula>"от"</formula>
    </cfRule>
  </conditionalFormatting>
  <conditionalFormatting sqref="V34:W34">
    <cfRule type="cellIs" priority="628" operator="equal" aboveAverage="0" equalAverage="0" bottom="0" percent="0" rank="0" text="" dxfId="626">
      <formula>2</formula>
    </cfRule>
    <cfRule type="cellIs" priority="629" operator="equal" aboveAverage="0" equalAverage="0" bottom="0" percent="0" rank="0" text="" dxfId="627">
      <formula>"в"</formula>
    </cfRule>
    <cfRule type="cellIs" priority="630" operator="equal" aboveAverage="0" equalAverage="0" bottom="0" percent="0" rank="0" text="" dxfId="628">
      <formula>"от"</formula>
    </cfRule>
  </conditionalFormatting>
  <conditionalFormatting sqref="AD34:AE34">
    <cfRule type="cellIs" priority="631" operator="equal" aboveAverage="0" equalAverage="0" bottom="0" percent="0" rank="0" text="" dxfId="629">
      <formula>2</formula>
    </cfRule>
    <cfRule type="cellIs" priority="632" operator="equal" aboveAverage="0" equalAverage="0" bottom="0" percent="0" rank="0" text="" dxfId="630">
      <formula>"в"</formula>
    </cfRule>
    <cfRule type="cellIs" priority="633" operator="equal" aboveAverage="0" equalAverage="0" bottom="0" percent="0" rank="0" text="" dxfId="631">
      <formula>"от"</formula>
    </cfRule>
  </conditionalFormatting>
  <conditionalFormatting sqref="AD34:AE34">
    <cfRule type="cellIs" priority="634" operator="equal" aboveAverage="0" equalAverage="0" bottom="0" percent="0" rank="0" text="" dxfId="632">
      <formula>2</formula>
    </cfRule>
    <cfRule type="cellIs" priority="635" operator="equal" aboveAverage="0" equalAverage="0" bottom="0" percent="0" rank="0" text="" dxfId="633">
      <formula>"в"</formula>
    </cfRule>
    <cfRule type="cellIs" priority="636" operator="equal" aboveAverage="0" equalAverage="0" bottom="0" percent="0" rank="0" text="" dxfId="634">
      <formula>"от"</formula>
    </cfRule>
  </conditionalFormatting>
  <conditionalFormatting sqref="J34:K34">
    <cfRule type="cellIs" priority="637" operator="equal" aboveAverage="0" equalAverage="0" bottom="0" percent="0" rank="0" text="" dxfId="635">
      <formula>2</formula>
    </cfRule>
    <cfRule type="cellIs" priority="638" operator="equal" aboveAverage="0" equalAverage="0" bottom="0" percent="0" rank="0" text="" dxfId="636">
      <formula>"в"</formula>
    </cfRule>
    <cfRule type="cellIs" priority="639" operator="equal" aboveAverage="0" equalAverage="0" bottom="0" percent="0" rank="0" text="" dxfId="637">
      <formula>"от"</formula>
    </cfRule>
  </conditionalFormatting>
  <conditionalFormatting sqref="J34:K34">
    <cfRule type="cellIs" priority="640" operator="equal" aboveAverage="0" equalAverage="0" bottom="0" percent="0" rank="0" text="" dxfId="638">
      <formula>2</formula>
    </cfRule>
    <cfRule type="cellIs" priority="641" operator="equal" aboveAverage="0" equalAverage="0" bottom="0" percent="0" rank="0" text="" dxfId="639">
      <formula>"в"</formula>
    </cfRule>
    <cfRule type="cellIs" priority="642" operator="equal" aboveAverage="0" equalAverage="0" bottom="0" percent="0" rank="0" text="" dxfId="640">
      <formula>"от"</formula>
    </cfRule>
  </conditionalFormatting>
  <conditionalFormatting sqref="R34:S34">
    <cfRule type="cellIs" priority="643" operator="equal" aboveAverage="0" equalAverage="0" bottom="0" percent="0" rank="0" text="" dxfId="641">
      <formula>2</formula>
    </cfRule>
    <cfRule type="cellIs" priority="644" operator="equal" aboveAverage="0" equalAverage="0" bottom="0" percent="0" rank="0" text="" dxfId="642">
      <formula>"в"</formula>
    </cfRule>
    <cfRule type="cellIs" priority="645" operator="equal" aboveAverage="0" equalAverage="0" bottom="0" percent="0" rank="0" text="" dxfId="643">
      <formula>"от"</formula>
    </cfRule>
  </conditionalFormatting>
  <conditionalFormatting sqref="R34:S34">
    <cfRule type="cellIs" priority="646" operator="equal" aboveAverage="0" equalAverage="0" bottom="0" percent="0" rank="0" text="" dxfId="644">
      <formula>2</formula>
    </cfRule>
    <cfRule type="cellIs" priority="647" operator="equal" aboveAverage="0" equalAverage="0" bottom="0" percent="0" rank="0" text="" dxfId="645">
      <formula>"в"</formula>
    </cfRule>
    <cfRule type="cellIs" priority="648" operator="equal" aboveAverage="0" equalAverage="0" bottom="0" percent="0" rank="0" text="" dxfId="646">
      <formula>"от"</formula>
    </cfRule>
  </conditionalFormatting>
  <conditionalFormatting sqref="AA34">
    <cfRule type="cellIs" priority="649" operator="equal" aboveAverage="0" equalAverage="0" bottom="0" percent="0" rank="0" text="" dxfId="647">
      <formula>2</formula>
    </cfRule>
    <cfRule type="cellIs" priority="650" operator="equal" aboveAverage="0" equalAverage="0" bottom="0" percent="0" rank="0" text="" dxfId="648">
      <formula>"в"</formula>
    </cfRule>
    <cfRule type="cellIs" priority="651" operator="equal" aboveAverage="0" equalAverage="0" bottom="0" percent="0" rank="0" text="" dxfId="649">
      <formula>"от"</formula>
    </cfRule>
  </conditionalFormatting>
  <conditionalFormatting sqref="AA34">
    <cfRule type="cellIs" priority="652" operator="equal" aboveAverage="0" equalAverage="0" bottom="0" percent="0" rank="0" text="" dxfId="650">
      <formula>2</formula>
    </cfRule>
    <cfRule type="cellIs" priority="653" operator="equal" aboveAverage="0" equalAverage="0" bottom="0" percent="0" rank="0" text="" dxfId="651">
      <formula>"в"</formula>
    </cfRule>
    <cfRule type="cellIs" priority="654" operator="equal" aboveAverage="0" equalAverage="0" bottom="0" percent="0" rank="0" text="" dxfId="652">
      <formula>"от"</formula>
    </cfRule>
  </conditionalFormatting>
  <conditionalFormatting sqref="AD32:AE32">
    <cfRule type="cellIs" priority="655" operator="equal" aboveAverage="0" equalAverage="0" bottom="0" percent="0" rank="0" text="" dxfId="653">
      <formula>2</formula>
    </cfRule>
    <cfRule type="cellIs" priority="656" operator="equal" aboveAverage="0" equalAverage="0" bottom="0" percent="0" rank="0" text="" dxfId="654">
      <formula>"в"</formula>
    </cfRule>
    <cfRule type="cellIs" priority="657" operator="equal" aboveAverage="0" equalAverage="0" bottom="0" percent="0" rank="0" text="" dxfId="655">
      <formula>"от"</formula>
    </cfRule>
  </conditionalFormatting>
  <conditionalFormatting sqref="AD32:AE32">
    <cfRule type="cellIs" priority="658" operator="equal" aboveAverage="0" equalAverage="0" bottom="0" percent="0" rank="0" text="" dxfId="656">
      <formula>2</formula>
    </cfRule>
    <cfRule type="cellIs" priority="659" operator="equal" aboveAverage="0" equalAverage="0" bottom="0" percent="0" rank="0" text="" dxfId="657">
      <formula>"в"</formula>
    </cfRule>
    <cfRule type="cellIs" priority="660" operator="equal" aboveAverage="0" equalAverage="0" bottom="0" percent="0" rank="0" text="" dxfId="658">
      <formula>"от"</formula>
    </cfRule>
  </conditionalFormatting>
  <conditionalFormatting sqref="J28">
    <cfRule type="cellIs" priority="661" operator="equal" aboveAverage="0" equalAverage="0" bottom="0" percent="0" rank="0" text="" dxfId="659">
      <formula>2</formula>
    </cfRule>
    <cfRule type="cellIs" priority="662" operator="equal" aboveAverage="0" equalAverage="0" bottom="0" percent="0" rank="0" text="" dxfId="660">
      <formula>"в"</formula>
    </cfRule>
    <cfRule type="cellIs" priority="663" operator="equal" aboveAverage="0" equalAverage="0" bottom="0" percent="0" rank="0" text="" dxfId="661">
      <formula>"от"</formula>
    </cfRule>
  </conditionalFormatting>
  <conditionalFormatting sqref="O28:Q28">
    <cfRule type="cellIs" priority="664" operator="equal" aboveAverage="0" equalAverage="0" bottom="0" percent="0" rank="0" text="" dxfId="662">
      <formula>2</formula>
    </cfRule>
    <cfRule type="cellIs" priority="665" operator="equal" aboveAverage="0" equalAverage="0" bottom="0" percent="0" rank="0" text="" dxfId="663">
      <formula>"в"</formula>
    </cfRule>
    <cfRule type="cellIs" priority="666" operator="equal" aboveAverage="0" equalAverage="0" bottom="0" percent="0" rank="0" text="" dxfId="664">
      <formula>"от"</formula>
    </cfRule>
  </conditionalFormatting>
  <conditionalFormatting sqref="V28:W28">
    <cfRule type="cellIs" priority="667" operator="equal" aboveAverage="0" equalAverage="0" bottom="0" percent="0" rank="0" text="" dxfId="665">
      <formula>2</formula>
    </cfRule>
    <cfRule type="cellIs" priority="668" operator="equal" aboveAverage="0" equalAverage="0" bottom="0" percent="0" rank="0" text="" dxfId="666">
      <formula>"в"</formula>
    </cfRule>
    <cfRule type="cellIs" priority="669" operator="equal" aboveAverage="0" equalAverage="0" bottom="0" percent="0" rank="0" text="" dxfId="667">
      <formula>"от"</formula>
    </cfRule>
  </conditionalFormatting>
  <conditionalFormatting sqref="O17:P17">
    <cfRule type="cellIs" priority="670" operator="equal" aboveAverage="0" equalAverage="0" bottom="0" percent="0" rank="0" text="" dxfId="668">
      <formula>2</formula>
    </cfRule>
    <cfRule type="cellIs" priority="671" operator="equal" aboveAverage="0" equalAverage="0" bottom="0" percent="0" rank="0" text="" dxfId="669">
      <formula>"в"</formula>
    </cfRule>
    <cfRule type="cellIs" priority="672" operator="equal" aboveAverage="0" equalAverage="0" bottom="0" percent="0" rank="0" text="" dxfId="670">
      <formula>"от"</formula>
    </cfRule>
  </conditionalFormatting>
  <conditionalFormatting sqref="O17:P17">
    <cfRule type="cellIs" priority="673" operator="equal" aboveAverage="0" equalAverage="0" bottom="0" percent="0" rank="0" text="" dxfId="671">
      <formula>2</formula>
    </cfRule>
    <cfRule type="cellIs" priority="674" operator="equal" aboveAverage="0" equalAverage="0" bottom="0" percent="0" rank="0" text="" dxfId="672">
      <formula>"в"</formula>
    </cfRule>
    <cfRule type="cellIs" priority="675" operator="equal" aboveAverage="0" equalAverage="0" bottom="0" percent="0" rank="0" text="" dxfId="673">
      <formula>"от"</formula>
    </cfRule>
  </conditionalFormatting>
  <conditionalFormatting sqref="I17">
    <cfRule type="cellIs" priority="676" operator="equal" aboveAverage="0" equalAverage="0" bottom="0" percent="0" rank="0" text="" dxfId="674">
      <formula>2</formula>
    </cfRule>
    <cfRule type="cellIs" priority="677" operator="equal" aboveAverage="0" equalAverage="0" bottom="0" percent="0" rank="0" text="" dxfId="675">
      <formula>"в"</formula>
    </cfRule>
    <cfRule type="cellIs" priority="678" operator="equal" aboveAverage="0" equalAverage="0" bottom="0" percent="0" rank="0" text="" dxfId="676">
      <formula>"от"</formula>
    </cfRule>
  </conditionalFormatting>
  <conditionalFormatting sqref="AC35:AD35">
    <cfRule type="cellIs" priority="679" operator="equal" aboveAverage="0" equalAverage="0" bottom="0" percent="0" rank="0" text="" dxfId="677">
      <formula>2</formula>
    </cfRule>
    <cfRule type="cellIs" priority="680" operator="equal" aboveAverage="0" equalAverage="0" bottom="0" percent="0" rank="0" text="" dxfId="678">
      <formula>"в"</formula>
    </cfRule>
    <cfRule type="cellIs" priority="681" operator="equal" aboveAverage="0" equalAverage="0" bottom="0" percent="0" rank="0" text="" dxfId="679">
      <formula>"от"</formula>
    </cfRule>
  </conditionalFormatting>
  <conditionalFormatting sqref="D23:G23">
    <cfRule type="cellIs" priority="682" operator="equal" aboveAverage="0" equalAverage="0" bottom="0" percent="0" rank="0" text="" dxfId="680">
      <formula>2</formula>
    </cfRule>
    <cfRule type="cellIs" priority="683" operator="equal" aboveAverage="0" equalAverage="0" bottom="0" percent="0" rank="0" text="" dxfId="681">
      <formula>"в"</formula>
    </cfRule>
    <cfRule type="cellIs" priority="684" operator="equal" aboveAverage="0" equalAverage="0" bottom="0" percent="0" rank="0" text="" dxfId="682">
      <formula>"от"</formula>
    </cfRule>
  </conditionalFormatting>
  <conditionalFormatting sqref="H23:K23">
    <cfRule type="cellIs" priority="685" operator="equal" aboveAverage="0" equalAverage="0" bottom="0" percent="0" rank="0" text="" dxfId="683">
      <formula>2</formula>
    </cfRule>
    <cfRule type="cellIs" priority="686" operator="equal" aboveAverage="0" equalAverage="0" bottom="0" percent="0" rank="0" text="" dxfId="684">
      <formula>"в"</formula>
    </cfRule>
    <cfRule type="cellIs" priority="687" operator="equal" aboveAverage="0" equalAverage="0" bottom="0" percent="0" rank="0" text="" dxfId="685">
      <formula>"от"</formula>
    </cfRule>
  </conditionalFormatting>
  <conditionalFormatting sqref="H23">
    <cfRule type="cellIs" priority="688" operator="equal" aboveAverage="0" equalAverage="0" bottom="0" percent="0" rank="0" text="" dxfId="686">
      <formula>2</formula>
    </cfRule>
    <cfRule type="cellIs" priority="689" operator="equal" aboveAverage="0" equalAverage="0" bottom="0" percent="0" rank="0" text="" dxfId="687">
      <formula>"в"</formula>
    </cfRule>
    <cfRule type="cellIs" priority="690" operator="equal" aboveAverage="0" equalAverage="0" bottom="0" percent="0" rank="0" text="" dxfId="688">
      <formula>"от"</formula>
    </cfRule>
  </conditionalFormatting>
  <conditionalFormatting sqref="C23">
    <cfRule type="cellIs" priority="691" operator="equal" aboveAverage="0" equalAverage="0" bottom="0" percent="0" rank="0" text="" dxfId="689">
      <formula>2</formula>
    </cfRule>
    <cfRule type="cellIs" priority="692" operator="equal" aboveAverage="0" equalAverage="0" bottom="0" percent="0" rank="0" text="" dxfId="690">
      <formula>"в"</formula>
    </cfRule>
    <cfRule type="cellIs" priority="693" operator="equal" aboveAverage="0" equalAverage="0" bottom="0" percent="0" rank="0" text="" dxfId="691">
      <formula>"от"</formula>
    </cfRule>
  </conditionalFormatting>
  <conditionalFormatting sqref="C23">
    <cfRule type="cellIs" priority="694" operator="equal" aboveAverage="0" equalAverage="0" bottom="0" percent="0" rank="0" text="" dxfId="692">
      <formula>2</formula>
    </cfRule>
    <cfRule type="cellIs" priority="695" operator="equal" aboveAverage="0" equalAverage="0" bottom="0" percent="0" rank="0" text="" dxfId="693">
      <formula>"в"</formula>
    </cfRule>
    <cfRule type="cellIs" priority="696" operator="equal" aboveAverage="0" equalAverage="0" bottom="0" percent="0" rank="0" text="" dxfId="694">
      <formula>"от"</formula>
    </cfRule>
  </conditionalFormatting>
  <conditionalFormatting sqref="C21:D21">
    <cfRule type="cellIs" priority="697" operator="equal" aboveAverage="0" equalAverage="0" bottom="0" percent="0" rank="0" text="" dxfId="695">
      <formula>2</formula>
    </cfRule>
    <cfRule type="cellIs" priority="698" operator="equal" aboveAverage="0" equalAverage="0" bottom="0" percent="0" rank="0" text="" dxfId="696">
      <formula>"в"</formula>
    </cfRule>
    <cfRule type="cellIs" priority="699" operator="equal" aboveAverage="0" equalAverage="0" bottom="0" percent="0" rank="0" text="" dxfId="697">
      <formula>"от"</formula>
    </cfRule>
  </conditionalFormatting>
  <conditionalFormatting sqref="C21:D21">
    <cfRule type="cellIs" priority="700" operator="equal" aboveAverage="0" equalAverage="0" bottom="0" percent="0" rank="0" text="" dxfId="698">
      <formula>2</formula>
    </cfRule>
    <cfRule type="cellIs" priority="701" operator="equal" aboveAverage="0" equalAverage="0" bottom="0" percent="0" rank="0" text="" dxfId="699">
      <formula>"в"</formula>
    </cfRule>
    <cfRule type="cellIs" priority="702" operator="equal" aboveAverage="0" equalAverage="0" bottom="0" percent="0" rank="0" text="" dxfId="700">
      <formula>"от"</formula>
    </cfRule>
  </conditionalFormatting>
  <conditionalFormatting sqref="C24">
    <cfRule type="cellIs" priority="703" operator="equal" aboveAverage="0" equalAverage="0" bottom="0" percent="0" rank="0" text="" dxfId="701">
      <formula>2</formula>
    </cfRule>
    <cfRule type="cellIs" priority="704" operator="equal" aboveAverage="0" equalAverage="0" bottom="0" percent="0" rank="0" text="" dxfId="702">
      <formula>"в"</formula>
    </cfRule>
    <cfRule type="cellIs" priority="705" operator="equal" aboveAverage="0" equalAverage="0" bottom="0" percent="0" rank="0" text="" dxfId="703">
      <formula>"от"</formula>
    </cfRule>
  </conditionalFormatting>
  <conditionalFormatting sqref="C24">
    <cfRule type="cellIs" priority="706" operator="equal" aboveAverage="0" equalAverage="0" bottom="0" percent="0" rank="0" text="" dxfId="704">
      <formula>2</formula>
    </cfRule>
    <cfRule type="cellIs" priority="707" operator="equal" aboveAverage="0" equalAverage="0" bottom="0" percent="0" rank="0" text="" dxfId="705">
      <formula>"в"</formula>
    </cfRule>
    <cfRule type="cellIs" priority="708" operator="equal" aboveAverage="0" equalAverage="0" bottom="0" percent="0" rank="0" text="" dxfId="706">
      <formula>"от"</formula>
    </cfRule>
  </conditionalFormatting>
  <conditionalFormatting sqref="C25:D25">
    <cfRule type="cellIs" priority="709" operator="equal" aboveAverage="0" equalAverage="0" bottom="0" percent="0" rank="0" text="" dxfId="707">
      <formula>2</formula>
    </cfRule>
    <cfRule type="cellIs" priority="710" operator="equal" aboveAverage="0" equalAverage="0" bottom="0" percent="0" rank="0" text="" dxfId="708">
      <formula>"в"</formula>
    </cfRule>
    <cfRule type="cellIs" priority="711" operator="equal" aboveAverage="0" equalAverage="0" bottom="0" percent="0" rank="0" text="" dxfId="709">
      <formula>"от"</formula>
    </cfRule>
  </conditionalFormatting>
  <conditionalFormatting sqref="C25:D25">
    <cfRule type="cellIs" priority="712" operator="equal" aboveAverage="0" equalAverage="0" bottom="0" percent="0" rank="0" text="" dxfId="710">
      <formula>2</formula>
    </cfRule>
    <cfRule type="cellIs" priority="713" operator="equal" aboveAverage="0" equalAverage="0" bottom="0" percent="0" rank="0" text="" dxfId="711">
      <formula>"в"</formula>
    </cfRule>
    <cfRule type="cellIs" priority="714" operator="equal" aboveAverage="0" equalAverage="0" bottom="0" percent="0" rank="0" text="" dxfId="712">
      <formula>"от"</formula>
    </cfRule>
  </conditionalFormatting>
  <conditionalFormatting sqref="C26:D26">
    <cfRule type="cellIs" priority="715" operator="equal" aboveAverage="0" equalAverage="0" bottom="0" percent="0" rank="0" text="" dxfId="713">
      <formula>2</formula>
    </cfRule>
    <cfRule type="cellIs" priority="716" operator="equal" aboveAverage="0" equalAverage="0" bottom="0" percent="0" rank="0" text="" dxfId="714">
      <formula>"в"</formula>
    </cfRule>
    <cfRule type="cellIs" priority="717" operator="equal" aboveAverage="0" equalAverage="0" bottom="0" percent="0" rank="0" text="" dxfId="715">
      <formula>"от"</formula>
    </cfRule>
  </conditionalFormatting>
  <conditionalFormatting sqref="C26:D26">
    <cfRule type="cellIs" priority="718" operator="equal" aboveAverage="0" equalAverage="0" bottom="0" percent="0" rank="0" text="" dxfId="716">
      <formula>2</formula>
    </cfRule>
    <cfRule type="cellIs" priority="719" operator="equal" aboveAverage="0" equalAverage="0" bottom="0" percent="0" rank="0" text="" dxfId="717">
      <formula>"в"</formula>
    </cfRule>
    <cfRule type="cellIs" priority="720" operator="equal" aboveAverage="0" equalAverage="0" bottom="0" percent="0" rank="0" text="" dxfId="718">
      <formula>"от"</formula>
    </cfRule>
  </conditionalFormatting>
  <conditionalFormatting sqref="H20">
    <cfRule type="cellIs" priority="721" operator="equal" aboveAverage="0" equalAverage="0" bottom="0" percent="0" rank="0" text="" dxfId="719">
      <formula>2</formula>
    </cfRule>
    <cfRule type="cellIs" priority="722" operator="equal" aboveAverage="0" equalAverage="0" bottom="0" percent="0" rank="0" text="" dxfId="720">
      <formula>"в"</formula>
    </cfRule>
    <cfRule type="cellIs" priority="723" operator="equal" aboveAverage="0" equalAverage="0" bottom="0" percent="0" rank="0" text="" dxfId="721">
      <formula>"от"</formula>
    </cfRule>
  </conditionalFormatting>
  <conditionalFormatting sqref="L20:M20">
    <cfRule type="cellIs" priority="724" operator="equal" aboveAverage="0" equalAverage="0" bottom="0" percent="0" rank="0" text="" dxfId="722">
      <formula>2</formula>
    </cfRule>
    <cfRule type="cellIs" priority="725" operator="equal" aboveAverage="0" equalAverage="0" bottom="0" percent="0" rank="0" text="" dxfId="723">
      <formula>"в"</formula>
    </cfRule>
    <cfRule type="cellIs" priority="726" operator="equal" aboveAverage="0" equalAverage="0" bottom="0" percent="0" rank="0" text="" dxfId="724">
      <formula>"от"</formula>
    </cfRule>
  </conditionalFormatting>
  <conditionalFormatting sqref="L20">
    <cfRule type="cellIs" priority="727" operator="equal" aboveAverage="0" equalAverage="0" bottom="0" percent="0" rank="0" text="" dxfId="725">
      <formula>2</formula>
    </cfRule>
    <cfRule type="cellIs" priority="728" operator="equal" aboveAverage="0" equalAverage="0" bottom="0" percent="0" rank="0" text="" dxfId="726">
      <formula>"в"</formula>
    </cfRule>
    <cfRule type="cellIs" priority="729" operator="equal" aboveAverage="0" equalAverage="0" bottom="0" percent="0" rank="0" text="" dxfId="727">
      <formula>"от"</formula>
    </cfRule>
  </conditionalFormatting>
  <conditionalFormatting sqref="P20:Q20">
    <cfRule type="cellIs" priority="730" operator="equal" aboveAverage="0" equalAverage="0" bottom="0" percent="0" rank="0" text="" dxfId="728">
      <formula>2</formula>
    </cfRule>
    <cfRule type="cellIs" priority="731" operator="equal" aboveAverage="0" equalAverage="0" bottom="0" percent="0" rank="0" text="" dxfId="729">
      <formula>"в"</formula>
    </cfRule>
    <cfRule type="cellIs" priority="732" operator="equal" aboveAverage="0" equalAverage="0" bottom="0" percent="0" rank="0" text="" dxfId="730">
      <formula>"от"</formula>
    </cfRule>
  </conditionalFormatting>
  <conditionalFormatting sqref="P20">
    <cfRule type="cellIs" priority="733" operator="equal" aboveAverage="0" equalAverage="0" bottom="0" percent="0" rank="0" text="" dxfId="731">
      <formula>2</formula>
    </cfRule>
    <cfRule type="cellIs" priority="734" operator="equal" aboveAverage="0" equalAverage="0" bottom="0" percent="0" rank="0" text="" dxfId="732">
      <formula>"в"</formula>
    </cfRule>
    <cfRule type="cellIs" priority="735" operator="equal" aboveAverage="0" equalAverage="0" bottom="0" percent="0" rank="0" text="" dxfId="733">
      <formula>"от"</formula>
    </cfRule>
  </conditionalFormatting>
  <conditionalFormatting sqref="T20:U20">
    <cfRule type="cellIs" priority="736" operator="equal" aboveAverage="0" equalAverage="0" bottom="0" percent="0" rank="0" text="" dxfId="734">
      <formula>2</formula>
    </cfRule>
    <cfRule type="cellIs" priority="737" operator="equal" aboveAverage="0" equalAverage="0" bottom="0" percent="0" rank="0" text="" dxfId="735">
      <formula>"в"</formula>
    </cfRule>
    <cfRule type="cellIs" priority="738" operator="equal" aboveAverage="0" equalAverage="0" bottom="0" percent="0" rank="0" text="" dxfId="736">
      <formula>"от"</formula>
    </cfRule>
  </conditionalFormatting>
  <conditionalFormatting sqref="T20">
    <cfRule type="cellIs" priority="739" operator="equal" aboveAverage="0" equalAverage="0" bottom="0" percent="0" rank="0" text="" dxfId="737">
      <formula>2</formula>
    </cfRule>
    <cfRule type="cellIs" priority="740" operator="equal" aboveAverage="0" equalAverage="0" bottom="0" percent="0" rank="0" text="" dxfId="738">
      <formula>"в"</formula>
    </cfRule>
    <cfRule type="cellIs" priority="741" operator="equal" aboveAverage="0" equalAverage="0" bottom="0" percent="0" rank="0" text="" dxfId="739">
      <formula>"от"</formula>
    </cfRule>
  </conditionalFormatting>
  <conditionalFormatting sqref="X20:Y20">
    <cfRule type="cellIs" priority="742" operator="equal" aboveAverage="0" equalAverage="0" bottom="0" percent="0" rank="0" text="" dxfId="740">
      <formula>2</formula>
    </cfRule>
    <cfRule type="cellIs" priority="743" operator="equal" aboveAverage="0" equalAverage="0" bottom="0" percent="0" rank="0" text="" dxfId="741">
      <formula>"в"</formula>
    </cfRule>
    <cfRule type="cellIs" priority="744" operator="equal" aboveAverage="0" equalAverage="0" bottom="0" percent="0" rank="0" text="" dxfId="742">
      <formula>"от"</formula>
    </cfRule>
  </conditionalFormatting>
  <conditionalFormatting sqref="X20">
    <cfRule type="cellIs" priority="745" operator="equal" aboveAverage="0" equalAverage="0" bottom="0" percent="0" rank="0" text="" dxfId="743">
      <formula>2</formula>
    </cfRule>
    <cfRule type="cellIs" priority="746" operator="equal" aboveAverage="0" equalAverage="0" bottom="0" percent="0" rank="0" text="" dxfId="744">
      <formula>"в"</formula>
    </cfRule>
    <cfRule type="cellIs" priority="747" operator="equal" aboveAverage="0" equalAverage="0" bottom="0" percent="0" rank="0" text="" dxfId="745">
      <formula>"от"</formula>
    </cfRule>
  </conditionalFormatting>
  <conditionalFormatting sqref="AB20:AC20">
    <cfRule type="cellIs" priority="748" operator="equal" aboveAverage="0" equalAverage="0" bottom="0" percent="0" rank="0" text="" dxfId="746">
      <formula>2</formula>
    </cfRule>
    <cfRule type="cellIs" priority="749" operator="equal" aboveAverage="0" equalAverage="0" bottom="0" percent="0" rank="0" text="" dxfId="747">
      <formula>"в"</formula>
    </cfRule>
    <cfRule type="cellIs" priority="750" operator="equal" aboveAverage="0" equalAverage="0" bottom="0" percent="0" rank="0" text="" dxfId="748">
      <formula>"от"</formula>
    </cfRule>
  </conditionalFormatting>
  <conditionalFormatting sqref="AB20">
    <cfRule type="cellIs" priority="751" operator="equal" aboveAverage="0" equalAverage="0" bottom="0" percent="0" rank="0" text="" dxfId="749">
      <formula>2</formula>
    </cfRule>
    <cfRule type="cellIs" priority="752" operator="equal" aboveAverage="0" equalAverage="0" bottom="0" percent="0" rank="0" text="" dxfId="750">
      <formula>"в"</formula>
    </cfRule>
    <cfRule type="cellIs" priority="753" operator="equal" aboveAverage="0" equalAverage="0" bottom="0" percent="0" rank="0" text="" dxfId="751">
      <formula>"от"</formula>
    </cfRule>
  </conditionalFormatting>
  <conditionalFormatting sqref="AF20">
    <cfRule type="cellIs" priority="754" operator="equal" aboveAverage="0" equalAverage="0" bottom="0" percent="0" rank="0" text="" dxfId="752">
      <formula>2</formula>
    </cfRule>
    <cfRule type="cellIs" priority="755" operator="equal" aboveAverage="0" equalAverage="0" bottom="0" percent="0" rank="0" text="" dxfId="753">
      <formula>"в"</formula>
    </cfRule>
    <cfRule type="cellIs" priority="756" operator="equal" aboveAverage="0" equalAverage="0" bottom="0" percent="0" rank="0" text="" dxfId="754">
      <formula>"от"</formula>
    </cfRule>
  </conditionalFormatting>
  <conditionalFormatting sqref="F21:G21">
    <cfRule type="cellIs" priority="757" operator="equal" aboveAverage="0" equalAverage="0" bottom="0" percent="0" rank="0" text="" dxfId="755">
      <formula>2</formula>
    </cfRule>
    <cfRule type="cellIs" priority="758" operator="equal" aboveAverage="0" equalAverage="0" bottom="0" percent="0" rank="0" text="" dxfId="756">
      <formula>"в"</formula>
    </cfRule>
    <cfRule type="cellIs" priority="759" operator="equal" aboveAverage="0" equalAverage="0" bottom="0" percent="0" rank="0" text="" dxfId="757">
      <formula>"от"</formula>
    </cfRule>
  </conditionalFormatting>
  <conditionalFormatting sqref="F21">
    <cfRule type="cellIs" priority="760" operator="equal" aboveAverage="0" equalAverage="0" bottom="0" percent="0" rank="0" text="" dxfId="758">
      <formula>2</formula>
    </cfRule>
    <cfRule type="cellIs" priority="761" operator="equal" aboveAverage="0" equalAverage="0" bottom="0" percent="0" rank="0" text="" dxfId="759">
      <formula>"в"</formula>
    </cfRule>
    <cfRule type="cellIs" priority="762" operator="equal" aboveAverage="0" equalAverage="0" bottom="0" percent="0" rank="0" text="" dxfId="760">
      <formula>"от"</formula>
    </cfRule>
  </conditionalFormatting>
  <conditionalFormatting sqref="K21">
    <cfRule type="cellIs" priority="763" operator="equal" aboveAverage="0" equalAverage="0" bottom="0" percent="0" rank="0" text="" dxfId="761">
      <formula>2</formula>
    </cfRule>
    <cfRule type="cellIs" priority="764" operator="equal" aboveAverage="0" equalAverage="0" bottom="0" percent="0" rank="0" text="" dxfId="762">
      <formula>"в"</formula>
    </cfRule>
    <cfRule type="cellIs" priority="765" operator="equal" aboveAverage="0" equalAverage="0" bottom="0" percent="0" rank="0" text="" dxfId="763">
      <formula>"от"</formula>
    </cfRule>
  </conditionalFormatting>
  <conditionalFormatting sqref="N21">
    <cfRule type="cellIs" priority="766" operator="equal" aboveAverage="0" equalAverage="0" bottom="0" percent="0" rank="0" text="" dxfId="764">
      <formula>2</formula>
    </cfRule>
    <cfRule type="cellIs" priority="767" operator="equal" aboveAverage="0" equalAverage="0" bottom="0" percent="0" rank="0" text="" dxfId="765">
      <formula>"в"</formula>
    </cfRule>
    <cfRule type="cellIs" priority="768" operator="equal" aboveAverage="0" equalAverage="0" bottom="0" percent="0" rank="0" text="" dxfId="766">
      <formula>"от"</formula>
    </cfRule>
  </conditionalFormatting>
  <conditionalFormatting sqref="N21">
    <cfRule type="cellIs" priority="769" operator="equal" aboveAverage="0" equalAverage="0" bottom="0" percent="0" rank="0" text="" dxfId="767">
      <formula>2</formula>
    </cfRule>
    <cfRule type="cellIs" priority="770" operator="equal" aboveAverage="0" equalAverage="0" bottom="0" percent="0" rank="0" text="" dxfId="768">
      <formula>"в"</formula>
    </cfRule>
    <cfRule type="cellIs" priority="771" operator="equal" aboveAverage="0" equalAverage="0" bottom="0" percent="0" rank="0" text="" dxfId="769">
      <formula>"от"</formula>
    </cfRule>
  </conditionalFormatting>
  <conditionalFormatting sqref="R21:S21">
    <cfRule type="cellIs" priority="772" operator="equal" aboveAverage="0" equalAverage="0" bottom="0" percent="0" rank="0" text="" dxfId="770">
      <formula>2</formula>
    </cfRule>
    <cfRule type="cellIs" priority="773" operator="equal" aboveAverage="0" equalAverage="0" bottom="0" percent="0" rank="0" text="" dxfId="771">
      <formula>"в"</formula>
    </cfRule>
    <cfRule type="cellIs" priority="774" operator="equal" aboveAverage="0" equalAverage="0" bottom="0" percent="0" rank="0" text="" dxfId="772">
      <formula>"от"</formula>
    </cfRule>
  </conditionalFormatting>
  <conditionalFormatting sqref="R21">
    <cfRule type="cellIs" priority="775" operator="equal" aboveAverage="0" equalAverage="0" bottom="0" percent="0" rank="0" text="" dxfId="773">
      <formula>2</formula>
    </cfRule>
    <cfRule type="cellIs" priority="776" operator="equal" aboveAverage="0" equalAverage="0" bottom="0" percent="0" rank="0" text="" dxfId="774">
      <formula>"в"</formula>
    </cfRule>
    <cfRule type="cellIs" priority="777" operator="equal" aboveAverage="0" equalAverage="0" bottom="0" percent="0" rank="0" text="" dxfId="775">
      <formula>"от"</formula>
    </cfRule>
  </conditionalFormatting>
  <conditionalFormatting sqref="W21">
    <cfRule type="cellIs" priority="778" operator="equal" aboveAverage="0" equalAverage="0" bottom="0" percent="0" rank="0" text="" dxfId="776">
      <formula>2</formula>
    </cfRule>
    <cfRule type="cellIs" priority="779" operator="equal" aboveAverage="0" equalAverage="0" bottom="0" percent="0" rank="0" text="" dxfId="777">
      <formula>"в"</formula>
    </cfRule>
    <cfRule type="cellIs" priority="780" operator="equal" aboveAverage="0" equalAverage="0" bottom="0" percent="0" rank="0" text="" dxfId="778">
      <formula>"от"</formula>
    </cfRule>
  </conditionalFormatting>
  <conditionalFormatting sqref="AD21:AE21">
    <cfRule type="cellIs" priority="781" operator="equal" aboveAverage="0" equalAverage="0" bottom="0" percent="0" rank="0" text="" dxfId="779">
      <formula>2</formula>
    </cfRule>
    <cfRule type="cellIs" priority="782" operator="equal" aboveAverage="0" equalAverage="0" bottom="0" percent="0" rank="0" text="" dxfId="780">
      <formula>"в"</formula>
    </cfRule>
    <cfRule type="cellIs" priority="783" operator="equal" aboveAverage="0" equalAverage="0" bottom="0" percent="0" rank="0" text="" dxfId="781">
      <formula>"от"</formula>
    </cfRule>
  </conditionalFormatting>
  <conditionalFormatting sqref="AD21">
    <cfRule type="cellIs" priority="784" operator="equal" aboveAverage="0" equalAverage="0" bottom="0" percent="0" rank="0" text="" dxfId="782">
      <formula>2</formula>
    </cfRule>
    <cfRule type="cellIs" priority="785" operator="equal" aboveAverage="0" equalAverage="0" bottom="0" percent="0" rank="0" text="" dxfId="783">
      <formula>"в"</formula>
    </cfRule>
    <cfRule type="cellIs" priority="786" operator="equal" aboveAverage="0" equalAverage="0" bottom="0" percent="0" rank="0" text="" dxfId="784">
      <formula>"от"</formula>
    </cfRule>
  </conditionalFormatting>
  <conditionalFormatting sqref="F36:G37">
    <cfRule type="cellIs" priority="787" operator="equal" aboveAverage="0" equalAverage="0" bottom="0" percent="0" rank="0" text="" dxfId="785">
      <formula>2</formula>
    </cfRule>
    <cfRule type="cellIs" priority="788" operator="equal" aboveAverage="0" equalAverage="0" bottom="0" percent="0" rank="0" text="" dxfId="786">
      <formula>"в"</formula>
    </cfRule>
    <cfRule type="cellIs" priority="789" operator="equal" aboveAverage="0" equalAverage="0" bottom="0" percent="0" rank="0" text="" dxfId="787">
      <formula>"от"</formula>
    </cfRule>
  </conditionalFormatting>
  <conditionalFormatting sqref="F36:G37">
    <cfRule type="cellIs" priority="790" operator="equal" aboveAverage="0" equalAverage="0" bottom="0" percent="0" rank="0" text="" dxfId="788">
      <formula>2</formula>
    </cfRule>
    <cfRule type="cellIs" priority="791" operator="equal" aboveAverage="0" equalAverage="0" bottom="0" percent="0" rank="0" text="" dxfId="789">
      <formula>"в"</formula>
    </cfRule>
    <cfRule type="cellIs" priority="792" operator="equal" aboveAverage="0" equalAverage="0" bottom="0" percent="0" rank="0" text="" dxfId="790">
      <formula>"от"</formula>
    </cfRule>
  </conditionalFormatting>
  <conditionalFormatting sqref="J36:K37">
    <cfRule type="cellIs" priority="793" operator="equal" aboveAverage="0" equalAverage="0" bottom="0" percent="0" rank="0" text="" dxfId="791">
      <formula>2</formula>
    </cfRule>
    <cfRule type="cellIs" priority="794" operator="equal" aboveAverage="0" equalAverage="0" bottom="0" percent="0" rank="0" text="" dxfId="792">
      <formula>"в"</formula>
    </cfRule>
    <cfRule type="cellIs" priority="795" operator="equal" aboveAverage="0" equalAverage="0" bottom="0" percent="0" rank="0" text="" dxfId="793">
      <formula>"от"</formula>
    </cfRule>
  </conditionalFormatting>
  <conditionalFormatting sqref="J36:K37">
    <cfRule type="cellIs" priority="796" operator="equal" aboveAverage="0" equalAverage="0" bottom="0" percent="0" rank="0" text="" dxfId="794">
      <formula>2</formula>
    </cfRule>
    <cfRule type="cellIs" priority="797" operator="equal" aboveAverage="0" equalAverage="0" bottom="0" percent="0" rank="0" text="" dxfId="795">
      <formula>"в"</formula>
    </cfRule>
    <cfRule type="cellIs" priority="798" operator="equal" aboveAverage="0" equalAverage="0" bottom="0" percent="0" rank="0" text="" dxfId="796">
      <formula>"от"</formula>
    </cfRule>
  </conditionalFormatting>
  <conditionalFormatting sqref="R36:S37">
    <cfRule type="cellIs" priority="799" operator="equal" aboveAverage="0" equalAverage="0" bottom="0" percent="0" rank="0" text="" dxfId="797">
      <formula>2</formula>
    </cfRule>
    <cfRule type="cellIs" priority="800" operator="equal" aboveAverage="0" equalAverage="0" bottom="0" percent="0" rank="0" text="" dxfId="798">
      <formula>"в"</formula>
    </cfRule>
    <cfRule type="cellIs" priority="801" operator="equal" aboveAverage="0" equalAverage="0" bottom="0" percent="0" rank="0" text="" dxfId="799">
      <formula>"от"</formula>
    </cfRule>
  </conditionalFormatting>
  <conditionalFormatting sqref="R36:S37">
    <cfRule type="cellIs" priority="802" operator="equal" aboveAverage="0" equalAverage="0" bottom="0" percent="0" rank="0" text="" dxfId="800">
      <formula>2</formula>
    </cfRule>
    <cfRule type="cellIs" priority="803" operator="equal" aboveAverage="0" equalAverage="0" bottom="0" percent="0" rank="0" text="" dxfId="801">
      <formula>"в"</formula>
    </cfRule>
    <cfRule type="cellIs" priority="804" operator="equal" aboveAverage="0" equalAverage="0" bottom="0" percent="0" rank="0" text="" dxfId="802">
      <formula>"от"</formula>
    </cfRule>
  </conditionalFormatting>
  <conditionalFormatting sqref="V36:W37">
    <cfRule type="cellIs" priority="805" operator="equal" aboveAverage="0" equalAverage="0" bottom="0" percent="0" rank="0" text="" dxfId="803">
      <formula>2</formula>
    </cfRule>
    <cfRule type="cellIs" priority="806" operator="equal" aboveAverage="0" equalAverage="0" bottom="0" percent="0" rank="0" text="" dxfId="804">
      <formula>"в"</formula>
    </cfRule>
    <cfRule type="cellIs" priority="807" operator="equal" aboveAverage="0" equalAverage="0" bottom="0" percent="0" rank="0" text="" dxfId="805">
      <formula>"от"</formula>
    </cfRule>
  </conditionalFormatting>
  <conditionalFormatting sqref="V36:W37">
    <cfRule type="cellIs" priority="808" operator="equal" aboveAverage="0" equalAverage="0" bottom="0" percent="0" rank="0" text="" dxfId="806">
      <formula>2</formula>
    </cfRule>
    <cfRule type="cellIs" priority="809" operator="equal" aboveAverage="0" equalAverage="0" bottom="0" percent="0" rank="0" text="" dxfId="807">
      <formula>"в"</formula>
    </cfRule>
    <cfRule type="cellIs" priority="810" operator="equal" aboveAverage="0" equalAverage="0" bottom="0" percent="0" rank="0" text="" dxfId="808">
      <formula>"от"</formula>
    </cfRule>
  </conditionalFormatting>
  <conditionalFormatting sqref="AD36:AE37">
    <cfRule type="cellIs" priority="811" operator="equal" aboveAverage="0" equalAverage="0" bottom="0" percent="0" rank="0" text="" dxfId="809">
      <formula>2</formula>
    </cfRule>
    <cfRule type="cellIs" priority="812" operator="equal" aboveAverage="0" equalAverage="0" bottom="0" percent="0" rank="0" text="" dxfId="810">
      <formula>"в"</formula>
    </cfRule>
    <cfRule type="cellIs" priority="813" operator="equal" aboveAverage="0" equalAverage="0" bottom="0" percent="0" rank="0" text="" dxfId="811">
      <formula>"от"</formula>
    </cfRule>
  </conditionalFormatting>
  <conditionalFormatting sqref="AD36:AE37">
    <cfRule type="cellIs" priority="814" operator="equal" aboveAverage="0" equalAverage="0" bottom="0" percent="0" rank="0" text="" dxfId="812">
      <formula>2</formula>
    </cfRule>
    <cfRule type="cellIs" priority="815" operator="equal" aboveAverage="0" equalAverage="0" bottom="0" percent="0" rank="0" text="" dxfId="813">
      <formula>"в"</formula>
    </cfRule>
    <cfRule type="cellIs" priority="816" operator="equal" aboveAverage="0" equalAverage="0" bottom="0" percent="0" rank="0" text="" dxfId="814">
      <formula>"от"</formula>
    </cfRule>
  </conditionalFormatting>
  <conditionalFormatting sqref="E36">
    <cfRule type="cellIs" priority="817" operator="equal" aboveAverage="0" equalAverage="0" bottom="0" percent="0" rank="0" text="" dxfId="815">
      <formula>2</formula>
    </cfRule>
    <cfRule type="cellIs" priority="818" operator="equal" aboveAverage="0" equalAverage="0" bottom="0" percent="0" rank="0" text="" dxfId="816">
      <formula>"в"</formula>
    </cfRule>
    <cfRule type="cellIs" priority="819" operator="equal" aboveAverage="0" equalAverage="0" bottom="0" percent="0" rank="0" text="" dxfId="817">
      <formula>"от"</formula>
    </cfRule>
  </conditionalFormatting>
  <conditionalFormatting sqref="E36">
    <cfRule type="cellIs" priority="820" operator="equal" aboveAverage="0" equalAverage="0" bottom="0" percent="0" rank="0" text="" dxfId="818">
      <formula>2</formula>
    </cfRule>
    <cfRule type="cellIs" priority="821" operator="equal" aboveAverage="0" equalAverage="0" bottom="0" percent="0" rank="0" text="" dxfId="819">
      <formula>"в"</formula>
    </cfRule>
    <cfRule type="cellIs" priority="822" operator="equal" aboveAverage="0" equalAverage="0" bottom="0" percent="0" rank="0" text="" dxfId="820">
      <formula>"от"</formula>
    </cfRule>
  </conditionalFormatting>
  <conditionalFormatting sqref="H36:I36">
    <cfRule type="cellIs" priority="823" operator="equal" aboveAverage="0" equalAverage="0" bottom="0" percent="0" rank="0" text="" dxfId="821">
      <formula>2</formula>
    </cfRule>
    <cfRule type="cellIs" priority="824" operator="equal" aboveAverage="0" equalAverage="0" bottom="0" percent="0" rank="0" text="" dxfId="822">
      <formula>"в"</formula>
    </cfRule>
    <cfRule type="cellIs" priority="825" operator="equal" aboveAverage="0" equalAverage="0" bottom="0" percent="0" rank="0" text="" dxfId="823">
      <formula>"от"</formula>
    </cfRule>
  </conditionalFormatting>
  <conditionalFormatting sqref="H36:I36">
    <cfRule type="cellIs" priority="826" operator="equal" aboveAverage="0" equalAverage="0" bottom="0" percent="0" rank="0" text="" dxfId="824">
      <formula>2</formula>
    </cfRule>
    <cfRule type="cellIs" priority="827" operator="equal" aboveAverage="0" equalAverage="0" bottom="0" percent="0" rank="0" text="" dxfId="825">
      <formula>"в"</formula>
    </cfRule>
    <cfRule type="cellIs" priority="828" operator="equal" aboveAverage="0" equalAverage="0" bottom="0" percent="0" rank="0" text="" dxfId="826">
      <formula>"от"</formula>
    </cfRule>
  </conditionalFormatting>
  <conditionalFormatting sqref="L37:M37">
    <cfRule type="cellIs" priority="829" operator="equal" aboveAverage="0" equalAverage="0" bottom="0" percent="0" rank="0" text="" dxfId="827">
      <formula>2</formula>
    </cfRule>
    <cfRule type="cellIs" priority="830" operator="equal" aboveAverage="0" equalAverage="0" bottom="0" percent="0" rank="0" text="" dxfId="828">
      <formula>"в"</formula>
    </cfRule>
    <cfRule type="cellIs" priority="831" operator="equal" aboveAverage="0" equalAverage="0" bottom="0" percent="0" rank="0" text="" dxfId="829">
      <formula>"от"</formula>
    </cfRule>
  </conditionalFormatting>
  <conditionalFormatting sqref="L37:M37">
    <cfRule type="cellIs" priority="832" operator="equal" aboveAverage="0" equalAverage="0" bottom="0" percent="0" rank="0" text="" dxfId="830">
      <formula>2</formula>
    </cfRule>
    <cfRule type="cellIs" priority="833" operator="equal" aboveAverage="0" equalAverage="0" bottom="0" percent="0" rank="0" text="" dxfId="831">
      <formula>"в"</formula>
    </cfRule>
    <cfRule type="cellIs" priority="834" operator="equal" aboveAverage="0" equalAverage="0" bottom="0" percent="0" rank="0" text="" dxfId="832">
      <formula>"от"</formula>
    </cfRule>
  </conditionalFormatting>
  <conditionalFormatting sqref="P36:Q36">
    <cfRule type="cellIs" priority="835" operator="equal" aboveAverage="0" equalAverage="0" bottom="0" percent="0" rank="0" text="" dxfId="833">
      <formula>2</formula>
    </cfRule>
    <cfRule type="cellIs" priority="836" operator="equal" aboveAverage="0" equalAverage="0" bottom="0" percent="0" rank="0" text="" dxfId="834">
      <formula>"в"</formula>
    </cfRule>
    <cfRule type="cellIs" priority="837" operator="equal" aboveAverage="0" equalAverage="0" bottom="0" percent="0" rank="0" text="" dxfId="835">
      <formula>"от"</formula>
    </cfRule>
  </conditionalFormatting>
  <conditionalFormatting sqref="P36:Q36">
    <cfRule type="cellIs" priority="838" operator="equal" aboveAverage="0" equalAverage="0" bottom="0" percent="0" rank="0" text="" dxfId="836">
      <formula>2</formula>
    </cfRule>
    <cfRule type="cellIs" priority="839" operator="equal" aboveAverage="0" equalAverage="0" bottom="0" percent="0" rank="0" text="" dxfId="837">
      <formula>"в"</formula>
    </cfRule>
    <cfRule type="cellIs" priority="840" operator="equal" aboveAverage="0" equalAverage="0" bottom="0" percent="0" rank="0" text="" dxfId="838">
      <formula>"от"</formula>
    </cfRule>
  </conditionalFormatting>
  <conditionalFormatting sqref="T37:U37">
    <cfRule type="cellIs" priority="841" operator="equal" aboveAverage="0" equalAverage="0" bottom="0" percent="0" rank="0" text="" dxfId="839">
      <formula>2</formula>
    </cfRule>
    <cfRule type="cellIs" priority="842" operator="equal" aboveAverage="0" equalAverage="0" bottom="0" percent="0" rank="0" text="" dxfId="840">
      <formula>"в"</formula>
    </cfRule>
    <cfRule type="cellIs" priority="843" operator="equal" aboveAverage="0" equalAverage="0" bottom="0" percent="0" rank="0" text="" dxfId="841">
      <formula>"от"</formula>
    </cfRule>
  </conditionalFormatting>
  <conditionalFormatting sqref="T37:U37">
    <cfRule type="cellIs" priority="844" operator="equal" aboveAverage="0" equalAverage="0" bottom="0" percent="0" rank="0" text="" dxfId="842">
      <formula>2</formula>
    </cfRule>
    <cfRule type="cellIs" priority="845" operator="equal" aboveAverage="0" equalAverage="0" bottom="0" percent="0" rank="0" text="" dxfId="843">
      <formula>"в"</formula>
    </cfRule>
    <cfRule type="cellIs" priority="846" operator="equal" aboveAverage="0" equalAverage="0" bottom="0" percent="0" rank="0" text="" dxfId="844">
      <formula>"от"</formula>
    </cfRule>
  </conditionalFormatting>
  <conditionalFormatting sqref="X36:Y36">
    <cfRule type="cellIs" priority="847" operator="equal" aboveAverage="0" equalAverage="0" bottom="0" percent="0" rank="0" text="" dxfId="845">
      <formula>2</formula>
    </cfRule>
    <cfRule type="cellIs" priority="848" operator="equal" aboveAverage="0" equalAverage="0" bottom="0" percent="0" rank="0" text="" dxfId="846">
      <formula>"в"</formula>
    </cfRule>
    <cfRule type="cellIs" priority="849" operator="equal" aboveAverage="0" equalAverage="0" bottom="0" percent="0" rank="0" text="" dxfId="847">
      <formula>"от"</formula>
    </cfRule>
  </conditionalFormatting>
  <conditionalFormatting sqref="X36:Y36">
    <cfRule type="cellIs" priority="850" operator="equal" aboveAverage="0" equalAverage="0" bottom="0" percent="0" rank="0" text="" dxfId="848">
      <formula>2</formula>
    </cfRule>
    <cfRule type="cellIs" priority="851" operator="equal" aboveAverage="0" equalAverage="0" bottom="0" percent="0" rank="0" text="" dxfId="849">
      <formula>"в"</formula>
    </cfRule>
    <cfRule type="cellIs" priority="852" operator="equal" aboveAverage="0" equalAverage="0" bottom="0" percent="0" rank="0" text="" dxfId="850">
      <formula>"от"</formula>
    </cfRule>
  </conditionalFormatting>
  <conditionalFormatting sqref="AB37:AC37">
    <cfRule type="cellIs" priority="853" operator="equal" aboveAverage="0" equalAverage="0" bottom="0" percent="0" rank="0" text="" dxfId="851">
      <formula>2</formula>
    </cfRule>
    <cfRule type="cellIs" priority="854" operator="equal" aboveAverage="0" equalAverage="0" bottom="0" percent="0" rank="0" text="" dxfId="852">
      <formula>"в"</formula>
    </cfRule>
    <cfRule type="cellIs" priority="855" operator="equal" aboveAverage="0" equalAverage="0" bottom="0" percent="0" rank="0" text="" dxfId="853">
      <formula>"от"</formula>
    </cfRule>
  </conditionalFormatting>
  <conditionalFormatting sqref="AB37:AC37">
    <cfRule type="cellIs" priority="856" operator="equal" aboveAverage="0" equalAverage="0" bottom="0" percent="0" rank="0" text="" dxfId="854">
      <formula>2</formula>
    </cfRule>
    <cfRule type="cellIs" priority="857" operator="equal" aboveAverage="0" equalAverage="0" bottom="0" percent="0" rank="0" text="" dxfId="855">
      <formula>"в"</formula>
    </cfRule>
    <cfRule type="cellIs" priority="858" operator="equal" aboveAverage="0" equalAverage="0" bottom="0" percent="0" rank="0" text="" dxfId="856">
      <formula>"от"</formula>
    </cfRule>
  </conditionalFormatting>
  <conditionalFormatting sqref="AF36:AG36">
    <cfRule type="cellIs" priority="859" operator="equal" aboveAverage="0" equalAverage="0" bottom="0" percent="0" rank="0" text="" dxfId="857">
      <formula>2</formula>
    </cfRule>
    <cfRule type="cellIs" priority="860" operator="equal" aboveAverage="0" equalAverage="0" bottom="0" percent="0" rank="0" text="" dxfId="858">
      <formula>"в"</formula>
    </cfRule>
    <cfRule type="cellIs" priority="861" operator="equal" aboveAverage="0" equalAverage="0" bottom="0" percent="0" rank="0" text="" dxfId="859">
      <formula>"от"</formula>
    </cfRule>
  </conditionalFormatting>
  <conditionalFormatting sqref="AF36:AG36">
    <cfRule type="cellIs" priority="862" operator="equal" aboveAverage="0" equalAverage="0" bottom="0" percent="0" rank="0" text="" dxfId="860">
      <formula>2</formula>
    </cfRule>
    <cfRule type="cellIs" priority="863" operator="equal" aboveAverage="0" equalAverage="0" bottom="0" percent="0" rank="0" text="" dxfId="861">
      <formula>"в"</formula>
    </cfRule>
    <cfRule type="cellIs" priority="864" operator="equal" aboveAverage="0" equalAverage="0" bottom="0" percent="0" rank="0" text="" dxfId="862">
      <formula>"от"</formula>
    </cfRule>
  </conditionalFormatting>
  <conditionalFormatting sqref="H37:I37">
    <cfRule type="cellIs" priority="865" operator="equal" aboveAverage="0" equalAverage="0" bottom="0" percent="0" rank="0" text="" dxfId="863">
      <formula>2</formula>
    </cfRule>
    <cfRule type="cellIs" priority="866" operator="equal" aboveAverage="0" equalAverage="0" bottom="0" percent="0" rank="0" text="" dxfId="864">
      <formula>"в"</formula>
    </cfRule>
    <cfRule type="cellIs" priority="867" operator="equal" aboveAverage="0" equalAverage="0" bottom="0" percent="0" rank="0" text="" dxfId="865">
      <formula>"от"</formula>
    </cfRule>
  </conditionalFormatting>
  <conditionalFormatting sqref="H37:I37">
    <cfRule type="cellIs" priority="868" operator="equal" aboveAverage="0" equalAverage="0" bottom="0" percent="0" rank="0" text="" dxfId="866">
      <formula>2</formula>
    </cfRule>
    <cfRule type="cellIs" priority="869" operator="equal" aboveAverage="0" equalAverage="0" bottom="0" percent="0" rank="0" text="" dxfId="867">
      <formula>"в"</formula>
    </cfRule>
    <cfRule type="cellIs" priority="870" operator="equal" aboveAverage="0" equalAverage="0" bottom="0" percent="0" rank="0" text="" dxfId="868">
      <formula>"от"</formula>
    </cfRule>
  </conditionalFormatting>
  <conditionalFormatting sqref="L36:M36">
    <cfRule type="cellIs" priority="871" operator="equal" aboveAverage="0" equalAverage="0" bottom="0" percent="0" rank="0" text="" dxfId="869">
      <formula>2</formula>
    </cfRule>
    <cfRule type="cellIs" priority="872" operator="equal" aboveAverage="0" equalAverage="0" bottom="0" percent="0" rank="0" text="" dxfId="870">
      <formula>"в"</formula>
    </cfRule>
    <cfRule type="cellIs" priority="873" operator="equal" aboveAverage="0" equalAverage="0" bottom="0" percent="0" rank="0" text="" dxfId="871">
      <formula>"от"</formula>
    </cfRule>
  </conditionalFormatting>
  <conditionalFormatting sqref="L36:M36">
    <cfRule type="cellIs" priority="874" operator="equal" aboveAverage="0" equalAverage="0" bottom="0" percent="0" rank="0" text="" dxfId="872">
      <formula>2</formula>
    </cfRule>
    <cfRule type="cellIs" priority="875" operator="equal" aboveAverage="0" equalAverage="0" bottom="0" percent="0" rank="0" text="" dxfId="873">
      <formula>"в"</formula>
    </cfRule>
    <cfRule type="cellIs" priority="876" operator="equal" aboveAverage="0" equalAverage="0" bottom="0" percent="0" rank="0" text="" dxfId="874">
      <formula>"от"</formula>
    </cfRule>
  </conditionalFormatting>
  <conditionalFormatting sqref="P37:Q37">
    <cfRule type="cellIs" priority="877" operator="equal" aboveAverage="0" equalAverage="0" bottom="0" percent="0" rank="0" text="" dxfId="875">
      <formula>2</formula>
    </cfRule>
    <cfRule type="cellIs" priority="878" operator="equal" aboveAverage="0" equalAverage="0" bottom="0" percent="0" rank="0" text="" dxfId="876">
      <formula>"в"</formula>
    </cfRule>
    <cfRule type="cellIs" priority="879" operator="equal" aboveAverage="0" equalAverage="0" bottom="0" percent="0" rank="0" text="" dxfId="877">
      <formula>"от"</formula>
    </cfRule>
  </conditionalFormatting>
  <conditionalFormatting sqref="P37:Q37">
    <cfRule type="cellIs" priority="880" operator="equal" aboveAverage="0" equalAverage="0" bottom="0" percent="0" rank="0" text="" dxfId="878">
      <formula>2</formula>
    </cfRule>
    <cfRule type="cellIs" priority="881" operator="equal" aboveAverage="0" equalAverage="0" bottom="0" percent="0" rank="0" text="" dxfId="879">
      <formula>"в"</formula>
    </cfRule>
    <cfRule type="cellIs" priority="882" operator="equal" aboveAverage="0" equalAverage="0" bottom="0" percent="0" rank="0" text="" dxfId="880">
      <formula>"от"</formula>
    </cfRule>
  </conditionalFormatting>
  <conditionalFormatting sqref="AB36:AC36">
    <cfRule type="cellIs" priority="883" operator="equal" aboveAverage="0" equalAverage="0" bottom="0" percent="0" rank="0" text="" dxfId="881">
      <formula>2</formula>
    </cfRule>
    <cfRule type="cellIs" priority="884" operator="equal" aboveAverage="0" equalAverage="0" bottom="0" percent="0" rank="0" text="" dxfId="882">
      <formula>"в"</formula>
    </cfRule>
    <cfRule type="cellIs" priority="885" operator="equal" aboveAverage="0" equalAverage="0" bottom="0" percent="0" rank="0" text="" dxfId="883">
      <formula>"от"</formula>
    </cfRule>
  </conditionalFormatting>
  <conditionalFormatting sqref="AB36:AC36">
    <cfRule type="cellIs" priority="886" operator="equal" aboveAverage="0" equalAverage="0" bottom="0" percent="0" rank="0" text="" dxfId="884">
      <formula>2</formula>
    </cfRule>
    <cfRule type="cellIs" priority="887" operator="equal" aboveAverage="0" equalAverage="0" bottom="0" percent="0" rank="0" text="" dxfId="885">
      <formula>"в"</formula>
    </cfRule>
    <cfRule type="cellIs" priority="888" operator="equal" aboveAverage="0" equalAverage="0" bottom="0" percent="0" rank="0" text="" dxfId="886">
      <formula>"от"</formula>
    </cfRule>
  </conditionalFormatting>
  <conditionalFormatting sqref="AF37:AG37">
    <cfRule type="cellIs" priority="889" operator="equal" aboveAverage="0" equalAverage="0" bottom="0" percent="0" rank="0" text="" dxfId="887">
      <formula>2</formula>
    </cfRule>
    <cfRule type="cellIs" priority="890" operator="equal" aboveAverage="0" equalAverage="0" bottom="0" percent="0" rank="0" text="" dxfId="888">
      <formula>"в"</formula>
    </cfRule>
    <cfRule type="cellIs" priority="891" operator="equal" aboveAverage="0" equalAverage="0" bottom="0" percent="0" rank="0" text="" dxfId="889">
      <formula>"от"</formula>
    </cfRule>
  </conditionalFormatting>
  <conditionalFormatting sqref="AF37:AG37">
    <cfRule type="cellIs" priority="892" operator="equal" aboveAverage="0" equalAverage="0" bottom="0" percent="0" rank="0" text="" dxfId="890">
      <formula>2</formula>
    </cfRule>
    <cfRule type="cellIs" priority="893" operator="equal" aboveAverage="0" equalAverage="0" bottom="0" percent="0" rank="0" text="" dxfId="891">
      <formula>"в"</formula>
    </cfRule>
    <cfRule type="cellIs" priority="894" operator="equal" aboveAverage="0" equalAverage="0" bottom="0" percent="0" rank="0" text="" dxfId="892">
      <formula>"от"</formula>
    </cfRule>
  </conditionalFormatting>
  <conditionalFormatting sqref="C17:D17">
    <cfRule type="cellIs" priority="895" operator="equal" aboveAverage="0" equalAverage="0" bottom="0" percent="0" rank="0" text="" dxfId="893">
      <formula>2</formula>
    </cfRule>
    <cfRule type="cellIs" priority="896" operator="equal" aboveAverage="0" equalAverage="0" bottom="0" percent="0" rank="0" text="" dxfId="894">
      <formula>"в"</formula>
    </cfRule>
    <cfRule type="cellIs" priority="897" operator="equal" aboveAverage="0" equalAverage="0" bottom="0" percent="0" rank="0" text="" dxfId="895">
      <formula>"от"</formula>
    </cfRule>
  </conditionalFormatting>
  <conditionalFormatting sqref="C17:D17">
    <cfRule type="cellIs" priority="898" operator="equal" aboveAverage="0" equalAverage="0" bottom="0" percent="0" rank="0" text="" dxfId="896">
      <formula>2</formula>
    </cfRule>
    <cfRule type="cellIs" priority="899" operator="equal" aboveAverage="0" equalAverage="0" bottom="0" percent="0" rank="0" text="" dxfId="897">
      <formula>"в"</formula>
    </cfRule>
    <cfRule type="cellIs" priority="900" operator="equal" aboveAverage="0" equalAverage="0" bottom="0" percent="0" rank="0" text="" dxfId="898">
      <formula>"от"</formula>
    </cfRule>
  </conditionalFormatting>
  <conditionalFormatting sqref="H35:I35">
    <cfRule type="cellIs" priority="901" operator="equal" aboveAverage="0" equalAverage="0" bottom="0" percent="0" rank="0" text="" dxfId="899">
      <formula>2</formula>
    </cfRule>
    <cfRule type="cellIs" priority="902" operator="equal" aboveAverage="0" equalAverage="0" bottom="0" percent="0" rank="0" text="" dxfId="900">
      <formula>"в"</formula>
    </cfRule>
    <cfRule type="cellIs" priority="903" operator="equal" aboveAverage="0" equalAverage="0" bottom="0" percent="0" rank="0" text="" dxfId="901">
      <formula>"от"</formula>
    </cfRule>
  </conditionalFormatting>
  <conditionalFormatting sqref="H35:I35">
    <cfRule type="cellIs" priority="904" operator="equal" aboveAverage="0" equalAverage="0" bottom="0" percent="0" rank="0" text="" dxfId="902">
      <formula>2</formula>
    </cfRule>
    <cfRule type="cellIs" priority="905" operator="equal" aboveAverage="0" equalAverage="0" bottom="0" percent="0" rank="0" text="" dxfId="903">
      <formula>"в"</formula>
    </cfRule>
    <cfRule type="cellIs" priority="906" operator="equal" aboveAverage="0" equalAverage="0" bottom="0" percent="0" rank="0" text="" dxfId="904">
      <formula>"от"</formula>
    </cfRule>
  </conditionalFormatting>
  <conditionalFormatting sqref="O35:P35">
    <cfRule type="cellIs" priority="907" operator="equal" aboveAverage="0" equalAverage="0" bottom="0" percent="0" rank="0" text="" dxfId="905">
      <formula>2</formula>
    </cfRule>
    <cfRule type="cellIs" priority="908" operator="equal" aboveAverage="0" equalAverage="0" bottom="0" percent="0" rank="0" text="" dxfId="906">
      <formula>"в"</formula>
    </cfRule>
    <cfRule type="cellIs" priority="909" operator="equal" aboveAverage="0" equalAverage="0" bottom="0" percent="0" rank="0" text="" dxfId="907">
      <formula>"от"</formula>
    </cfRule>
  </conditionalFormatting>
  <conditionalFormatting sqref="O35:P35">
    <cfRule type="cellIs" priority="910" operator="equal" aboveAverage="0" equalAverage="0" bottom="0" percent="0" rank="0" text="" dxfId="908">
      <formula>2</formula>
    </cfRule>
    <cfRule type="cellIs" priority="911" operator="equal" aboveAverage="0" equalAverage="0" bottom="0" percent="0" rank="0" text="" dxfId="909">
      <formula>"в"</formula>
    </cfRule>
    <cfRule type="cellIs" priority="912" operator="equal" aboveAverage="0" equalAverage="0" bottom="0" percent="0" rank="0" text="" dxfId="910">
      <formula>"от"</formula>
    </cfRule>
  </conditionalFormatting>
  <conditionalFormatting sqref="E26:F27">
    <cfRule type="cellIs" priority="913" operator="equal" aboveAverage="0" equalAverage="0" bottom="0" percent="0" rank="0" text="" dxfId="911">
      <formula>2</formula>
    </cfRule>
    <cfRule type="cellIs" priority="914" operator="equal" aboveAverage="0" equalAverage="0" bottom="0" percent="0" rank="0" text="" dxfId="912">
      <formula>"в"</formula>
    </cfRule>
    <cfRule type="cellIs" priority="915" operator="equal" aboveAverage="0" equalAverage="0" bottom="0" percent="0" rank="0" text="" dxfId="913">
      <formula>"от"</formula>
    </cfRule>
  </conditionalFormatting>
  <conditionalFormatting sqref="E26:F27">
    <cfRule type="cellIs" priority="916" operator="equal" aboveAverage="0" equalAverage="0" bottom="0" percent="0" rank="0" text="" dxfId="914">
      <formula>2</formula>
    </cfRule>
    <cfRule type="cellIs" priority="917" operator="equal" aboveAverage="0" equalAverage="0" bottom="0" percent="0" rank="0" text="" dxfId="915">
      <formula>"в"</formula>
    </cfRule>
    <cfRule type="cellIs" priority="918" operator="equal" aboveAverage="0" equalAverage="0" bottom="0" percent="0" rank="0" text="" dxfId="916">
      <formula>"от"</formula>
    </cfRule>
  </conditionalFormatting>
  <conditionalFormatting sqref="M26:N26">
    <cfRule type="cellIs" priority="919" operator="equal" aboveAverage="0" equalAverage="0" bottom="0" percent="0" rank="0" text="" dxfId="917">
      <formula>2</formula>
    </cfRule>
    <cfRule type="cellIs" priority="920" operator="equal" aboveAverage="0" equalAverage="0" bottom="0" percent="0" rank="0" text="" dxfId="918">
      <formula>"в"</formula>
    </cfRule>
    <cfRule type="cellIs" priority="921" operator="equal" aboveAverage="0" equalAverage="0" bottom="0" percent="0" rank="0" text="" dxfId="919">
      <formula>"от"</formula>
    </cfRule>
  </conditionalFormatting>
  <conditionalFormatting sqref="M26:N26">
    <cfRule type="cellIs" priority="922" operator="equal" aboveAverage="0" equalAverage="0" bottom="0" percent="0" rank="0" text="" dxfId="920">
      <formula>2</formula>
    </cfRule>
    <cfRule type="cellIs" priority="923" operator="equal" aboveAverage="0" equalAverage="0" bottom="0" percent="0" rank="0" text="" dxfId="921">
      <formula>"в"</formula>
    </cfRule>
    <cfRule type="cellIs" priority="924" operator="equal" aboveAverage="0" equalAverage="0" bottom="0" percent="0" rank="0" text="" dxfId="922">
      <formula>"от"</formula>
    </cfRule>
  </conditionalFormatting>
  <conditionalFormatting sqref="Q26:R27">
    <cfRule type="cellIs" priority="925" operator="equal" aboveAverage="0" equalAverage="0" bottom="0" percent="0" rank="0" text="" dxfId="923">
      <formula>2</formula>
    </cfRule>
    <cfRule type="cellIs" priority="926" operator="equal" aboveAverage="0" equalAverage="0" bottom="0" percent="0" rank="0" text="" dxfId="924">
      <formula>"в"</formula>
    </cfRule>
    <cfRule type="cellIs" priority="927" operator="equal" aboveAverage="0" equalAverage="0" bottom="0" percent="0" rank="0" text="" dxfId="925">
      <formula>"от"</formula>
    </cfRule>
  </conditionalFormatting>
  <conditionalFormatting sqref="Q26:R27">
    <cfRule type="cellIs" priority="928" operator="equal" aboveAverage="0" equalAverage="0" bottom="0" percent="0" rank="0" text="" dxfId="926">
      <formula>2</formula>
    </cfRule>
    <cfRule type="cellIs" priority="929" operator="equal" aboveAverage="0" equalAverage="0" bottom="0" percent="0" rank="0" text="" dxfId="927">
      <formula>"в"</formula>
    </cfRule>
    <cfRule type="cellIs" priority="930" operator="equal" aboveAverage="0" equalAverage="0" bottom="0" percent="0" rank="0" text="" dxfId="928">
      <formula>"от"</formula>
    </cfRule>
  </conditionalFormatting>
  <conditionalFormatting sqref="U26:V27">
    <cfRule type="cellIs" priority="931" operator="equal" aboveAverage="0" equalAverage="0" bottom="0" percent="0" rank="0" text="" dxfId="929">
      <formula>2</formula>
    </cfRule>
    <cfRule type="cellIs" priority="932" operator="equal" aboveAverage="0" equalAverage="0" bottom="0" percent="0" rank="0" text="" dxfId="930">
      <formula>"в"</formula>
    </cfRule>
    <cfRule type="cellIs" priority="933" operator="equal" aboveAverage="0" equalAverage="0" bottom="0" percent="0" rank="0" text="" dxfId="931">
      <formula>"от"</formula>
    </cfRule>
  </conditionalFormatting>
  <conditionalFormatting sqref="U26:V27">
    <cfRule type="cellIs" priority="934" operator="equal" aboveAverage="0" equalAverage="0" bottom="0" percent="0" rank="0" text="" dxfId="932">
      <formula>2</formula>
    </cfRule>
    <cfRule type="cellIs" priority="935" operator="equal" aboveAverage="0" equalAverage="0" bottom="0" percent="0" rank="0" text="" dxfId="933">
      <formula>"в"</formula>
    </cfRule>
    <cfRule type="cellIs" priority="936" operator="equal" aboveAverage="0" equalAverage="0" bottom="0" percent="0" rank="0" text="" dxfId="934">
      <formula>"от"</formula>
    </cfRule>
  </conditionalFormatting>
  <conditionalFormatting sqref="Y26:Z26">
    <cfRule type="cellIs" priority="937" operator="equal" aboveAverage="0" equalAverage="0" bottom="0" percent="0" rank="0" text="" dxfId="935">
      <formula>2</formula>
    </cfRule>
    <cfRule type="cellIs" priority="938" operator="equal" aboveAverage="0" equalAverage="0" bottom="0" percent="0" rank="0" text="" dxfId="936">
      <formula>"в"</formula>
    </cfRule>
    <cfRule type="cellIs" priority="939" operator="equal" aboveAverage="0" equalAverage="0" bottom="0" percent="0" rank="0" text="" dxfId="937">
      <formula>"от"</formula>
    </cfRule>
  </conditionalFormatting>
  <conditionalFormatting sqref="Y26:Z26">
    <cfRule type="cellIs" priority="940" operator="equal" aboveAverage="0" equalAverage="0" bottom="0" percent="0" rank="0" text="" dxfId="938">
      <formula>2</formula>
    </cfRule>
    <cfRule type="cellIs" priority="941" operator="equal" aboveAverage="0" equalAverage="0" bottom="0" percent="0" rank="0" text="" dxfId="939">
      <formula>"в"</formula>
    </cfRule>
    <cfRule type="cellIs" priority="942" operator="equal" aboveAverage="0" equalAverage="0" bottom="0" percent="0" rank="0" text="" dxfId="940">
      <formula>"от"</formula>
    </cfRule>
  </conditionalFormatting>
  <conditionalFormatting sqref="AC26:AD26">
    <cfRule type="cellIs" priority="943" operator="equal" aboveAverage="0" equalAverage="0" bottom="0" percent="0" rank="0" text="" dxfId="941">
      <formula>2</formula>
    </cfRule>
    <cfRule type="cellIs" priority="944" operator="equal" aboveAverage="0" equalAverage="0" bottom="0" percent="0" rank="0" text="" dxfId="942">
      <formula>"в"</formula>
    </cfRule>
    <cfRule type="cellIs" priority="945" operator="equal" aboveAverage="0" equalAverage="0" bottom="0" percent="0" rank="0" text="" dxfId="943">
      <formula>"от"</formula>
    </cfRule>
  </conditionalFormatting>
  <conditionalFormatting sqref="AC26:AD26">
    <cfRule type="cellIs" priority="946" operator="equal" aboveAverage="0" equalAverage="0" bottom="0" percent="0" rank="0" text="" dxfId="944">
      <formula>2</formula>
    </cfRule>
    <cfRule type="cellIs" priority="947" operator="equal" aboveAverage="0" equalAverage="0" bottom="0" percent="0" rank="0" text="" dxfId="945">
      <formula>"в"</formula>
    </cfRule>
    <cfRule type="cellIs" priority="948" operator="equal" aboveAverage="0" equalAverage="0" bottom="0" percent="0" rank="0" text="" dxfId="946">
      <formula>"от"</formula>
    </cfRule>
  </conditionalFormatting>
  <conditionalFormatting sqref="G25:H25">
    <cfRule type="cellIs" priority="949" operator="equal" aboveAverage="0" equalAverage="0" bottom="0" percent="0" rank="0" text="" dxfId="947">
      <formula>2</formula>
    </cfRule>
    <cfRule type="cellIs" priority="950" operator="equal" aboveAverage="0" equalAverage="0" bottom="0" percent="0" rank="0" text="" dxfId="948">
      <formula>"в"</formula>
    </cfRule>
    <cfRule type="cellIs" priority="951" operator="equal" aboveAverage="0" equalAverage="0" bottom="0" percent="0" rank="0" text="" dxfId="949">
      <formula>"от"</formula>
    </cfRule>
  </conditionalFormatting>
  <conditionalFormatting sqref="G25:H25">
    <cfRule type="cellIs" priority="952" operator="equal" aboveAverage="0" equalAverage="0" bottom="0" percent="0" rank="0" text="" dxfId="950">
      <formula>2</formula>
    </cfRule>
    <cfRule type="cellIs" priority="953" operator="equal" aboveAverage="0" equalAverage="0" bottom="0" percent="0" rank="0" text="" dxfId="951">
      <formula>"в"</formula>
    </cfRule>
    <cfRule type="cellIs" priority="954" operator="equal" aboveAverage="0" equalAverage="0" bottom="0" percent="0" rank="0" text="" dxfId="952">
      <formula>"от"</formula>
    </cfRule>
  </conditionalFormatting>
  <conditionalFormatting sqref="K25:L25">
    <cfRule type="cellIs" priority="955" operator="equal" aboveAverage="0" equalAverage="0" bottom="0" percent="0" rank="0" text="" dxfId="953">
      <formula>2</formula>
    </cfRule>
    <cfRule type="cellIs" priority="956" operator="equal" aboveAverage="0" equalAverage="0" bottom="0" percent="0" rank="0" text="" dxfId="954">
      <formula>"в"</formula>
    </cfRule>
    <cfRule type="cellIs" priority="957" operator="equal" aboveAverage="0" equalAverage="0" bottom="0" percent="0" rank="0" text="" dxfId="955">
      <formula>"от"</formula>
    </cfRule>
  </conditionalFormatting>
  <conditionalFormatting sqref="K25:L25">
    <cfRule type="cellIs" priority="958" operator="equal" aboveAverage="0" equalAverage="0" bottom="0" percent="0" rank="0" text="" dxfId="956">
      <formula>2</formula>
    </cfRule>
    <cfRule type="cellIs" priority="959" operator="equal" aboveAverage="0" equalAverage="0" bottom="0" percent="0" rank="0" text="" dxfId="957">
      <formula>"в"</formula>
    </cfRule>
    <cfRule type="cellIs" priority="960" operator="equal" aboveAverage="0" equalAverage="0" bottom="0" percent="0" rank="0" text="" dxfId="958">
      <formula>"от"</formula>
    </cfRule>
  </conditionalFormatting>
  <conditionalFormatting sqref="O25:P25">
    <cfRule type="cellIs" priority="961" operator="equal" aboveAverage="0" equalAverage="0" bottom="0" percent="0" rank="0" text="" dxfId="959">
      <formula>2</formula>
    </cfRule>
    <cfRule type="cellIs" priority="962" operator="equal" aboveAverage="0" equalAverage="0" bottom="0" percent="0" rank="0" text="" dxfId="960">
      <formula>"в"</formula>
    </cfRule>
    <cfRule type="cellIs" priority="963" operator="equal" aboveAverage="0" equalAverage="0" bottom="0" percent="0" rank="0" text="" dxfId="961">
      <formula>"от"</formula>
    </cfRule>
  </conditionalFormatting>
  <conditionalFormatting sqref="O25:P25">
    <cfRule type="cellIs" priority="964" operator="equal" aboveAverage="0" equalAverage="0" bottom="0" percent="0" rank="0" text="" dxfId="962">
      <formula>2</formula>
    </cfRule>
    <cfRule type="cellIs" priority="965" operator="equal" aboveAverage="0" equalAverage="0" bottom="0" percent="0" rank="0" text="" dxfId="963">
      <formula>"в"</formula>
    </cfRule>
    <cfRule type="cellIs" priority="966" operator="equal" aboveAverage="0" equalAverage="0" bottom="0" percent="0" rank="0" text="" dxfId="964">
      <formula>"от"</formula>
    </cfRule>
  </conditionalFormatting>
  <conditionalFormatting sqref="S25:T25">
    <cfRule type="cellIs" priority="967" operator="equal" aboveAverage="0" equalAverage="0" bottom="0" percent="0" rank="0" text="" dxfId="965">
      <formula>2</formula>
    </cfRule>
    <cfRule type="cellIs" priority="968" operator="equal" aboveAverage="0" equalAverage="0" bottom="0" percent="0" rank="0" text="" dxfId="966">
      <formula>"в"</formula>
    </cfRule>
    <cfRule type="cellIs" priority="969" operator="equal" aboveAverage="0" equalAverage="0" bottom="0" percent="0" rank="0" text="" dxfId="967">
      <formula>"от"</formula>
    </cfRule>
  </conditionalFormatting>
  <conditionalFormatting sqref="S25:T25">
    <cfRule type="cellIs" priority="970" operator="equal" aboveAverage="0" equalAverage="0" bottom="0" percent="0" rank="0" text="" dxfId="968">
      <formula>2</formula>
    </cfRule>
    <cfRule type="cellIs" priority="971" operator="equal" aboveAverage="0" equalAverage="0" bottom="0" percent="0" rank="0" text="" dxfId="969">
      <formula>"в"</formula>
    </cfRule>
    <cfRule type="cellIs" priority="972" operator="equal" aboveAverage="0" equalAverage="0" bottom="0" percent="0" rank="0" text="" dxfId="970">
      <formula>"от"</formula>
    </cfRule>
  </conditionalFormatting>
  <conditionalFormatting sqref="W25:X25">
    <cfRule type="cellIs" priority="973" operator="equal" aboveAverage="0" equalAverage="0" bottom="0" percent="0" rank="0" text="" dxfId="971">
      <formula>2</formula>
    </cfRule>
    <cfRule type="cellIs" priority="974" operator="equal" aboveAverage="0" equalAverage="0" bottom="0" percent="0" rank="0" text="" dxfId="972">
      <formula>"в"</formula>
    </cfRule>
    <cfRule type="cellIs" priority="975" operator="equal" aboveAverage="0" equalAverage="0" bottom="0" percent="0" rank="0" text="" dxfId="973">
      <formula>"от"</formula>
    </cfRule>
  </conditionalFormatting>
  <conditionalFormatting sqref="W25:X25">
    <cfRule type="cellIs" priority="976" operator="equal" aboveAverage="0" equalAverage="0" bottom="0" percent="0" rank="0" text="" dxfId="974">
      <formula>2</formula>
    </cfRule>
    <cfRule type="cellIs" priority="977" operator="equal" aboveAverage="0" equalAverage="0" bottom="0" percent="0" rank="0" text="" dxfId="975">
      <formula>"в"</formula>
    </cfRule>
    <cfRule type="cellIs" priority="978" operator="equal" aboveAverage="0" equalAverage="0" bottom="0" percent="0" rank="0" text="" dxfId="976">
      <formula>"от"</formula>
    </cfRule>
  </conditionalFormatting>
  <conditionalFormatting sqref="AA25:AB25">
    <cfRule type="cellIs" priority="979" operator="equal" aboveAverage="0" equalAverage="0" bottom="0" percent="0" rank="0" text="" dxfId="977">
      <formula>2</formula>
    </cfRule>
    <cfRule type="cellIs" priority="980" operator="equal" aboveAverage="0" equalAverage="0" bottom="0" percent="0" rank="0" text="" dxfId="978">
      <formula>"в"</formula>
    </cfRule>
    <cfRule type="cellIs" priority="981" operator="equal" aboveAverage="0" equalAverage="0" bottom="0" percent="0" rank="0" text="" dxfId="979">
      <formula>"от"</formula>
    </cfRule>
  </conditionalFormatting>
  <conditionalFormatting sqref="AA25:AB25">
    <cfRule type="cellIs" priority="982" operator="equal" aboveAverage="0" equalAverage="0" bottom="0" percent="0" rank="0" text="" dxfId="980">
      <formula>2</formula>
    </cfRule>
    <cfRule type="cellIs" priority="983" operator="equal" aboveAverage="0" equalAverage="0" bottom="0" percent="0" rank="0" text="" dxfId="981">
      <formula>"в"</formula>
    </cfRule>
    <cfRule type="cellIs" priority="984" operator="equal" aboveAverage="0" equalAverage="0" bottom="0" percent="0" rank="0" text="" dxfId="982">
      <formula>"от"</formula>
    </cfRule>
  </conditionalFormatting>
  <conditionalFormatting sqref="AE25:AF25">
    <cfRule type="cellIs" priority="985" operator="equal" aboveAverage="0" equalAverage="0" bottom="0" percent="0" rank="0" text="" dxfId="983">
      <formula>2</formula>
    </cfRule>
    <cfRule type="cellIs" priority="986" operator="equal" aboveAverage="0" equalAverage="0" bottom="0" percent="0" rank="0" text="" dxfId="984">
      <formula>"в"</formula>
    </cfRule>
    <cfRule type="cellIs" priority="987" operator="equal" aboveAverage="0" equalAverage="0" bottom="0" percent="0" rank="0" text="" dxfId="985">
      <formula>"от"</formula>
    </cfRule>
  </conditionalFormatting>
  <conditionalFormatting sqref="AE25:AF25">
    <cfRule type="cellIs" priority="988" operator="equal" aboveAverage="0" equalAverage="0" bottom="0" percent="0" rank="0" text="" dxfId="986">
      <formula>2</formula>
    </cfRule>
    <cfRule type="cellIs" priority="989" operator="equal" aboveAverage="0" equalAverage="0" bottom="0" percent="0" rank="0" text="" dxfId="987">
      <formula>"в"</formula>
    </cfRule>
    <cfRule type="cellIs" priority="990" operator="equal" aboveAverage="0" equalAverage="0" bottom="0" percent="0" rank="0" text="" dxfId="988">
      <formula>"от"</formula>
    </cfRule>
  </conditionalFormatting>
  <conditionalFormatting sqref="F24:G24">
    <cfRule type="cellIs" priority="991" operator="equal" aboveAverage="0" equalAverage="0" bottom="0" percent="0" rank="0" text="" dxfId="989">
      <formula>2</formula>
    </cfRule>
    <cfRule type="cellIs" priority="992" operator="equal" aboveAverage="0" equalAverage="0" bottom="0" percent="0" rank="0" text="" dxfId="990">
      <formula>"в"</formula>
    </cfRule>
    <cfRule type="cellIs" priority="993" operator="equal" aboveAverage="0" equalAverage="0" bottom="0" percent="0" rank="0" text="" dxfId="991">
      <formula>"от"</formula>
    </cfRule>
  </conditionalFormatting>
  <conditionalFormatting sqref="F24:G24">
    <cfRule type="cellIs" priority="994" operator="equal" aboveAverage="0" equalAverage="0" bottom="0" percent="0" rank="0" text="" dxfId="992">
      <formula>2</formula>
    </cfRule>
    <cfRule type="cellIs" priority="995" operator="equal" aboveAverage="0" equalAverage="0" bottom="0" percent="0" rank="0" text="" dxfId="993">
      <formula>"в"</formula>
    </cfRule>
    <cfRule type="cellIs" priority="996" operator="equal" aboveAverage="0" equalAverage="0" bottom="0" percent="0" rank="0" text="" dxfId="994">
      <formula>"от"</formula>
    </cfRule>
  </conditionalFormatting>
  <conditionalFormatting sqref="J24:K24">
    <cfRule type="cellIs" priority="997" operator="equal" aboveAverage="0" equalAverage="0" bottom="0" percent="0" rank="0" text="" dxfId="995">
      <formula>2</formula>
    </cfRule>
    <cfRule type="cellIs" priority="998" operator="equal" aboveAverage="0" equalAverage="0" bottom="0" percent="0" rank="0" text="" dxfId="996">
      <formula>"в"</formula>
    </cfRule>
    <cfRule type="cellIs" priority="999" operator="equal" aboveAverage="0" equalAverage="0" bottom="0" percent="0" rank="0" text="" dxfId="997">
      <formula>"от"</formula>
    </cfRule>
  </conditionalFormatting>
  <conditionalFormatting sqref="J24:K24">
    <cfRule type="cellIs" priority="1000" operator="equal" aboveAverage="0" equalAverage="0" bottom="0" percent="0" rank="0" text="" dxfId="998">
      <formula>2</formula>
    </cfRule>
    <cfRule type="cellIs" priority="1001" operator="equal" aboveAverage="0" equalAverage="0" bottom="0" percent="0" rank="0" text="" dxfId="999">
      <formula>"в"</formula>
    </cfRule>
    <cfRule type="cellIs" priority="1002" operator="equal" aboveAverage="0" equalAverage="0" bottom="0" percent="0" rank="0" text="" dxfId="1000">
      <formula>"от"</formula>
    </cfRule>
  </conditionalFormatting>
  <conditionalFormatting sqref="O24">
    <cfRule type="cellIs" priority="1003" operator="equal" aboveAverage="0" equalAverage="0" bottom="0" percent="0" rank="0" text="" dxfId="1001">
      <formula>2</formula>
    </cfRule>
    <cfRule type="cellIs" priority="1004" operator="equal" aboveAverage="0" equalAverage="0" bottom="0" percent="0" rank="0" text="" dxfId="1002">
      <formula>"в"</formula>
    </cfRule>
    <cfRule type="cellIs" priority="1005" operator="equal" aboveAverage="0" equalAverage="0" bottom="0" percent="0" rank="0" text="" dxfId="1003">
      <formula>"от"</formula>
    </cfRule>
  </conditionalFormatting>
  <conditionalFormatting sqref="O24">
    <cfRule type="cellIs" priority="1006" operator="equal" aboveAverage="0" equalAverage="0" bottom="0" percent="0" rank="0" text="" dxfId="1004">
      <formula>2</formula>
    </cfRule>
    <cfRule type="cellIs" priority="1007" operator="equal" aboveAverage="0" equalAverage="0" bottom="0" percent="0" rank="0" text="" dxfId="1005">
      <formula>"в"</formula>
    </cfRule>
    <cfRule type="cellIs" priority="1008" operator="equal" aboveAverage="0" equalAverage="0" bottom="0" percent="0" rank="0" text="" dxfId="1006">
      <formula>"от"</formula>
    </cfRule>
  </conditionalFormatting>
  <conditionalFormatting sqref="R24:S24">
    <cfRule type="cellIs" priority="1009" operator="equal" aboveAverage="0" equalAverage="0" bottom="0" percent="0" rank="0" text="" dxfId="1007">
      <formula>2</formula>
    </cfRule>
    <cfRule type="cellIs" priority="1010" operator="equal" aboveAverage="0" equalAverage="0" bottom="0" percent="0" rank="0" text="" dxfId="1008">
      <formula>"в"</formula>
    </cfRule>
    <cfRule type="cellIs" priority="1011" operator="equal" aboveAverage="0" equalAverage="0" bottom="0" percent="0" rank="0" text="" dxfId="1009">
      <formula>"от"</formula>
    </cfRule>
  </conditionalFormatting>
  <conditionalFormatting sqref="R24:S24">
    <cfRule type="cellIs" priority="1012" operator="equal" aboveAverage="0" equalAverage="0" bottom="0" percent="0" rank="0" text="" dxfId="1010">
      <formula>2</formula>
    </cfRule>
    <cfRule type="cellIs" priority="1013" operator="equal" aboveAverage="0" equalAverage="0" bottom="0" percent="0" rank="0" text="" dxfId="1011">
      <formula>"в"</formula>
    </cfRule>
    <cfRule type="cellIs" priority="1014" operator="equal" aboveAverage="0" equalAverage="0" bottom="0" percent="0" rank="0" text="" dxfId="1012">
      <formula>"от"</formula>
    </cfRule>
  </conditionalFormatting>
  <conditionalFormatting sqref="V24:W24">
    <cfRule type="cellIs" priority="1015" operator="equal" aboveAverage="0" equalAverage="0" bottom="0" percent="0" rank="0" text="" dxfId="1013">
      <formula>2</formula>
    </cfRule>
    <cfRule type="cellIs" priority="1016" operator="equal" aboveAverage="0" equalAverage="0" bottom="0" percent="0" rank="0" text="" dxfId="1014">
      <formula>"в"</formula>
    </cfRule>
    <cfRule type="cellIs" priority="1017" operator="equal" aboveAverage="0" equalAverage="0" bottom="0" percent="0" rank="0" text="" dxfId="1015">
      <formula>"от"</formula>
    </cfRule>
  </conditionalFormatting>
  <conditionalFormatting sqref="V24:W24">
    <cfRule type="cellIs" priority="1018" operator="equal" aboveAverage="0" equalAverage="0" bottom="0" percent="0" rank="0" text="" dxfId="1016">
      <formula>2</formula>
    </cfRule>
    <cfRule type="cellIs" priority="1019" operator="equal" aboveAverage="0" equalAverage="0" bottom="0" percent="0" rank="0" text="" dxfId="1017">
      <formula>"в"</formula>
    </cfRule>
    <cfRule type="cellIs" priority="1020" operator="equal" aboveAverage="0" equalAverage="0" bottom="0" percent="0" rank="0" text="" dxfId="1018">
      <formula>"от"</formula>
    </cfRule>
  </conditionalFormatting>
  <conditionalFormatting sqref="Z24:AA24">
    <cfRule type="cellIs" priority="1021" operator="equal" aboveAverage="0" equalAverage="0" bottom="0" percent="0" rank="0" text="" dxfId="1019">
      <formula>2</formula>
    </cfRule>
    <cfRule type="cellIs" priority="1022" operator="equal" aboveAverage="0" equalAverage="0" bottom="0" percent="0" rank="0" text="" dxfId="1020">
      <formula>"в"</formula>
    </cfRule>
    <cfRule type="cellIs" priority="1023" operator="equal" aboveAverage="0" equalAverage="0" bottom="0" percent="0" rank="0" text="" dxfId="1021">
      <formula>"от"</formula>
    </cfRule>
  </conditionalFormatting>
  <conditionalFormatting sqref="Z24:AA24">
    <cfRule type="cellIs" priority="1024" operator="equal" aboveAverage="0" equalAverage="0" bottom="0" percent="0" rank="0" text="" dxfId="1022">
      <formula>2</formula>
    </cfRule>
    <cfRule type="cellIs" priority="1025" operator="equal" aboveAverage="0" equalAverage="0" bottom="0" percent="0" rank="0" text="" dxfId="1023">
      <formula>"в"</formula>
    </cfRule>
    <cfRule type="cellIs" priority="1026" operator="equal" aboveAverage="0" equalAverage="0" bottom="0" percent="0" rank="0" text="" dxfId="1024">
      <formula>"от"</formula>
    </cfRule>
  </conditionalFormatting>
  <conditionalFormatting sqref="AD24:AE24">
    <cfRule type="cellIs" priority="1027" operator="equal" aboveAverage="0" equalAverage="0" bottom="0" percent="0" rank="0" text="" dxfId="1025">
      <formula>2</formula>
    </cfRule>
    <cfRule type="cellIs" priority="1028" operator="equal" aboveAverage="0" equalAverage="0" bottom="0" percent="0" rank="0" text="" dxfId="1026">
      <formula>"в"</formula>
    </cfRule>
    <cfRule type="cellIs" priority="1029" operator="equal" aboveAverage="0" equalAverage="0" bottom="0" percent="0" rank="0" text="" dxfId="1027">
      <formula>"от"</formula>
    </cfRule>
  </conditionalFormatting>
  <conditionalFormatting sqref="AD24:AE24">
    <cfRule type="cellIs" priority="1030" operator="equal" aboveAverage="0" equalAverage="0" bottom="0" percent="0" rank="0" text="" dxfId="1028">
      <formula>2</formula>
    </cfRule>
    <cfRule type="cellIs" priority="1031" operator="equal" aboveAverage="0" equalAverage="0" bottom="0" percent="0" rank="0" text="" dxfId="1029">
      <formula>"в"</formula>
    </cfRule>
    <cfRule type="cellIs" priority="1032" operator="equal" aboveAverage="0" equalAverage="0" bottom="0" percent="0" rank="0" text="" dxfId="1030">
      <formula>"от"</formula>
    </cfRule>
  </conditionalFormatting>
  <conditionalFormatting sqref="N23:O23">
    <cfRule type="cellIs" priority="1033" operator="equal" aboveAverage="0" equalAverage="0" bottom="0" percent="0" rank="0" text="" dxfId="1031">
      <formula>2</formula>
    </cfRule>
    <cfRule type="cellIs" priority="1034" operator="equal" aboveAverage="0" equalAverage="0" bottom="0" percent="0" rank="0" text="" dxfId="1032">
      <formula>"в"</formula>
    </cfRule>
    <cfRule type="cellIs" priority="1035" operator="equal" aboveAverage="0" equalAverage="0" bottom="0" percent="0" rank="0" text="" dxfId="1033">
      <formula>"от"</formula>
    </cfRule>
  </conditionalFormatting>
  <conditionalFormatting sqref="N23">
    <cfRule type="cellIs" priority="1036" operator="equal" aboveAverage="0" equalAverage="0" bottom="0" percent="0" rank="0" text="" dxfId="1034">
      <formula>2</formula>
    </cfRule>
    <cfRule type="cellIs" priority="1037" operator="equal" aboveAverage="0" equalAverage="0" bottom="0" percent="0" rank="0" text="" dxfId="1035">
      <formula>"в"</formula>
    </cfRule>
    <cfRule type="cellIs" priority="1038" operator="equal" aboveAverage="0" equalAverage="0" bottom="0" percent="0" rank="0" text="" dxfId="1036">
      <formula>"от"</formula>
    </cfRule>
  </conditionalFormatting>
  <conditionalFormatting sqref="T23:U23">
    <cfRule type="cellIs" priority="1039" operator="equal" aboveAverage="0" equalAverage="0" bottom="0" percent="0" rank="0" text="" dxfId="1037">
      <formula>2</formula>
    </cfRule>
    <cfRule type="cellIs" priority="1040" operator="equal" aboveAverage="0" equalAverage="0" bottom="0" percent="0" rank="0" text="" dxfId="1038">
      <formula>"в"</formula>
    </cfRule>
    <cfRule type="cellIs" priority="1041" operator="equal" aboveAverage="0" equalAverage="0" bottom="0" percent="0" rank="0" text="" dxfId="1039">
      <formula>"от"</formula>
    </cfRule>
  </conditionalFormatting>
  <conditionalFormatting sqref="T23">
    <cfRule type="cellIs" priority="1042" operator="equal" aboveAverage="0" equalAverage="0" bottom="0" percent="0" rank="0" text="" dxfId="1040">
      <formula>2</formula>
    </cfRule>
    <cfRule type="cellIs" priority="1043" operator="equal" aboveAverage="0" equalAverage="0" bottom="0" percent="0" rank="0" text="" dxfId="1041">
      <formula>"в"</formula>
    </cfRule>
    <cfRule type="cellIs" priority="1044" operator="equal" aboveAverage="0" equalAverage="0" bottom="0" percent="0" rank="0" text="" dxfId="1042">
      <formula>"от"</formula>
    </cfRule>
  </conditionalFormatting>
  <conditionalFormatting sqref="Z23:AA23">
    <cfRule type="cellIs" priority="1045" operator="equal" aboveAverage="0" equalAverage="0" bottom="0" percent="0" rank="0" text="" dxfId="1043">
      <formula>2</formula>
    </cfRule>
    <cfRule type="cellIs" priority="1046" operator="equal" aboveAverage="0" equalAverage="0" bottom="0" percent="0" rank="0" text="" dxfId="1044">
      <formula>"в"</formula>
    </cfRule>
    <cfRule type="cellIs" priority="1047" operator="equal" aboveAverage="0" equalAverage="0" bottom="0" percent="0" rank="0" text="" dxfId="1045">
      <formula>"от"</formula>
    </cfRule>
  </conditionalFormatting>
  <conditionalFormatting sqref="Z23:AA23">
    <cfRule type="cellIs" priority="1048" operator="equal" aboveAverage="0" equalAverage="0" bottom="0" percent="0" rank="0" text="" dxfId="1046">
      <formula>2</formula>
    </cfRule>
    <cfRule type="cellIs" priority="1049" operator="equal" aboveAverage="0" equalAverage="0" bottom="0" percent="0" rank="0" text="" dxfId="1047">
      <formula>"в"</formula>
    </cfRule>
    <cfRule type="cellIs" priority="1050" operator="equal" aboveAverage="0" equalAverage="0" bottom="0" percent="0" rank="0" text="" dxfId="1048">
      <formula>"от"</formula>
    </cfRule>
  </conditionalFormatting>
  <conditionalFormatting sqref="AF23:AG23">
    <cfRule type="cellIs" priority="1051" operator="equal" aboveAverage="0" equalAverage="0" bottom="0" percent="0" rank="0" text="" dxfId="1049">
      <formula>2</formula>
    </cfRule>
    <cfRule type="cellIs" priority="1052" operator="equal" aboveAverage="0" equalAverage="0" bottom="0" percent="0" rank="0" text="" dxfId="1050">
      <formula>"в"</formula>
    </cfRule>
    <cfRule type="cellIs" priority="1053" operator="equal" aboveAverage="0" equalAverage="0" bottom="0" percent="0" rank="0" text="" dxfId="1051">
      <formula>"от"</formula>
    </cfRule>
  </conditionalFormatting>
  <conditionalFormatting sqref="AF23:AG23">
    <cfRule type="cellIs" priority="1054" operator="equal" aboveAverage="0" equalAverage="0" bottom="0" percent="0" rank="0" text="" dxfId="1052">
      <formula>2</formula>
    </cfRule>
    <cfRule type="cellIs" priority="1055" operator="equal" aboveAverage="0" equalAverage="0" bottom="0" percent="0" rank="0" text="" dxfId="1053">
      <formula>"в"</formula>
    </cfRule>
    <cfRule type="cellIs" priority="1056" operator="equal" aboveAverage="0" equalAverage="0" bottom="0" percent="0" rank="0" text="" dxfId="1054">
      <formula>"от"</formula>
    </cfRule>
  </conditionalFormatting>
  <conditionalFormatting sqref="AC25:AD25">
    <cfRule type="cellIs" priority="1057" operator="equal" aboveAverage="0" equalAverage="0" bottom="0" percent="0" rank="0" text="" dxfId="1055">
      <formula>2</formula>
    </cfRule>
    <cfRule type="cellIs" priority="1058" operator="equal" aboveAverage="0" equalAverage="0" bottom="0" percent="0" rank="0" text="" dxfId="1056">
      <formula>"в"</formula>
    </cfRule>
    <cfRule type="cellIs" priority="1059" operator="equal" aboveAverage="0" equalAverage="0" bottom="0" percent="0" rank="0" text="" dxfId="1057">
      <formula>"от"</formula>
    </cfRule>
  </conditionalFormatting>
  <conditionalFormatting sqref="AC25:AD25">
    <cfRule type="cellIs" priority="1060" operator="equal" aboveAverage="0" equalAverage="0" bottom="0" percent="0" rank="0" text="" dxfId="1058">
      <formula>2</formula>
    </cfRule>
    <cfRule type="cellIs" priority="1061" operator="equal" aboveAverage="0" equalAverage="0" bottom="0" percent="0" rank="0" text="" dxfId="1059">
      <formula>"в"</formula>
    </cfRule>
    <cfRule type="cellIs" priority="1062" operator="equal" aboveAverage="0" equalAverage="0" bottom="0" percent="0" rank="0" text="" dxfId="1060">
      <formula>"от"</formula>
    </cfRule>
  </conditionalFormatting>
  <conditionalFormatting sqref="AG25">
    <cfRule type="cellIs" priority="1063" operator="equal" aboveAverage="0" equalAverage="0" bottom="0" percent="0" rank="0" text="" dxfId="1061">
      <formula>2</formula>
    </cfRule>
    <cfRule type="cellIs" priority="1064" operator="equal" aboveAverage="0" equalAverage="0" bottom="0" percent="0" rank="0" text="" dxfId="1062">
      <formula>"в"</formula>
    </cfRule>
    <cfRule type="cellIs" priority="1065" operator="equal" aboveAverage="0" equalAverage="0" bottom="0" percent="0" rank="0" text="" dxfId="1063">
      <formula>"от"</formula>
    </cfRule>
  </conditionalFormatting>
  <conditionalFormatting sqref="AG25">
    <cfRule type="cellIs" priority="1066" operator="equal" aboveAverage="0" equalAverage="0" bottom="0" percent="0" rank="0" text="" dxfId="1064">
      <formula>2</formula>
    </cfRule>
    <cfRule type="cellIs" priority="1067" operator="equal" aboveAverage="0" equalAverage="0" bottom="0" percent="0" rank="0" text="" dxfId="1065">
      <formula>"в"</formula>
    </cfRule>
    <cfRule type="cellIs" priority="1068" operator="equal" aboveAverage="0" equalAverage="0" bottom="0" percent="0" rank="0" text="" dxfId="1066">
      <formula>"от"</formula>
    </cfRule>
  </conditionalFormatting>
  <conditionalFormatting sqref="Y25:Z25">
    <cfRule type="cellIs" priority="1069" operator="equal" aboveAverage="0" equalAverage="0" bottom="0" percent="0" rank="0" text="" dxfId="1067">
      <formula>2</formula>
    </cfRule>
    <cfRule type="cellIs" priority="1070" operator="equal" aboveAverage="0" equalAverage="0" bottom="0" percent="0" rank="0" text="" dxfId="1068">
      <formula>"в"</formula>
    </cfRule>
    <cfRule type="cellIs" priority="1071" operator="equal" aboveAverage="0" equalAverage="0" bottom="0" percent="0" rank="0" text="" dxfId="1069">
      <formula>"от"</formula>
    </cfRule>
  </conditionalFormatting>
  <conditionalFormatting sqref="Y25:Z25">
    <cfRule type="cellIs" priority="1072" operator="equal" aboveAverage="0" equalAverage="0" bottom="0" percent="0" rank="0" text="" dxfId="1070">
      <formula>2</formula>
    </cfRule>
    <cfRule type="cellIs" priority="1073" operator="equal" aboveAverage="0" equalAverage="0" bottom="0" percent="0" rank="0" text="" dxfId="1071">
      <formula>"в"</formula>
    </cfRule>
    <cfRule type="cellIs" priority="1074" operator="equal" aboveAverage="0" equalAverage="0" bottom="0" percent="0" rank="0" text="" dxfId="1072">
      <formula>"от"</formula>
    </cfRule>
  </conditionalFormatting>
  <conditionalFormatting sqref="E25:F25">
    <cfRule type="cellIs" priority="1075" operator="equal" aboveAverage="0" equalAverage="0" bottom="0" percent="0" rank="0" text="" dxfId="1073">
      <formula>2</formula>
    </cfRule>
    <cfRule type="cellIs" priority="1076" operator="equal" aboveAverage="0" equalAverage="0" bottom="0" percent="0" rank="0" text="" dxfId="1074">
      <formula>"в"</formula>
    </cfRule>
    <cfRule type="cellIs" priority="1077" operator="equal" aboveAverage="0" equalAverage="0" bottom="0" percent="0" rank="0" text="" dxfId="1075">
      <formula>"от"</formula>
    </cfRule>
  </conditionalFormatting>
  <conditionalFormatting sqref="E25:F25">
    <cfRule type="cellIs" priority="1078" operator="equal" aboveAverage="0" equalAverage="0" bottom="0" percent="0" rank="0" text="" dxfId="1076">
      <formula>2</formula>
    </cfRule>
    <cfRule type="cellIs" priority="1079" operator="equal" aboveAverage="0" equalAverage="0" bottom="0" percent="0" rank="0" text="" dxfId="1077">
      <formula>"в"</formula>
    </cfRule>
    <cfRule type="cellIs" priority="1080" operator="equal" aboveAverage="0" equalAverage="0" bottom="0" percent="0" rank="0" text="" dxfId="1078">
      <formula>"от"</formula>
    </cfRule>
  </conditionalFormatting>
  <conditionalFormatting sqref="I25">
    <cfRule type="cellIs" priority="1081" operator="equal" aboveAverage="0" equalAverage="0" bottom="0" percent="0" rank="0" text="" dxfId="1079">
      <formula>2</formula>
    </cfRule>
    <cfRule type="cellIs" priority="1082" operator="equal" aboveAverage="0" equalAverage="0" bottom="0" percent="0" rank="0" text="" dxfId="1080">
      <formula>"в"</formula>
    </cfRule>
    <cfRule type="cellIs" priority="1083" operator="equal" aboveAverage="0" equalAverage="0" bottom="0" percent="0" rank="0" text="" dxfId="1081">
      <formula>"от"</formula>
    </cfRule>
  </conditionalFormatting>
  <conditionalFormatting sqref="I25">
    <cfRule type="cellIs" priority="1084" operator="equal" aboveAverage="0" equalAverage="0" bottom="0" percent="0" rank="0" text="" dxfId="1082">
      <formula>2</formula>
    </cfRule>
    <cfRule type="cellIs" priority="1085" operator="equal" aboveAverage="0" equalAverage="0" bottom="0" percent="0" rank="0" text="" dxfId="1083">
      <formula>"в"</formula>
    </cfRule>
    <cfRule type="cellIs" priority="1086" operator="equal" aboveAverage="0" equalAverage="0" bottom="0" percent="0" rank="0" text="" dxfId="1084">
      <formula>"от"</formula>
    </cfRule>
  </conditionalFormatting>
  <conditionalFormatting sqref="M25:N25">
    <cfRule type="cellIs" priority="1087" operator="equal" aboveAverage="0" equalAverage="0" bottom="0" percent="0" rank="0" text="" dxfId="1085">
      <formula>2</formula>
    </cfRule>
    <cfRule type="cellIs" priority="1088" operator="equal" aboveAverage="0" equalAverage="0" bottom="0" percent="0" rank="0" text="" dxfId="1086">
      <formula>"в"</formula>
    </cfRule>
    <cfRule type="cellIs" priority="1089" operator="equal" aboveAverage="0" equalAverage="0" bottom="0" percent="0" rank="0" text="" dxfId="1087">
      <formula>"от"</formula>
    </cfRule>
  </conditionalFormatting>
  <conditionalFormatting sqref="M25:N25">
    <cfRule type="cellIs" priority="1090" operator="equal" aboveAverage="0" equalAverage="0" bottom="0" percent="0" rank="0" text="" dxfId="1088">
      <formula>2</formula>
    </cfRule>
    <cfRule type="cellIs" priority="1091" operator="equal" aboveAverage="0" equalAverage="0" bottom="0" percent="0" rank="0" text="" dxfId="1089">
      <formula>"в"</formula>
    </cfRule>
    <cfRule type="cellIs" priority="1092" operator="equal" aboveAverage="0" equalAverage="0" bottom="0" percent="0" rank="0" text="" dxfId="1090">
      <formula>"от"</formula>
    </cfRule>
  </conditionalFormatting>
  <conditionalFormatting sqref="Q25:R25">
    <cfRule type="cellIs" priority="1093" operator="equal" aboveAverage="0" equalAverage="0" bottom="0" percent="0" rank="0" text="" dxfId="1091">
      <formula>2</formula>
    </cfRule>
    <cfRule type="cellIs" priority="1094" operator="equal" aboveAverage="0" equalAverage="0" bottom="0" percent="0" rank="0" text="" dxfId="1092">
      <formula>"в"</formula>
    </cfRule>
    <cfRule type="cellIs" priority="1095" operator="equal" aboveAverage="0" equalAverage="0" bottom="0" percent="0" rank="0" text="" dxfId="1093">
      <formula>"от"</formula>
    </cfRule>
  </conditionalFormatting>
  <conditionalFormatting sqref="Q25:R25">
    <cfRule type="cellIs" priority="1096" operator="equal" aboveAverage="0" equalAverage="0" bottom="0" percent="0" rank="0" text="" dxfId="1094">
      <formula>2</formula>
    </cfRule>
    <cfRule type="cellIs" priority="1097" operator="equal" aboveAverage="0" equalAverage="0" bottom="0" percent="0" rank="0" text="" dxfId="1095">
      <formula>"в"</formula>
    </cfRule>
    <cfRule type="cellIs" priority="1098" operator="equal" aboveAverage="0" equalAverage="0" bottom="0" percent="0" rank="0" text="" dxfId="1096">
      <formula>"от"</formula>
    </cfRule>
  </conditionalFormatting>
  <conditionalFormatting sqref="U25:V25">
    <cfRule type="cellIs" priority="1099" operator="equal" aboveAverage="0" equalAverage="0" bottom="0" percent="0" rank="0" text="" dxfId="1097">
      <formula>2</formula>
    </cfRule>
    <cfRule type="cellIs" priority="1100" operator="equal" aboveAverage="0" equalAverage="0" bottom="0" percent="0" rank="0" text="" dxfId="1098">
      <formula>"в"</formula>
    </cfRule>
    <cfRule type="cellIs" priority="1101" operator="equal" aboveAverage="0" equalAverage="0" bottom="0" percent="0" rank="0" text="" dxfId="1099">
      <formula>"от"</formula>
    </cfRule>
  </conditionalFormatting>
  <conditionalFormatting sqref="U25:V25">
    <cfRule type="cellIs" priority="1102" operator="equal" aboveAverage="0" equalAverage="0" bottom="0" percent="0" rank="0" text="" dxfId="1100">
      <formula>2</formula>
    </cfRule>
    <cfRule type="cellIs" priority="1103" operator="equal" aboveAverage="0" equalAverage="0" bottom="0" percent="0" rank="0" text="" dxfId="1101">
      <formula>"в"</formula>
    </cfRule>
    <cfRule type="cellIs" priority="1104" operator="equal" aboveAverage="0" equalAverage="0" bottom="0" percent="0" rank="0" text="" dxfId="1102">
      <formula>"от"</formula>
    </cfRule>
  </conditionalFormatting>
  <conditionalFormatting sqref="H29:I29">
    <cfRule type="cellIs" priority="1105" operator="equal" aboveAverage="0" equalAverage="0" bottom="0" percent="0" rank="0" text="" dxfId="1103">
      <formula>2</formula>
    </cfRule>
    <cfRule type="cellIs" priority="1106" operator="equal" aboveAverage="0" equalAverage="0" bottom="0" percent="0" rank="0" text="" dxfId="1104">
      <formula>"в"</formula>
    </cfRule>
    <cfRule type="cellIs" priority="1107" operator="equal" aboveAverage="0" equalAverage="0" bottom="0" percent="0" rank="0" text="" dxfId="1105">
      <formula>"от"</formula>
    </cfRule>
  </conditionalFormatting>
  <conditionalFormatting sqref="I29">
    <cfRule type="cellIs" priority="1108" operator="equal" aboveAverage="0" equalAverage="0" bottom="0" percent="0" rank="0" text="" dxfId="1106">
      <formula>2</formula>
    </cfRule>
    <cfRule type="cellIs" priority="1109" operator="equal" aboveAverage="0" equalAverage="0" bottom="0" percent="0" rank="0" text="" dxfId="1107">
      <formula>"в"</formula>
    </cfRule>
    <cfRule type="cellIs" priority="1110" operator="equal" aboveAverage="0" equalAverage="0" bottom="0" percent="0" rank="0" text="" dxfId="1108">
      <formula>"от"</formula>
    </cfRule>
  </conditionalFormatting>
  <conditionalFormatting sqref="L29:M29">
    <cfRule type="cellIs" priority="1111" operator="equal" aboveAverage="0" equalAverage="0" bottom="0" percent="0" rank="0" text="" dxfId="1109">
      <formula>2</formula>
    </cfRule>
    <cfRule type="cellIs" priority="1112" operator="equal" aboveAverage="0" equalAverage="0" bottom="0" percent="0" rank="0" text="" dxfId="1110">
      <formula>"в"</formula>
    </cfRule>
    <cfRule type="cellIs" priority="1113" operator="equal" aboveAverage="0" equalAverage="0" bottom="0" percent="0" rank="0" text="" dxfId="1111">
      <formula>"от"</formula>
    </cfRule>
  </conditionalFormatting>
  <conditionalFormatting sqref="M29">
    <cfRule type="cellIs" priority="1114" operator="equal" aboveAverage="0" equalAverage="0" bottom="0" percent="0" rank="0" text="" dxfId="1112">
      <formula>2</formula>
    </cfRule>
    <cfRule type="cellIs" priority="1115" operator="equal" aboveAverage="0" equalAverage="0" bottom="0" percent="0" rank="0" text="" dxfId="1113">
      <formula>"в"</formula>
    </cfRule>
    <cfRule type="cellIs" priority="1116" operator="equal" aboveAverage="0" equalAverage="0" bottom="0" percent="0" rank="0" text="" dxfId="1114">
      <formula>"от"</formula>
    </cfRule>
  </conditionalFormatting>
  <conditionalFormatting sqref="P29:Q29">
    <cfRule type="cellIs" priority="1117" operator="equal" aboveAverage="0" equalAverage="0" bottom="0" percent="0" rank="0" text="" dxfId="1115">
      <formula>2</formula>
    </cfRule>
    <cfRule type="cellIs" priority="1118" operator="equal" aboveAverage="0" equalAverage="0" bottom="0" percent="0" rank="0" text="" dxfId="1116">
      <formula>"в"</formula>
    </cfRule>
    <cfRule type="cellIs" priority="1119" operator="equal" aboveAverage="0" equalAverage="0" bottom="0" percent="0" rank="0" text="" dxfId="1117">
      <formula>"от"</formula>
    </cfRule>
  </conditionalFormatting>
  <conditionalFormatting sqref="Q29">
    <cfRule type="cellIs" priority="1120" operator="equal" aboveAverage="0" equalAverage="0" bottom="0" percent="0" rank="0" text="" dxfId="1118">
      <formula>2</formula>
    </cfRule>
    <cfRule type="cellIs" priority="1121" operator="equal" aboveAverage="0" equalAverage="0" bottom="0" percent="0" rank="0" text="" dxfId="1119">
      <formula>"в"</formula>
    </cfRule>
    <cfRule type="cellIs" priority="1122" operator="equal" aboveAverage="0" equalAverage="0" bottom="0" percent="0" rank="0" text="" dxfId="1120">
      <formula>"от"</formula>
    </cfRule>
  </conditionalFormatting>
  <conditionalFormatting sqref="T29:U29">
    <cfRule type="cellIs" priority="1123" operator="equal" aboveAverage="0" equalAverage="0" bottom="0" percent="0" rank="0" text="" dxfId="1121">
      <formula>2</formula>
    </cfRule>
    <cfRule type="cellIs" priority="1124" operator="equal" aboveAverage="0" equalAverage="0" bottom="0" percent="0" rank="0" text="" dxfId="1122">
      <formula>"в"</formula>
    </cfRule>
    <cfRule type="cellIs" priority="1125" operator="equal" aboveAverage="0" equalAverage="0" bottom="0" percent="0" rank="0" text="" dxfId="1123">
      <formula>"от"</formula>
    </cfRule>
  </conditionalFormatting>
  <conditionalFormatting sqref="U29">
    <cfRule type="cellIs" priority="1126" operator="equal" aboveAverage="0" equalAverage="0" bottom="0" percent="0" rank="0" text="" dxfId="1124">
      <formula>2</formula>
    </cfRule>
    <cfRule type="cellIs" priority="1127" operator="equal" aboveAverage="0" equalAverage="0" bottom="0" percent="0" rank="0" text="" dxfId="1125">
      <formula>"в"</formula>
    </cfRule>
    <cfRule type="cellIs" priority="1128" operator="equal" aboveAverage="0" equalAverage="0" bottom="0" percent="0" rank="0" text="" dxfId="1126">
      <formula>"от"</formula>
    </cfRule>
  </conditionalFormatting>
  <conditionalFormatting sqref="X29:Y29">
    <cfRule type="cellIs" priority="1129" operator="equal" aboveAverage="0" equalAverage="0" bottom="0" percent="0" rank="0" text="" dxfId="1127">
      <formula>2</formula>
    </cfRule>
    <cfRule type="cellIs" priority="1130" operator="equal" aboveAverage="0" equalAverage="0" bottom="0" percent="0" rank="0" text="" dxfId="1128">
      <formula>"в"</formula>
    </cfRule>
    <cfRule type="cellIs" priority="1131" operator="equal" aboveAverage="0" equalAverage="0" bottom="0" percent="0" rank="0" text="" dxfId="1129">
      <formula>"от"</formula>
    </cfRule>
  </conditionalFormatting>
  <conditionalFormatting sqref="Y29">
    <cfRule type="cellIs" priority="1132" operator="equal" aboveAverage="0" equalAverage="0" bottom="0" percent="0" rank="0" text="" dxfId="1130">
      <formula>2</formula>
    </cfRule>
    <cfRule type="cellIs" priority="1133" operator="equal" aboveAverage="0" equalAverage="0" bottom="0" percent="0" rank="0" text="" dxfId="1131">
      <formula>"в"</formula>
    </cfRule>
    <cfRule type="cellIs" priority="1134" operator="equal" aboveAverage="0" equalAverage="0" bottom="0" percent="0" rank="0" text="" dxfId="1132">
      <formula>"от"</formula>
    </cfRule>
  </conditionalFormatting>
  <conditionalFormatting sqref="AB29:AC29">
    <cfRule type="cellIs" priority="1135" operator="equal" aboveAverage="0" equalAverage="0" bottom="0" percent="0" rank="0" text="" dxfId="1133">
      <formula>2</formula>
    </cfRule>
    <cfRule type="cellIs" priority="1136" operator="equal" aboveAverage="0" equalAverage="0" bottom="0" percent="0" rank="0" text="" dxfId="1134">
      <formula>"в"</formula>
    </cfRule>
    <cfRule type="cellIs" priority="1137" operator="equal" aboveAverage="0" equalAverage="0" bottom="0" percent="0" rank="0" text="" dxfId="1135">
      <formula>"от"</formula>
    </cfRule>
  </conditionalFormatting>
  <conditionalFormatting sqref="AC29">
    <cfRule type="cellIs" priority="1138" operator="equal" aboveAverage="0" equalAverage="0" bottom="0" percent="0" rank="0" text="" dxfId="1136">
      <formula>2</formula>
    </cfRule>
    <cfRule type="cellIs" priority="1139" operator="equal" aboveAverage="0" equalAverage="0" bottom="0" percent="0" rank="0" text="" dxfId="1137">
      <formula>"в"</formula>
    </cfRule>
    <cfRule type="cellIs" priority="1140" operator="equal" aboveAverage="0" equalAverage="0" bottom="0" percent="0" rank="0" text="" dxfId="1138">
      <formula>"от"</formula>
    </cfRule>
  </conditionalFormatting>
  <conditionalFormatting sqref="AF29:AG29">
    <cfRule type="cellIs" priority="1141" operator="equal" aboveAverage="0" equalAverage="0" bottom="0" percent="0" rank="0" text="" dxfId="1139">
      <formula>2</formula>
    </cfRule>
    <cfRule type="cellIs" priority="1142" operator="equal" aboveAverage="0" equalAverage="0" bottom="0" percent="0" rank="0" text="" dxfId="1140">
      <formula>"в"</formula>
    </cfRule>
    <cfRule type="cellIs" priority="1143" operator="equal" aboveAverage="0" equalAverage="0" bottom="0" percent="0" rank="0" text="" dxfId="1141">
      <formula>"от"</formula>
    </cfRule>
  </conditionalFormatting>
  <conditionalFormatting sqref="AG29">
    <cfRule type="cellIs" priority="1144" operator="equal" aboveAverage="0" equalAverage="0" bottom="0" percent="0" rank="0" text="" dxfId="1142">
      <formula>2</formula>
    </cfRule>
    <cfRule type="cellIs" priority="1145" operator="equal" aboveAverage="0" equalAverage="0" bottom="0" percent="0" rank="0" text="" dxfId="1143">
      <formula>"в"</formula>
    </cfRule>
    <cfRule type="cellIs" priority="1146" operator="equal" aboveAverage="0" equalAverage="0" bottom="0" percent="0" rank="0" text="" dxfId="1144">
      <formula>"от"</formula>
    </cfRule>
  </conditionalFormatting>
  <conditionalFormatting sqref="G26:H26">
    <cfRule type="cellIs" priority="1147" operator="equal" aboveAverage="0" equalAverage="0" bottom="0" percent="0" rank="0" text="" dxfId="1145">
      <formula>2</formula>
    </cfRule>
    <cfRule type="cellIs" priority="1148" operator="equal" aboveAverage="0" equalAverage="0" bottom="0" percent="0" rank="0" text="" dxfId="1146">
      <formula>"в"</formula>
    </cfRule>
    <cfRule type="cellIs" priority="1149" operator="equal" aboveAverage="0" equalAverage="0" bottom="0" percent="0" rank="0" text="" dxfId="1147">
      <formula>"от"</formula>
    </cfRule>
  </conditionalFormatting>
  <conditionalFormatting sqref="G26:H26">
    <cfRule type="cellIs" priority="1150" operator="equal" aboveAverage="0" equalAverage="0" bottom="0" percent="0" rank="0" text="" dxfId="1148">
      <formula>2</formula>
    </cfRule>
    <cfRule type="cellIs" priority="1151" operator="equal" aboveAverage="0" equalAverage="0" bottom="0" percent="0" rank="0" text="" dxfId="1149">
      <formula>"в"</formula>
    </cfRule>
    <cfRule type="cellIs" priority="1152" operator="equal" aboveAverage="0" equalAverage="0" bottom="0" percent="0" rank="0" text="" dxfId="1150">
      <formula>"от"</formula>
    </cfRule>
  </conditionalFormatting>
  <conditionalFormatting sqref="K26:L26">
    <cfRule type="cellIs" priority="1153" operator="equal" aboveAverage="0" equalAverage="0" bottom="0" percent="0" rank="0" text="" dxfId="1151">
      <formula>2</formula>
    </cfRule>
    <cfRule type="cellIs" priority="1154" operator="equal" aboveAverage="0" equalAverage="0" bottom="0" percent="0" rank="0" text="" dxfId="1152">
      <formula>"в"</formula>
    </cfRule>
    <cfRule type="cellIs" priority="1155" operator="equal" aboveAverage="0" equalAverage="0" bottom="0" percent="0" rank="0" text="" dxfId="1153">
      <formula>"от"</formula>
    </cfRule>
  </conditionalFormatting>
  <conditionalFormatting sqref="K26:L26">
    <cfRule type="cellIs" priority="1156" operator="equal" aboveAverage="0" equalAverage="0" bottom="0" percent="0" rank="0" text="" dxfId="1154">
      <formula>2</formula>
    </cfRule>
    <cfRule type="cellIs" priority="1157" operator="equal" aboveAverage="0" equalAverage="0" bottom="0" percent="0" rank="0" text="" dxfId="1155">
      <formula>"в"</formula>
    </cfRule>
    <cfRule type="cellIs" priority="1158" operator="equal" aboveAverage="0" equalAverage="0" bottom="0" percent="0" rank="0" text="" dxfId="1156">
      <formula>"от"</formula>
    </cfRule>
  </conditionalFormatting>
  <conditionalFormatting sqref="S26:T26">
    <cfRule type="cellIs" priority="1159" operator="equal" aboveAverage="0" equalAverage="0" bottom="0" percent="0" rank="0" text="" dxfId="1157">
      <formula>2</formula>
    </cfRule>
    <cfRule type="cellIs" priority="1160" operator="equal" aboveAverage="0" equalAverage="0" bottom="0" percent="0" rank="0" text="" dxfId="1158">
      <formula>"в"</formula>
    </cfRule>
    <cfRule type="cellIs" priority="1161" operator="equal" aboveAverage="0" equalAverage="0" bottom="0" percent="0" rank="0" text="" dxfId="1159">
      <formula>"от"</formula>
    </cfRule>
  </conditionalFormatting>
  <conditionalFormatting sqref="S26:T26">
    <cfRule type="cellIs" priority="1162" operator="equal" aboveAverage="0" equalAverage="0" bottom="0" percent="0" rank="0" text="" dxfId="1160">
      <formula>2</formula>
    </cfRule>
    <cfRule type="cellIs" priority="1163" operator="equal" aboveAverage="0" equalAverage="0" bottom="0" percent="0" rank="0" text="" dxfId="1161">
      <formula>"в"</formula>
    </cfRule>
    <cfRule type="cellIs" priority="1164" operator="equal" aboveAverage="0" equalAverage="0" bottom="0" percent="0" rank="0" text="" dxfId="1162">
      <formula>"от"</formula>
    </cfRule>
  </conditionalFormatting>
  <conditionalFormatting sqref="O26:P26">
    <cfRule type="cellIs" priority="1165" operator="equal" aboveAverage="0" equalAverage="0" bottom="0" percent="0" rank="0" text="" dxfId="1163">
      <formula>2</formula>
    </cfRule>
    <cfRule type="cellIs" priority="1166" operator="equal" aboveAverage="0" equalAverage="0" bottom="0" percent="0" rank="0" text="" dxfId="1164">
      <formula>"в"</formula>
    </cfRule>
    <cfRule type="cellIs" priority="1167" operator="equal" aboveAverage="0" equalAverage="0" bottom="0" percent="0" rank="0" text="" dxfId="1165">
      <formula>"от"</formula>
    </cfRule>
  </conditionalFormatting>
  <conditionalFormatting sqref="O26:P26">
    <cfRule type="cellIs" priority="1168" operator="equal" aboveAverage="0" equalAverage="0" bottom="0" percent="0" rank="0" text="" dxfId="1166">
      <formula>2</formula>
    </cfRule>
    <cfRule type="cellIs" priority="1169" operator="equal" aboveAverage="0" equalAverage="0" bottom="0" percent="0" rank="0" text="" dxfId="1167">
      <formula>"в"</formula>
    </cfRule>
    <cfRule type="cellIs" priority="1170" operator="equal" aboveAverage="0" equalAverage="0" bottom="0" percent="0" rank="0" text="" dxfId="1168">
      <formula>"от"</formula>
    </cfRule>
  </conditionalFormatting>
  <conditionalFormatting sqref="H40:I40">
    <cfRule type="cellIs" priority="1171" operator="equal" aboveAverage="0" equalAverage="0" bottom="0" percent="0" rank="0" text="" dxfId="1169">
      <formula>2</formula>
    </cfRule>
    <cfRule type="cellIs" priority="1172" operator="equal" aboveAverage="0" equalAverage="0" bottom="0" percent="0" rank="0" text="" dxfId="1170">
      <formula>"в"</formula>
    </cfRule>
    <cfRule type="cellIs" priority="1173" operator="equal" aboveAverage="0" equalAverage="0" bottom="0" percent="0" rank="0" text="" dxfId="1171">
      <formula>"от"</formula>
    </cfRule>
  </conditionalFormatting>
  <conditionalFormatting sqref="H40">
    <cfRule type="cellIs" priority="1174" operator="equal" aboveAverage="0" equalAverage="0" bottom="0" percent="0" rank="0" text="" dxfId="1172">
      <formula>2</formula>
    </cfRule>
    <cfRule type="cellIs" priority="1175" operator="equal" aboveAverage="0" equalAverage="0" bottom="0" percent="0" rank="0" text="" dxfId="1173">
      <formula>"в"</formula>
    </cfRule>
    <cfRule type="cellIs" priority="1176" operator="equal" aboveAverage="0" equalAverage="0" bottom="0" percent="0" rank="0" text="" dxfId="1174">
      <formula>"от"</formula>
    </cfRule>
  </conditionalFormatting>
  <conditionalFormatting sqref="T40:U40">
    <cfRule type="cellIs" priority="1177" operator="equal" aboveAverage="0" equalAverage="0" bottom="0" percent="0" rank="0" text="" dxfId="1175">
      <formula>2</formula>
    </cfRule>
    <cfRule type="cellIs" priority="1178" operator="equal" aboveAverage="0" equalAverage="0" bottom="0" percent="0" rank="0" text="" dxfId="1176">
      <formula>"в"</formula>
    </cfRule>
    <cfRule type="cellIs" priority="1179" operator="equal" aboveAverage="0" equalAverage="0" bottom="0" percent="0" rank="0" text="" dxfId="1177">
      <formula>"от"</formula>
    </cfRule>
  </conditionalFormatting>
  <conditionalFormatting sqref="T40:U40">
    <cfRule type="cellIs" priority="1180" operator="equal" aboveAverage="0" equalAverage="0" bottom="0" percent="0" rank="0" text="" dxfId="1178">
      <formula>2</formula>
    </cfRule>
    <cfRule type="cellIs" priority="1181" operator="equal" aboveAverage="0" equalAverage="0" bottom="0" percent="0" rank="0" text="" dxfId="1179">
      <formula>"в"</formula>
    </cfRule>
    <cfRule type="cellIs" priority="1182" operator="equal" aboveAverage="0" equalAverage="0" bottom="0" percent="0" rank="0" text="" dxfId="1180">
      <formula>"от"</formula>
    </cfRule>
  </conditionalFormatting>
  <conditionalFormatting sqref="AF40:AG40">
    <cfRule type="cellIs" priority="1183" operator="equal" aboveAverage="0" equalAverage="0" bottom="0" percent="0" rank="0" text="" dxfId="1181">
      <formula>2</formula>
    </cfRule>
    <cfRule type="cellIs" priority="1184" operator="equal" aboveAverage="0" equalAverage="0" bottom="0" percent="0" rank="0" text="" dxfId="1182">
      <formula>"в"</formula>
    </cfRule>
    <cfRule type="cellIs" priority="1185" operator="equal" aboveAverage="0" equalAverage="0" bottom="0" percent="0" rank="0" text="" dxfId="1183">
      <formula>"от"</formula>
    </cfRule>
  </conditionalFormatting>
  <conditionalFormatting sqref="AF40:AG40">
    <cfRule type="cellIs" priority="1186" operator="equal" aboveAverage="0" equalAverage="0" bottom="0" percent="0" rank="0" text="" dxfId="1184">
      <formula>2</formula>
    </cfRule>
    <cfRule type="cellIs" priority="1187" operator="equal" aboveAverage="0" equalAverage="0" bottom="0" percent="0" rank="0" text="" dxfId="1185">
      <formula>"в"</formula>
    </cfRule>
    <cfRule type="cellIs" priority="1188" operator="equal" aboveAverage="0" equalAverage="0" bottom="0" percent="0" rank="0" text="" dxfId="1186">
      <formula>"от"</formula>
    </cfRule>
  </conditionalFormatting>
  <conditionalFormatting sqref="AF30:AG30">
    <cfRule type="cellIs" priority="1189" operator="equal" aboveAverage="0" equalAverage="0" bottom="0" percent="0" rank="0" text="" dxfId="1187">
      <formula>2</formula>
    </cfRule>
    <cfRule type="cellIs" priority="1190" operator="equal" aboveAverage="0" equalAverage="0" bottom="0" percent="0" rank="0" text="" dxfId="1188">
      <formula>"в"</formula>
    </cfRule>
    <cfRule type="cellIs" priority="1191" operator="equal" aboveAverage="0" equalAverage="0" bottom="0" percent="0" rank="0" text="" dxfId="1189">
      <formula>"от"</formula>
    </cfRule>
  </conditionalFormatting>
  <conditionalFormatting sqref="AF30:AG30">
    <cfRule type="cellIs" priority="1192" operator="equal" aboveAverage="0" equalAverage="0" bottom="0" percent="0" rank="0" text="" dxfId="1190">
      <formula>2</formula>
    </cfRule>
    <cfRule type="cellIs" priority="1193" operator="equal" aboveAverage="0" equalAverage="0" bottom="0" percent="0" rank="0" text="" dxfId="1191">
      <formula>"в"</formula>
    </cfRule>
    <cfRule type="cellIs" priority="1194" operator="equal" aboveAverage="0" equalAverage="0" bottom="0" percent="0" rank="0" text="" dxfId="1192">
      <formula>"от"</formula>
    </cfRule>
  </conditionalFormatting>
  <conditionalFormatting sqref="G30:H30">
    <cfRule type="cellIs" priority="1195" operator="equal" aboveAverage="0" equalAverage="0" bottom="0" percent="0" rank="0" text="" dxfId="1193">
      <formula>2</formula>
    </cfRule>
    <cfRule type="cellIs" priority="1196" operator="equal" aboveAverage="0" equalAverage="0" bottom="0" percent="0" rank="0" text="" dxfId="1194">
      <formula>"в"</formula>
    </cfRule>
    <cfRule type="cellIs" priority="1197" operator="equal" aboveAverage="0" equalAverage="0" bottom="0" percent="0" rank="0" text="" dxfId="1195">
      <formula>"от"</formula>
    </cfRule>
  </conditionalFormatting>
  <conditionalFormatting sqref="H30">
    <cfRule type="cellIs" priority="1198" operator="equal" aboveAverage="0" equalAverage="0" bottom="0" percent="0" rank="0" text="" dxfId="1196">
      <formula>2</formula>
    </cfRule>
    <cfRule type="cellIs" priority="1199" operator="equal" aboveAverage="0" equalAverage="0" bottom="0" percent="0" rank="0" text="" dxfId="1197">
      <formula>"в"</formula>
    </cfRule>
    <cfRule type="cellIs" priority="1200" operator="equal" aboveAverage="0" equalAverage="0" bottom="0" percent="0" rank="0" text="" dxfId="1198">
      <formula>"от"</formula>
    </cfRule>
  </conditionalFormatting>
  <conditionalFormatting sqref="L24:M24">
    <cfRule type="cellIs" priority="1201" operator="equal" aboveAverage="0" equalAverage="0" bottom="0" percent="0" rank="0" text="" dxfId="1199">
      <formula>2</formula>
    </cfRule>
    <cfRule type="cellIs" priority="1202" operator="equal" aboveAverage="0" equalAverage="0" bottom="0" percent="0" rank="0" text="" dxfId="1200">
      <formula>"в"</formula>
    </cfRule>
    <cfRule type="cellIs" priority="1203" operator="equal" aboveAverage="0" equalAverage="0" bottom="0" percent="0" rank="0" text="" dxfId="1201">
      <formula>"от"</formula>
    </cfRule>
  </conditionalFormatting>
  <conditionalFormatting sqref="J29">
    <cfRule type="cellIs" priority="1204" operator="equal" aboveAverage="0" equalAverage="0" bottom="0" percent="0" rank="0" text="" dxfId="1202">
      <formula>2</formula>
    </cfRule>
    <cfRule type="cellIs" priority="1205" operator="equal" aboveAverage="0" equalAverage="0" bottom="0" percent="0" rank="0" text="" dxfId="1203">
      <formula>"в"</formula>
    </cfRule>
    <cfRule type="cellIs" priority="1206" operator="equal" aboveAverage="0" equalAverage="0" bottom="0" percent="0" rank="0" text="" dxfId="1204">
      <formula>"от"</formula>
    </cfRule>
  </conditionalFormatting>
  <conditionalFormatting sqref="J29">
    <cfRule type="cellIs" priority="1207" operator="equal" aboveAverage="0" equalAverage="0" bottom="0" percent="0" rank="0" text="" dxfId="1205">
      <formula>2</formula>
    </cfRule>
    <cfRule type="cellIs" priority="1208" operator="equal" aboveAverage="0" equalAverage="0" bottom="0" percent="0" rank="0" text="" dxfId="1206">
      <formula>"в"</formula>
    </cfRule>
    <cfRule type="cellIs" priority="1209" operator="equal" aboveAverage="0" equalAverage="0" bottom="0" percent="0" rank="0" text="" dxfId="1207">
      <formula>"от"</formula>
    </cfRule>
  </conditionalFormatting>
  <conditionalFormatting sqref="J21">
    <cfRule type="cellIs" priority="1210" operator="equal" aboveAverage="0" equalAverage="0" bottom="0" percent="0" rank="0" text="" dxfId="1208">
      <formula>2</formula>
    </cfRule>
    <cfRule type="cellIs" priority="1211" operator="equal" aboveAverage="0" equalAverage="0" bottom="0" percent="0" rank="0" text="" dxfId="1209">
      <formula>"в"</formula>
    </cfRule>
    <cfRule type="cellIs" priority="1212" operator="equal" aboveAverage="0" equalAverage="0" bottom="0" percent="0" rank="0" text="" dxfId="1210">
      <formula>"от"</formula>
    </cfRule>
  </conditionalFormatting>
  <conditionalFormatting sqref="O21:P21">
    <cfRule type="cellIs" priority="1213" operator="equal" aboveAverage="0" equalAverage="0" bottom="0" percent="0" rank="0" text="" dxfId="1211">
      <formula>2</formula>
    </cfRule>
    <cfRule type="cellIs" priority="1214" operator="equal" aboveAverage="0" equalAverage="0" bottom="0" percent="0" rank="0" text="" dxfId="1212">
      <formula>"в"</formula>
    </cfRule>
    <cfRule type="cellIs" priority="1215" operator="equal" aboveAverage="0" equalAverage="0" bottom="0" percent="0" rank="0" text="" dxfId="1213">
      <formula>"от"</formula>
    </cfRule>
  </conditionalFormatting>
  <conditionalFormatting sqref="O21">
    <cfRule type="cellIs" priority="1216" operator="equal" aboveAverage="0" equalAverage="0" bottom="0" percent="0" rank="0" text="" dxfId="1214">
      <formula>2</formula>
    </cfRule>
    <cfRule type="cellIs" priority="1217" operator="equal" aboveAverage="0" equalAverage="0" bottom="0" percent="0" rank="0" text="" dxfId="1215">
      <formula>"в"</formula>
    </cfRule>
    <cfRule type="cellIs" priority="1218" operator="equal" aboveAverage="0" equalAverage="0" bottom="0" percent="0" rank="0" text="" dxfId="1216">
      <formula>"от"</formula>
    </cfRule>
  </conditionalFormatting>
  <conditionalFormatting sqref="U21:V21">
    <cfRule type="cellIs" priority="1219" operator="equal" aboveAverage="0" equalAverage="0" bottom="0" percent="0" rank="0" text="" dxfId="1217">
      <formula>2</formula>
    </cfRule>
    <cfRule type="cellIs" priority="1220" operator="equal" aboveAverage="0" equalAverage="0" bottom="0" percent="0" rank="0" text="" dxfId="1218">
      <formula>"в"</formula>
    </cfRule>
    <cfRule type="cellIs" priority="1221" operator="equal" aboveAverage="0" equalAverage="0" bottom="0" percent="0" rank="0" text="" dxfId="1219">
      <formula>"от"</formula>
    </cfRule>
  </conditionalFormatting>
  <conditionalFormatting sqref="U21">
    <cfRule type="cellIs" priority="1222" operator="equal" aboveAverage="0" equalAverage="0" bottom="0" percent="0" rank="0" text="" dxfId="1220">
      <formula>2</formula>
    </cfRule>
    <cfRule type="cellIs" priority="1223" operator="equal" aboveAverage="0" equalAverage="0" bottom="0" percent="0" rank="0" text="" dxfId="1221">
      <formula>"в"</formula>
    </cfRule>
    <cfRule type="cellIs" priority="1224" operator="equal" aboveAverage="0" equalAverage="0" bottom="0" percent="0" rank="0" text="" dxfId="1222">
      <formula>"от"</formula>
    </cfRule>
  </conditionalFormatting>
  <conditionalFormatting sqref="AA21:AB21">
    <cfRule type="cellIs" priority="1225" operator="equal" aboveAverage="0" equalAverage="0" bottom="0" percent="0" rank="0" text="" dxfId="1223">
      <formula>2</formula>
    </cfRule>
    <cfRule type="cellIs" priority="1226" operator="equal" aboveAverage="0" equalAverage="0" bottom="0" percent="0" rank="0" text="" dxfId="1224">
      <formula>"в"</formula>
    </cfRule>
    <cfRule type="cellIs" priority="1227" operator="equal" aboveAverage="0" equalAverage="0" bottom="0" percent="0" rank="0" text="" dxfId="1225">
      <formula>"от"</formula>
    </cfRule>
  </conditionalFormatting>
  <conditionalFormatting sqref="AA21">
    <cfRule type="cellIs" priority="1228" operator="equal" aboveAverage="0" equalAverage="0" bottom="0" percent="0" rank="0" text="" dxfId="1226">
      <formula>2</formula>
    </cfRule>
    <cfRule type="cellIs" priority="1229" operator="equal" aboveAverage="0" equalAverage="0" bottom="0" percent="0" rank="0" text="" dxfId="1227">
      <formula>"в"</formula>
    </cfRule>
    <cfRule type="cellIs" priority="1230" operator="equal" aboveAverage="0" equalAverage="0" bottom="0" percent="0" rank="0" text="" dxfId="1228">
      <formula>"от"</formula>
    </cfRule>
  </conditionalFormatting>
  <conditionalFormatting sqref="F20:G20">
    <cfRule type="cellIs" priority="1231" operator="equal" aboveAverage="0" equalAverage="0" bottom="0" percent="0" rank="0" text="" dxfId="1229">
      <formula>2</formula>
    </cfRule>
    <cfRule type="cellIs" priority="1232" operator="equal" aboveAverage="0" equalAverage="0" bottom="0" percent="0" rank="0" text="" dxfId="1230">
      <formula>"в"</formula>
    </cfRule>
    <cfRule type="cellIs" priority="1233" operator="equal" aboveAverage="0" equalAverage="0" bottom="0" percent="0" rank="0" text="" dxfId="1231">
      <formula>"от"</formula>
    </cfRule>
  </conditionalFormatting>
  <conditionalFormatting sqref="F20:G20">
    <cfRule type="cellIs" priority="1234" operator="equal" aboveAverage="0" equalAverage="0" bottom="0" percent="0" rank="0" text="" dxfId="1232">
      <formula>2</formula>
    </cfRule>
    <cfRule type="cellIs" priority="1235" operator="equal" aboveAverage="0" equalAverage="0" bottom="0" percent="0" rank="0" text="" dxfId="1233">
      <formula>"в"</formula>
    </cfRule>
    <cfRule type="cellIs" priority="1236" operator="equal" aboveAverage="0" equalAverage="0" bottom="0" percent="0" rank="0" text="" dxfId="1234">
      <formula>"от"</formula>
    </cfRule>
  </conditionalFormatting>
  <conditionalFormatting sqref="P24:Q24">
    <cfRule type="cellIs" priority="1237" operator="equal" aboveAverage="0" equalAverage="0" bottom="0" percent="0" rank="0" text="" dxfId="1235">
      <formula>2</formula>
    </cfRule>
    <cfRule type="cellIs" priority="1238" operator="equal" aboveAverage="0" equalAverage="0" bottom="0" percent="0" rank="0" text="" dxfId="1236">
      <formula>"в"</formula>
    </cfRule>
    <cfRule type="cellIs" priority="1239" operator="equal" aboveAverage="0" equalAverage="0" bottom="0" percent="0" rank="0" text="" dxfId="1237">
      <formula>"от"</formula>
    </cfRule>
  </conditionalFormatting>
  <conditionalFormatting sqref="P24:Q24">
    <cfRule type="cellIs" priority="1240" operator="equal" aboveAverage="0" equalAverage="0" bottom="0" percent="0" rank="0" text="" dxfId="1238">
      <formula>2</formula>
    </cfRule>
    <cfRule type="cellIs" priority="1241" operator="equal" aboveAverage="0" equalAverage="0" bottom="0" percent="0" rank="0" text="" dxfId="1239">
      <formula>"в"</formula>
    </cfRule>
    <cfRule type="cellIs" priority="1242" operator="equal" aboveAverage="0" equalAverage="0" bottom="0" percent="0" rank="0" text="" dxfId="1240">
      <formula>"от"</formula>
    </cfRule>
  </conditionalFormatting>
  <conditionalFormatting sqref="N20:O20">
    <cfRule type="cellIs" priority="1243" operator="equal" aboveAverage="0" equalAverage="0" bottom="0" percent="0" rank="0" text="" dxfId="1241">
      <formula>2</formula>
    </cfRule>
    <cfRule type="cellIs" priority="1244" operator="equal" aboveAverage="0" equalAverage="0" bottom="0" percent="0" rank="0" text="" dxfId="1242">
      <formula>"в"</formula>
    </cfRule>
    <cfRule type="cellIs" priority="1245" operator="equal" aboveAverage="0" equalAverage="0" bottom="0" percent="0" rank="0" text="" dxfId="1243">
      <formula>"от"</formula>
    </cfRule>
  </conditionalFormatting>
  <conditionalFormatting sqref="N20:O20">
    <cfRule type="cellIs" priority="1246" operator="equal" aboveAverage="0" equalAverage="0" bottom="0" percent="0" rank="0" text="" dxfId="1244">
      <formula>2</formula>
    </cfRule>
    <cfRule type="cellIs" priority="1247" operator="equal" aboveAverage="0" equalAverage="0" bottom="0" percent="0" rank="0" text="" dxfId="1245">
      <formula>"в"</formula>
    </cfRule>
    <cfRule type="cellIs" priority="1248" operator="equal" aboveAverage="0" equalAverage="0" bottom="0" percent="0" rank="0" text="" dxfId="1246">
      <formula>"от"</formula>
    </cfRule>
  </conditionalFormatting>
  <conditionalFormatting sqref="M30:O30">
    <cfRule type="cellIs" priority="1249" operator="equal" aboveAverage="0" equalAverage="0" bottom="0" percent="0" rank="0" text="" dxfId="1247">
      <formula>2</formula>
    </cfRule>
    <cfRule type="cellIs" priority="1250" operator="equal" aboveAverage="0" equalAverage="0" bottom="0" percent="0" rank="0" text="" dxfId="1248">
      <formula>"в"</formula>
    </cfRule>
    <cfRule type="cellIs" priority="1251" operator="equal" aboveAverage="0" equalAverage="0" bottom="0" percent="0" rank="0" text="" dxfId="1249">
      <formula>"от"</formula>
    </cfRule>
  </conditionalFormatting>
  <conditionalFormatting sqref="N30:O30">
    <cfRule type="cellIs" priority="1252" operator="equal" aboveAverage="0" equalAverage="0" bottom="0" percent="0" rank="0" text="" dxfId="1250">
      <formula>2</formula>
    </cfRule>
    <cfRule type="cellIs" priority="1253" operator="equal" aboveAverage="0" equalAverage="0" bottom="0" percent="0" rank="0" text="" dxfId="1251">
      <formula>"в"</formula>
    </cfRule>
    <cfRule type="cellIs" priority="1254" operator="equal" aboveAverage="0" equalAverage="0" bottom="0" percent="0" rank="0" text="" dxfId="1252">
      <formula>"от"</formula>
    </cfRule>
  </conditionalFormatting>
  <conditionalFormatting sqref="R30">
    <cfRule type="cellIs" priority="1255" operator="equal" aboveAverage="0" equalAverage="0" bottom="0" percent="0" rank="0" text="" dxfId="1253">
      <formula>2</formula>
    </cfRule>
    <cfRule type="cellIs" priority="1256" operator="equal" aboveAverage="0" equalAverage="0" bottom="0" percent="0" rank="0" text="" dxfId="1254">
      <formula>"в"</formula>
    </cfRule>
    <cfRule type="cellIs" priority="1257" operator="equal" aboveAverage="0" equalAverage="0" bottom="0" percent="0" rank="0" text="" dxfId="1255">
      <formula>"от"</formula>
    </cfRule>
  </conditionalFormatting>
  <conditionalFormatting sqref="P30:Q30">
    <cfRule type="cellIs" priority="1258" operator="equal" aboveAverage="0" equalAverage="0" bottom="0" percent="0" rank="0" text="" dxfId="1256">
      <formula>2</formula>
    </cfRule>
    <cfRule type="cellIs" priority="1259" operator="equal" aboveAverage="0" equalAverage="0" bottom="0" percent="0" rank="0" text="" dxfId="1257">
      <formula>"в"</formula>
    </cfRule>
    <cfRule type="cellIs" priority="1260" operator="equal" aboveAverage="0" equalAverage="0" bottom="0" percent="0" rank="0" text="" dxfId="1258">
      <formula>"от"</formula>
    </cfRule>
  </conditionalFormatting>
  <conditionalFormatting sqref="P30">
    <cfRule type="cellIs" priority="1261" operator="equal" aboveAverage="0" equalAverage="0" bottom="0" percent="0" rank="0" text="" dxfId="1259">
      <formula>2</formula>
    </cfRule>
    <cfRule type="cellIs" priority="1262" operator="equal" aboveAverage="0" equalAverage="0" bottom="0" percent="0" rank="0" text="" dxfId="1260">
      <formula>"в"</formula>
    </cfRule>
    <cfRule type="cellIs" priority="1263" operator="equal" aboveAverage="0" equalAverage="0" bottom="0" percent="0" rank="0" text="" dxfId="1261">
      <formula>"от"</formula>
    </cfRule>
  </conditionalFormatting>
  <conditionalFormatting sqref="S30:T30">
    <cfRule type="cellIs" priority="1264" operator="equal" aboveAverage="0" equalAverage="0" bottom="0" percent="0" rank="0" text="" dxfId="1262">
      <formula>2</formula>
    </cfRule>
    <cfRule type="cellIs" priority="1265" operator="equal" aboveAverage="0" equalAverage="0" bottom="0" percent="0" rank="0" text="" dxfId="1263">
      <formula>"в"</formula>
    </cfRule>
    <cfRule type="cellIs" priority="1266" operator="equal" aboveAverage="0" equalAverage="0" bottom="0" percent="0" rank="0" text="" dxfId="1264">
      <formula>"от"</formula>
    </cfRule>
  </conditionalFormatting>
  <conditionalFormatting sqref="T30">
    <cfRule type="cellIs" priority="1267" operator="equal" aboveAverage="0" equalAverage="0" bottom="0" percent="0" rank="0" text="" dxfId="1265">
      <formula>2</formula>
    </cfRule>
    <cfRule type="cellIs" priority="1268" operator="equal" aboveAverage="0" equalAverage="0" bottom="0" percent="0" rank="0" text="" dxfId="1266">
      <formula>"в"</formula>
    </cfRule>
    <cfRule type="cellIs" priority="1269" operator="equal" aboveAverage="0" equalAverage="0" bottom="0" percent="0" rank="0" text="" dxfId="1267">
      <formula>"от"</formula>
    </cfRule>
  </conditionalFormatting>
  <conditionalFormatting sqref="Y30:Z30">
    <cfRule type="cellIs" priority="1270" operator="equal" aboveAverage="0" equalAverage="0" bottom="0" percent="0" rank="0" text="" dxfId="1268">
      <formula>2</formula>
    </cfRule>
    <cfRule type="cellIs" priority="1271" operator="equal" aboveAverage="0" equalAverage="0" bottom="0" percent="0" rank="0" text="" dxfId="1269">
      <formula>"в"</formula>
    </cfRule>
    <cfRule type="cellIs" priority="1272" operator="equal" aboveAverage="0" equalAverage="0" bottom="0" percent="0" rank="0" text="" dxfId="1270">
      <formula>"от"</formula>
    </cfRule>
  </conditionalFormatting>
  <conditionalFormatting sqref="Z30">
    <cfRule type="cellIs" priority="1273" operator="equal" aboveAverage="0" equalAverage="0" bottom="0" percent="0" rank="0" text="" dxfId="1271">
      <formula>2</formula>
    </cfRule>
    <cfRule type="cellIs" priority="1274" operator="equal" aboveAverage="0" equalAverage="0" bottom="0" percent="0" rank="0" text="" dxfId="1272">
      <formula>"в"</formula>
    </cfRule>
    <cfRule type="cellIs" priority="1275" operator="equal" aboveAverage="0" equalAverage="0" bottom="0" percent="0" rank="0" text="" dxfId="1273">
      <formula>"от"</formula>
    </cfRule>
  </conditionalFormatting>
  <conditionalFormatting sqref="G29">
    <cfRule type="cellIs" priority="1276" operator="equal" aboveAverage="0" equalAverage="0" bottom="0" percent="0" rank="0" text="" dxfId="1274">
      <formula>2</formula>
    </cfRule>
    <cfRule type="cellIs" priority="1277" operator="equal" aboveAverage="0" equalAverage="0" bottom="0" percent="0" rank="0" text="" dxfId="1275">
      <formula>"в"</formula>
    </cfRule>
    <cfRule type="cellIs" priority="1278" operator="equal" aboveAverage="0" equalAverage="0" bottom="0" percent="0" rank="0" text="" dxfId="1276">
      <formula>"от"</formula>
    </cfRule>
  </conditionalFormatting>
  <conditionalFormatting sqref="N29:O29">
    <cfRule type="cellIs" priority="1279" operator="equal" aboveAverage="0" equalAverage="0" bottom="0" percent="0" rank="0" text="" dxfId="1277">
      <formula>2</formula>
    </cfRule>
    <cfRule type="cellIs" priority="1280" operator="equal" aboveAverage="0" equalAverage="0" bottom="0" percent="0" rank="0" text="" dxfId="1278">
      <formula>"в"</formula>
    </cfRule>
    <cfRule type="cellIs" priority="1281" operator="equal" aboveAverage="0" equalAverage="0" bottom="0" percent="0" rank="0" text="" dxfId="1279">
      <formula>"от"</formula>
    </cfRule>
  </conditionalFormatting>
  <conditionalFormatting sqref="S30">
    <cfRule type="cellIs" priority="1282" operator="equal" aboveAverage="0" equalAverage="0" bottom="0" percent="0" rank="0" text="" dxfId="1280">
      <formula>2</formula>
    </cfRule>
    <cfRule type="cellIs" priority="1283" operator="equal" aboveAverage="0" equalAverage="0" bottom="0" percent="0" rank="0" text="" dxfId="1281">
      <formula>"в"</formula>
    </cfRule>
    <cfRule type="cellIs" priority="1284" operator="equal" aboveAverage="0" equalAverage="0" bottom="0" percent="0" rank="0" text="" dxfId="1282">
      <formula>"от"</formula>
    </cfRule>
  </conditionalFormatting>
  <conditionalFormatting sqref="L24:M24">
    <cfRule type="cellIs" priority="1285" operator="equal" aboveAverage="0" equalAverage="0" bottom="0" percent="0" rank="0" text="" dxfId="1283">
      <formula>2</formula>
    </cfRule>
    <cfRule type="cellIs" priority="1286" operator="equal" aboveAverage="0" equalAverage="0" bottom="0" percent="0" rank="0" text="" dxfId="1284">
      <formula>"в"</formula>
    </cfRule>
    <cfRule type="cellIs" priority="1287" operator="equal" aboveAverage="0" equalAverage="0" bottom="0" percent="0" rank="0" text="" dxfId="1285">
      <formula>"от"</formula>
    </cfRule>
  </conditionalFormatting>
  <conditionalFormatting sqref="AD29:AE29">
    <cfRule type="cellIs" priority="1288" operator="equal" aboveAverage="0" equalAverage="0" bottom="0" percent="0" rank="0" text="" dxfId="1286">
      <formula>2</formula>
    </cfRule>
    <cfRule type="cellIs" priority="1289" operator="equal" aboveAverage="0" equalAverage="0" bottom="0" percent="0" rank="0" text="" dxfId="1287">
      <formula>"в"</formula>
    </cfRule>
    <cfRule type="cellIs" priority="1290" operator="equal" aboveAverage="0" equalAverage="0" bottom="0" percent="0" rank="0" text="" dxfId="1288">
      <formula>"от"</formula>
    </cfRule>
  </conditionalFormatting>
  <conditionalFormatting sqref="AA29">
    <cfRule type="cellIs" priority="1291" operator="equal" aboveAverage="0" equalAverage="0" bottom="0" percent="0" rank="0" text="" dxfId="1289">
      <formula>2</formula>
    </cfRule>
    <cfRule type="cellIs" priority="1292" operator="equal" aboveAverage="0" equalAverage="0" bottom="0" percent="0" rank="0" text="" dxfId="1290">
      <formula>"в"</formula>
    </cfRule>
    <cfRule type="cellIs" priority="1293" operator="equal" aboveAverage="0" equalAverage="0" bottom="0" percent="0" rank="0" text="" dxfId="1291">
      <formula>"от"</formula>
    </cfRule>
  </conditionalFormatting>
  <conditionalFormatting sqref="C29">
    <cfRule type="cellIs" priority="1294" operator="equal" aboveAverage="0" equalAverage="0" bottom="0" percent="0" rank="0" text="" dxfId="1292">
      <formula>2</formula>
    </cfRule>
    <cfRule type="cellIs" priority="1295" operator="equal" aboveAverage="0" equalAverage="0" bottom="0" percent="0" rank="0" text="" dxfId="1293">
      <formula>"в"</formula>
    </cfRule>
    <cfRule type="cellIs" priority="1296" operator="equal" aboveAverage="0" equalAverage="0" bottom="0" percent="0" rank="0" text="" dxfId="1294">
      <formula>"от"</formula>
    </cfRule>
  </conditionalFormatting>
  <conditionalFormatting sqref="C29">
    <cfRule type="cellIs" priority="1297" operator="equal" aboveAverage="0" equalAverage="0" bottom="0" percent="0" rank="0" text="" dxfId="1295">
      <formula>2</formula>
    </cfRule>
    <cfRule type="cellIs" priority="1298" operator="equal" aboveAverage="0" equalAverage="0" bottom="0" percent="0" rank="0" text="" dxfId="1296">
      <formula>"в"</formula>
    </cfRule>
    <cfRule type="cellIs" priority="1299" operator="equal" aboveAverage="0" equalAverage="0" bottom="0" percent="0" rank="0" text="" dxfId="1297">
      <formula>"от"</formula>
    </cfRule>
  </conditionalFormatting>
  <conditionalFormatting sqref="X28">
    <cfRule type="cellIs" priority="1300" operator="equal" aboveAverage="0" equalAverage="0" bottom="0" percent="0" rank="0" text="" dxfId="1298">
      <formula>2</formula>
    </cfRule>
    <cfRule type="cellIs" priority="1301" operator="equal" aboveAverage="0" equalAverage="0" bottom="0" percent="0" rank="0" text="" dxfId="1299">
      <formula>"в"</formula>
    </cfRule>
    <cfRule type="cellIs" priority="1302" operator="equal" aboveAverage="0" equalAverage="0" bottom="0" percent="0" rank="0" text="" dxfId="1300">
      <formula>"от"</formula>
    </cfRule>
  </conditionalFormatting>
  <conditionalFormatting sqref="I18">
    <cfRule type="cellIs" priority="1303" operator="equal" aboveAverage="0" equalAverage="0" bottom="0" percent="0" rank="0" text="" dxfId="1301">
      <formula>2</formula>
    </cfRule>
    <cfRule type="cellIs" priority="1304" operator="equal" aboveAverage="0" equalAverage="0" bottom="0" percent="0" rank="0" text="" dxfId="1302">
      <formula>"в"</formula>
    </cfRule>
    <cfRule type="cellIs" priority="1305" operator="equal" aboveAverage="0" equalAverage="0" bottom="0" percent="0" rank="0" text="" dxfId="1303">
      <formula>"от"</formula>
    </cfRule>
  </conditionalFormatting>
  <conditionalFormatting sqref="Z29">
    <cfRule type="cellIs" priority="1306" operator="equal" aboveAverage="0" equalAverage="0" bottom="0" percent="0" rank="0" text="" dxfId="1304">
      <formula>2</formula>
    </cfRule>
    <cfRule type="cellIs" priority="1307" operator="equal" aboveAverage="0" equalAverage="0" bottom="0" percent="0" rank="0" text="" dxfId="1305">
      <formula>"в"</formula>
    </cfRule>
    <cfRule type="cellIs" priority="1308" operator="equal" aboveAverage="0" equalAverage="0" bottom="0" percent="0" rank="0" text="" dxfId="1306">
      <formula>"от"</formula>
    </cfRule>
  </conditionalFormatting>
  <conditionalFormatting sqref="W26:X26">
    <cfRule type="cellIs" priority="1309" operator="equal" aboveAverage="0" equalAverage="0" bottom="0" percent="0" rank="0" text="" dxfId="1307">
      <formula>2</formula>
    </cfRule>
    <cfRule type="cellIs" priority="1310" operator="equal" aboveAverage="0" equalAverage="0" bottom="0" percent="0" rank="0" text="" dxfId="1308">
      <formula>"в"</formula>
    </cfRule>
    <cfRule type="cellIs" priority="1311" operator="equal" aboveAverage="0" equalAverage="0" bottom="0" percent="0" rank="0" text="" dxfId="1309">
      <formula>"от"</formula>
    </cfRule>
  </conditionalFormatting>
  <conditionalFormatting sqref="W26:X26">
    <cfRule type="cellIs" priority="1312" operator="equal" aboveAverage="0" equalAverage="0" bottom="0" percent="0" rank="0" text="" dxfId="1310">
      <formula>2</formula>
    </cfRule>
    <cfRule type="cellIs" priority="1313" operator="equal" aboveAverage="0" equalAverage="0" bottom="0" percent="0" rank="0" text="" dxfId="1311">
      <formula>"в"</formula>
    </cfRule>
    <cfRule type="cellIs" priority="1314" operator="equal" aboveAverage="0" equalAverage="0" bottom="0" percent="0" rank="0" text="" dxfId="1312">
      <formula>"от"</formula>
    </cfRule>
  </conditionalFormatting>
  <conditionalFormatting sqref="AA26:AB26">
    <cfRule type="cellIs" priority="1315" operator="equal" aboveAverage="0" equalAverage="0" bottom="0" percent="0" rank="0" text="" dxfId="1313">
      <formula>2</formula>
    </cfRule>
    <cfRule type="cellIs" priority="1316" operator="equal" aboveAverage="0" equalAverage="0" bottom="0" percent="0" rank="0" text="" dxfId="1314">
      <formula>"в"</formula>
    </cfRule>
    <cfRule type="cellIs" priority="1317" operator="equal" aboveAverage="0" equalAverage="0" bottom="0" percent="0" rank="0" text="" dxfId="1315">
      <formula>"от"</formula>
    </cfRule>
  </conditionalFormatting>
  <conditionalFormatting sqref="AA26:AB26">
    <cfRule type="cellIs" priority="1318" operator="equal" aboveAverage="0" equalAverage="0" bottom="0" percent="0" rank="0" text="" dxfId="1316">
      <formula>2</formula>
    </cfRule>
    <cfRule type="cellIs" priority="1319" operator="equal" aboveAverage="0" equalAverage="0" bottom="0" percent="0" rank="0" text="" dxfId="1317">
      <formula>"в"</formula>
    </cfRule>
    <cfRule type="cellIs" priority="1320" operator="equal" aboveAverage="0" equalAverage="0" bottom="0" percent="0" rank="0" text="" dxfId="1318">
      <formula>"от"</formula>
    </cfRule>
  </conditionalFormatting>
  <conditionalFormatting sqref="T24">
    <cfRule type="cellIs" priority="1321" operator="equal" aboveAverage="0" equalAverage="0" bottom="0" percent="0" rank="0" text="" dxfId="1319">
      <formula>2</formula>
    </cfRule>
    <cfRule type="cellIs" priority="1322" operator="equal" aboveAverage="0" equalAverage="0" bottom="0" percent="0" rank="0" text="" dxfId="1320">
      <formula>"в"</formula>
    </cfRule>
    <cfRule type="cellIs" priority="1323" operator="equal" aboveAverage="0" equalAverage="0" bottom="0" percent="0" rank="0" text="" dxfId="1321">
      <formula>"от"</formula>
    </cfRule>
  </conditionalFormatting>
  <conditionalFormatting sqref="T24">
    <cfRule type="cellIs" priority="1324" operator="equal" aboveAverage="0" equalAverage="0" bottom="0" percent="0" rank="0" text="" dxfId="1322">
      <formula>2</formula>
    </cfRule>
    <cfRule type="cellIs" priority="1325" operator="equal" aboveAverage="0" equalAverage="0" bottom="0" percent="0" rank="0" text="" dxfId="1323">
      <formula>"в"</formula>
    </cfRule>
    <cfRule type="cellIs" priority="1326" operator="equal" aboveAverage="0" equalAverage="0" bottom="0" percent="0" rank="0" text="" dxfId="1324">
      <formula>"от"</formula>
    </cfRule>
  </conditionalFormatting>
  <conditionalFormatting sqref="AD18:AE18">
    <cfRule type="cellIs" priority="1327" operator="equal" aboveAverage="0" equalAverage="0" bottom="0" percent="0" rank="0" text="" dxfId="1325">
      <formula>2</formula>
    </cfRule>
    <cfRule type="cellIs" priority="1328" operator="equal" aboveAverage="0" equalAverage="0" bottom="0" percent="0" rank="0" text="" dxfId="1326">
      <formula>"в"</formula>
    </cfRule>
    <cfRule type="cellIs" priority="1329" operator="equal" aboveAverage="0" equalAverage="0" bottom="0" percent="0" rank="0" text="" dxfId="1327">
      <formula>"от"</formula>
    </cfRule>
  </conditionalFormatting>
  <conditionalFormatting sqref="N17">
    <cfRule type="cellIs" priority="1330" operator="equal" aboveAverage="0" equalAverage="0" bottom="0" percent="0" rank="0" text="" dxfId="1328">
      <formula>2</formula>
    </cfRule>
    <cfRule type="cellIs" priority="1331" operator="equal" aboveAverage="0" equalAverage="0" bottom="0" percent="0" rank="0" text="" dxfId="1329">
      <formula>"в"</formula>
    </cfRule>
    <cfRule type="cellIs" priority="1332" operator="equal" aboveAverage="0" equalAverage="0" bottom="0" percent="0" rank="0" text="" dxfId="1330">
      <formula>"от"</formula>
    </cfRule>
  </conditionalFormatting>
  <conditionalFormatting sqref="T17">
    <cfRule type="cellIs" priority="1333" operator="equal" aboveAverage="0" equalAverage="0" bottom="0" percent="0" rank="0" text="" dxfId="1331">
      <formula>2</formula>
    </cfRule>
    <cfRule type="cellIs" priority="1334" operator="equal" aboveAverage="0" equalAverage="0" bottom="0" percent="0" rank="0" text="" dxfId="1332">
      <formula>"в"</formula>
    </cfRule>
    <cfRule type="cellIs" priority="1335" operator="equal" aboveAverage="0" equalAverage="0" bottom="0" percent="0" rank="0" text="" dxfId="1333">
      <formula>"от"</formula>
    </cfRule>
  </conditionalFormatting>
  <conditionalFormatting sqref="T17">
    <cfRule type="cellIs" priority="1336" operator="equal" aboveAverage="0" equalAverage="0" bottom="0" percent="0" rank="0" text="" dxfId="1334">
      <formula>2</formula>
    </cfRule>
    <cfRule type="cellIs" priority="1337" operator="equal" aboveAverage="0" equalAverage="0" bottom="0" percent="0" rank="0" text="" dxfId="1335">
      <formula>"в"</formula>
    </cfRule>
    <cfRule type="cellIs" priority="1338" operator="equal" aboveAverage="0" equalAverage="0" bottom="0" percent="0" rank="0" text="" dxfId="1336">
      <formula>"от"</formula>
    </cfRule>
  </conditionalFormatting>
  <conditionalFormatting sqref="S17">
    <cfRule type="cellIs" priority="1339" operator="equal" aboveAverage="0" equalAverage="0" bottom="0" percent="0" rank="0" text="" dxfId="1337">
      <formula>2</formula>
    </cfRule>
    <cfRule type="cellIs" priority="1340" operator="equal" aboveAverage="0" equalAverage="0" bottom="0" percent="0" rank="0" text="" dxfId="1338">
      <formula>"в"</formula>
    </cfRule>
    <cfRule type="cellIs" priority="1341" operator="equal" aboveAverage="0" equalAverage="0" bottom="0" percent="0" rank="0" text="" dxfId="1339">
      <formula>"от"</formula>
    </cfRule>
  </conditionalFormatting>
  <conditionalFormatting sqref="AB24:AC24">
    <cfRule type="cellIs" priority="1342" operator="equal" aboveAverage="0" equalAverage="0" bottom="0" percent="0" rank="0" text="" dxfId="1340">
      <formula>2</formula>
    </cfRule>
    <cfRule type="cellIs" priority="1343" operator="equal" aboveAverage="0" equalAverage="0" bottom="0" percent="0" rank="0" text="" dxfId="1341">
      <formula>"в"</formula>
    </cfRule>
    <cfRule type="cellIs" priority="1344" operator="equal" aboveAverage="0" equalAverage="0" bottom="0" percent="0" rank="0" text="" dxfId="1342">
      <formula>"от"</formula>
    </cfRule>
  </conditionalFormatting>
  <conditionalFormatting sqref="AB24:AC24">
    <cfRule type="cellIs" priority="1345" operator="equal" aboveAverage="0" equalAverage="0" bottom="0" percent="0" rank="0" text="" dxfId="1343">
      <formula>2</formula>
    </cfRule>
    <cfRule type="cellIs" priority="1346" operator="equal" aboveAverage="0" equalAverage="0" bottom="0" percent="0" rank="0" text="" dxfId="1344">
      <formula>"в"</formula>
    </cfRule>
    <cfRule type="cellIs" priority="1347" operator="equal" aboveAverage="0" equalAverage="0" bottom="0" percent="0" rank="0" text="" dxfId="1345">
      <formula>"от"</formula>
    </cfRule>
  </conditionalFormatting>
  <conditionalFormatting sqref="AF24:AG24">
    <cfRule type="cellIs" priority="1348" operator="equal" aboveAverage="0" equalAverage="0" bottom="0" percent="0" rank="0" text="" dxfId="1346">
      <formula>2</formula>
    </cfRule>
    <cfRule type="cellIs" priority="1349" operator="equal" aboveAverage="0" equalAverage="0" bottom="0" percent="0" rank="0" text="" dxfId="1347">
      <formula>"в"</formula>
    </cfRule>
    <cfRule type="cellIs" priority="1350" operator="equal" aboveAverage="0" equalAverage="0" bottom="0" percent="0" rank="0" text="" dxfId="1348">
      <formula>"от"</formula>
    </cfRule>
  </conditionalFormatting>
  <conditionalFormatting sqref="AF24:AG24">
    <cfRule type="cellIs" priority="1351" operator="equal" aboveAverage="0" equalAverage="0" bottom="0" percent="0" rank="0" text="" dxfId="1349">
      <formula>2</formula>
    </cfRule>
    <cfRule type="cellIs" priority="1352" operator="equal" aboveAverage="0" equalAverage="0" bottom="0" percent="0" rank="0" text="" dxfId="1350">
      <formula>"в"</formula>
    </cfRule>
    <cfRule type="cellIs" priority="1353" operator="equal" aboveAverage="0" equalAverage="0" bottom="0" percent="0" rank="0" text="" dxfId="1351">
      <formula>"от"</formula>
    </cfRule>
  </conditionalFormatting>
  <conditionalFormatting sqref="C16">
    <cfRule type="cellIs" priority="1354" operator="equal" aboveAverage="0" equalAverage="0" bottom="0" percent="0" rank="0" text="" dxfId="1352">
      <formula>2</formula>
    </cfRule>
    <cfRule type="cellIs" priority="1355" operator="equal" aboveAverage="0" equalAverage="0" bottom="0" percent="0" rank="0" text="" dxfId="1353">
      <formula>"в"</formula>
    </cfRule>
    <cfRule type="cellIs" priority="1356" operator="equal" aboveAverage="0" equalAverage="0" bottom="0" percent="0" rank="0" text="" dxfId="1354">
      <formula>"от"</formula>
    </cfRule>
  </conditionalFormatting>
  <conditionalFormatting sqref="C16">
    <cfRule type="cellIs" priority="1357" operator="equal" aboveAverage="0" equalAverage="0" bottom="0" percent="0" rank="0" text="" dxfId="1355">
      <formula>2</formula>
    </cfRule>
    <cfRule type="cellIs" priority="1358" operator="equal" aboveAverage="0" equalAverage="0" bottom="0" percent="0" rank="0" text="" dxfId="1356">
      <formula>"в"</formula>
    </cfRule>
    <cfRule type="cellIs" priority="1359" operator="equal" aboveAverage="0" equalAverage="0" bottom="0" percent="0" rank="0" text="" dxfId="1357">
      <formula>"от"</formula>
    </cfRule>
  </conditionalFormatting>
  <conditionalFormatting sqref="D18:F18">
    <cfRule type="cellIs" priority="1360" operator="equal" aboveAverage="0" equalAverage="0" bottom="0" percent="0" rank="0" text="" dxfId="1358">
      <formula>2</formula>
    </cfRule>
    <cfRule type="cellIs" priority="1361" operator="equal" aboveAverage="0" equalAverage="0" bottom="0" percent="0" rank="0" text="" dxfId="1359">
      <formula>"в"</formula>
    </cfRule>
    <cfRule type="cellIs" priority="1362" operator="equal" aboveAverage="0" equalAverage="0" bottom="0" percent="0" rank="0" text="" dxfId="1360">
      <formula>"от"</formula>
    </cfRule>
  </conditionalFormatting>
  <conditionalFormatting sqref="D18:F18">
    <cfRule type="cellIs" priority="1363" operator="equal" aboveAverage="0" equalAverage="0" bottom="0" percent="0" rank="0" text="" dxfId="1361">
      <formula>2</formula>
    </cfRule>
    <cfRule type="cellIs" priority="1364" operator="equal" aboveAverage="0" equalAverage="0" bottom="0" percent="0" rank="0" text="" dxfId="1362">
      <formula>"в"</formula>
    </cfRule>
    <cfRule type="cellIs" priority="1365" operator="equal" aboveAverage="0" equalAverage="0" bottom="0" percent="0" rank="0" text="" dxfId="1363">
      <formula>"от"</formula>
    </cfRule>
  </conditionalFormatting>
  <conditionalFormatting sqref="K18">
    <cfRule type="cellIs" priority="1366" operator="equal" aboveAverage="0" equalAverage="0" bottom="0" percent="0" rank="0" text="" dxfId="1364">
      <formula>2</formula>
    </cfRule>
    <cfRule type="cellIs" priority="1367" operator="equal" aboveAverage="0" equalAverage="0" bottom="0" percent="0" rank="0" text="" dxfId="1365">
      <formula>"в"</formula>
    </cfRule>
    <cfRule type="cellIs" priority="1368" operator="equal" aboveAverage="0" equalAverage="0" bottom="0" percent="0" rank="0" text="" dxfId="1366">
      <formula>"от"</formula>
    </cfRule>
  </conditionalFormatting>
  <conditionalFormatting sqref="I18">
    <cfRule type="cellIs" priority="1369" operator="equal" aboveAverage="0" equalAverage="0" bottom="0" percent="0" rank="0" text="" dxfId="1367">
      <formula>2</formula>
    </cfRule>
    <cfRule type="cellIs" priority="1370" operator="equal" aboveAverage="0" equalAverage="0" bottom="0" percent="0" rank="0" text="" dxfId="1368">
      <formula>"в"</formula>
    </cfRule>
    <cfRule type="cellIs" priority="1371" operator="equal" aboveAverage="0" equalAverage="0" bottom="0" percent="0" rank="0" text="" dxfId="1369">
      <formula>"от"</formula>
    </cfRule>
  </conditionalFormatting>
  <conditionalFormatting sqref="O18:P18">
    <cfRule type="cellIs" priority="1372" operator="equal" aboveAverage="0" equalAverage="0" bottom="0" percent="0" rank="0" text="" dxfId="1370">
      <formula>2</formula>
    </cfRule>
    <cfRule type="cellIs" priority="1373" operator="equal" aboveAverage="0" equalAverage="0" bottom="0" percent="0" rank="0" text="" dxfId="1371">
      <formula>"в"</formula>
    </cfRule>
    <cfRule type="cellIs" priority="1374" operator="equal" aboveAverage="0" equalAverage="0" bottom="0" percent="0" rank="0" text="" dxfId="1372">
      <formula>"от"</formula>
    </cfRule>
  </conditionalFormatting>
  <conditionalFormatting sqref="O18">
    <cfRule type="cellIs" priority="1375" operator="equal" aboveAverage="0" equalAverage="0" bottom="0" percent="0" rank="0" text="" dxfId="1373">
      <formula>2</formula>
    </cfRule>
    <cfRule type="cellIs" priority="1376" operator="equal" aboveAverage="0" equalAverage="0" bottom="0" percent="0" rank="0" text="" dxfId="1374">
      <formula>"в"</formula>
    </cfRule>
    <cfRule type="cellIs" priority="1377" operator="equal" aboveAverage="0" equalAverage="0" bottom="0" percent="0" rank="0" text="" dxfId="1375">
      <formula>"от"</formula>
    </cfRule>
  </conditionalFormatting>
  <conditionalFormatting sqref="V18">
    <cfRule type="cellIs" priority="1378" operator="equal" aboveAverage="0" equalAverage="0" bottom="0" percent="0" rank="0" text="" dxfId="1376">
      <formula>2</formula>
    </cfRule>
    <cfRule type="cellIs" priority="1379" operator="equal" aboveAverage="0" equalAverage="0" bottom="0" percent="0" rank="0" text="" dxfId="1377">
      <formula>"в"</formula>
    </cfRule>
    <cfRule type="cellIs" priority="1380" operator="equal" aboveAverage="0" equalAverage="0" bottom="0" percent="0" rank="0" text="" dxfId="1378">
      <formula>"от"</formula>
    </cfRule>
  </conditionalFormatting>
  <conditionalFormatting sqref="Z18:AA18">
    <cfRule type="cellIs" priority="1381" operator="equal" aboveAverage="0" equalAverage="0" bottom="0" percent="0" rank="0" text="" dxfId="1379">
      <formula>2</formula>
    </cfRule>
    <cfRule type="cellIs" priority="1382" operator="equal" aboveAverage="0" equalAverage="0" bottom="0" percent="0" rank="0" text="" dxfId="1380">
      <formula>"в"</formula>
    </cfRule>
    <cfRule type="cellIs" priority="1383" operator="equal" aboveAverage="0" equalAverage="0" bottom="0" percent="0" rank="0" text="" dxfId="1381">
      <formula>"от"</formula>
    </cfRule>
  </conditionalFormatting>
  <conditionalFormatting sqref="S17">
    <cfRule type="cellIs" priority="1384" operator="equal" aboveAverage="0" equalAverage="0" bottom="0" percent="0" rank="0" text="" dxfId="1382">
      <formula>2</formula>
    </cfRule>
    <cfRule type="cellIs" priority="1385" operator="equal" aboveAverage="0" equalAverage="0" bottom="0" percent="0" rank="0" text="" dxfId="1383">
      <formula>"в"</formula>
    </cfRule>
    <cfRule type="cellIs" priority="1386" operator="equal" aboveAverage="0" equalAverage="0" bottom="0" percent="0" rank="0" text="" dxfId="1384">
      <formula>"от"</formula>
    </cfRule>
  </conditionalFormatting>
  <conditionalFormatting sqref="W17:X17">
    <cfRule type="cellIs" priority="1387" operator="equal" aboveAverage="0" equalAverage="0" bottom="0" percent="0" rank="0" text="" dxfId="1385">
      <formula>2</formula>
    </cfRule>
    <cfRule type="cellIs" priority="1388" operator="equal" aboveAverage="0" equalAverage="0" bottom="0" percent="0" rank="0" text="" dxfId="1386">
      <formula>"в"</formula>
    </cfRule>
    <cfRule type="cellIs" priority="1389" operator="equal" aboveAverage="0" equalAverage="0" bottom="0" percent="0" rank="0" text="" dxfId="1387">
      <formula>"от"</formula>
    </cfRule>
  </conditionalFormatting>
  <conditionalFormatting sqref="W17:X17">
    <cfRule type="cellIs" priority="1390" operator="equal" aboveAverage="0" equalAverage="0" bottom="0" percent="0" rank="0" text="" dxfId="1388">
      <formula>2</formula>
    </cfRule>
    <cfRule type="cellIs" priority="1391" operator="equal" aboveAverage="0" equalAverage="0" bottom="0" percent="0" rank="0" text="" dxfId="1389">
      <formula>"в"</formula>
    </cfRule>
    <cfRule type="cellIs" priority="1392" operator="equal" aboveAverage="0" equalAverage="0" bottom="0" percent="0" rank="0" text="" dxfId="1390">
      <formula>"от"</formula>
    </cfRule>
  </conditionalFormatting>
  <conditionalFormatting sqref="R16:S16">
    <cfRule type="cellIs" priority="1393" operator="equal" aboveAverage="0" equalAverage="0" bottom="0" percent="0" rank="0" text="" dxfId="1391">
      <formula>2</formula>
    </cfRule>
    <cfRule type="cellIs" priority="1394" operator="equal" aboveAverage="0" equalAverage="0" bottom="0" percent="0" rank="0" text="" dxfId="1392">
      <formula>"в"</formula>
    </cfRule>
    <cfRule type="cellIs" priority="1395" operator="equal" aboveAverage="0" equalAverage="0" bottom="0" percent="0" rank="0" text="" dxfId="1393">
      <formula>"от"</formula>
    </cfRule>
  </conditionalFormatting>
  <conditionalFormatting sqref="R16">
    <cfRule type="cellIs" priority="1396" operator="equal" aboveAverage="0" equalAverage="0" bottom="0" percent="0" rank="0" text="" dxfId="1394">
      <formula>2</formula>
    </cfRule>
    <cfRule type="cellIs" priority="1397" operator="equal" aboveAverage="0" equalAverage="0" bottom="0" percent="0" rank="0" text="" dxfId="1395">
      <formula>"в"</formula>
    </cfRule>
    <cfRule type="cellIs" priority="1398" operator="equal" aboveAverage="0" equalAverage="0" bottom="0" percent="0" rank="0" text="" dxfId="1396">
      <formula>"от"</formula>
    </cfRule>
  </conditionalFormatting>
  <conditionalFormatting sqref="X16:Y16">
    <cfRule type="cellIs" priority="1399" operator="equal" aboveAverage="0" equalAverage="0" bottom="0" percent="0" rank="0" text="" dxfId="1397">
      <formula>2</formula>
    </cfRule>
    <cfRule type="cellIs" priority="1400" operator="equal" aboveAverage="0" equalAverage="0" bottom="0" percent="0" rank="0" text="" dxfId="1398">
      <formula>"в"</formula>
    </cfRule>
    <cfRule type="cellIs" priority="1401" operator="equal" aboveAverage="0" equalAverage="0" bottom="0" percent="0" rank="0" text="" dxfId="1399">
      <formula>"от"</formula>
    </cfRule>
  </conditionalFormatting>
  <conditionalFormatting sqref="X16:Y16">
    <cfRule type="cellIs" priority="1402" operator="equal" aboveAverage="0" equalAverage="0" bottom="0" percent="0" rank="0" text="" dxfId="1400">
      <formula>2</formula>
    </cfRule>
    <cfRule type="cellIs" priority="1403" operator="equal" aboveAverage="0" equalAverage="0" bottom="0" percent="0" rank="0" text="" dxfId="1401">
      <formula>"в"</formula>
    </cfRule>
    <cfRule type="cellIs" priority="1404" operator="equal" aboveAverage="0" equalAverage="0" bottom="0" percent="0" rank="0" text="" dxfId="1402">
      <formula>"от"</formula>
    </cfRule>
  </conditionalFormatting>
  <conditionalFormatting sqref="AD16:AE16">
    <cfRule type="cellIs" priority="1405" operator="equal" aboveAverage="0" equalAverage="0" bottom="0" percent="0" rank="0" text="" dxfId="1403">
      <formula>2</formula>
    </cfRule>
    <cfRule type="cellIs" priority="1406" operator="equal" aboveAverage="0" equalAverage="0" bottom="0" percent="0" rank="0" text="" dxfId="1404">
      <formula>"в"</formula>
    </cfRule>
    <cfRule type="cellIs" priority="1407" operator="equal" aboveAverage="0" equalAverage="0" bottom="0" percent="0" rank="0" text="" dxfId="1405">
      <formula>"от"</formula>
    </cfRule>
  </conditionalFormatting>
  <conditionalFormatting sqref="AD16:AE16">
    <cfRule type="cellIs" priority="1408" operator="equal" aboveAverage="0" equalAverage="0" bottom="0" percent="0" rank="0" text="" dxfId="1406">
      <formula>2</formula>
    </cfRule>
    <cfRule type="cellIs" priority="1409" operator="equal" aboveAverage="0" equalAverage="0" bottom="0" percent="0" rank="0" text="" dxfId="1407">
      <formula>"в"</formula>
    </cfRule>
    <cfRule type="cellIs" priority="1410" operator="equal" aboveAverage="0" equalAverage="0" bottom="0" percent="0" rank="0" text="" dxfId="1408">
      <formula>"от"</formula>
    </cfRule>
  </conditionalFormatting>
  <conditionalFormatting sqref="T18">
    <cfRule type="cellIs" priority="1411" operator="equal" aboveAverage="0" equalAverage="0" bottom="0" percent="0" rank="0" text="" dxfId="1409">
      <formula>2</formula>
    </cfRule>
    <cfRule type="cellIs" priority="1412" operator="equal" aboveAverage="0" equalAverage="0" bottom="0" percent="0" rank="0" text="" dxfId="1410">
      <formula>"в"</formula>
    </cfRule>
    <cfRule type="cellIs" priority="1413" operator="equal" aboveAverage="0" equalAverage="0" bottom="0" percent="0" rank="0" text="" dxfId="1411">
      <formula>"от"</formula>
    </cfRule>
  </conditionalFormatting>
  <conditionalFormatting sqref="AG18">
    <cfRule type="cellIs" priority="1414" operator="equal" aboveAverage="0" equalAverage="0" bottom="0" percent="0" rank="0" text="" dxfId="1412">
      <formula>2</formula>
    </cfRule>
    <cfRule type="cellIs" priority="1415" operator="equal" aboveAverage="0" equalAverage="0" bottom="0" percent="0" rank="0" text="" dxfId="1413">
      <formula>"в"</formula>
    </cfRule>
    <cfRule type="cellIs" priority="1416" operator="equal" aboveAverage="0" equalAverage="0" bottom="0" percent="0" rank="0" text="" dxfId="1414">
      <formula>"от"</formula>
    </cfRule>
  </conditionalFormatting>
  <conditionalFormatting sqref="K20">
    <cfRule type="cellIs" priority="1417" operator="equal" aboveAverage="0" equalAverage="0" bottom="0" percent="0" rank="0" text="" dxfId="1415">
      <formula>2</formula>
    </cfRule>
    <cfRule type="cellIs" priority="1418" operator="equal" aboveAverage="0" equalAverage="0" bottom="0" percent="0" rank="0" text="" dxfId="1416">
      <formula>"в"</formula>
    </cfRule>
    <cfRule type="cellIs" priority="1419" operator="equal" aboveAverage="0" equalAverage="0" bottom="0" percent="0" rank="0" text="" dxfId="1417">
      <formula>"от"</formula>
    </cfRule>
  </conditionalFormatting>
  <conditionalFormatting sqref="K20">
    <cfRule type="cellIs" priority="1420" operator="equal" aboveAverage="0" equalAverage="0" bottom="0" percent="0" rank="0" text="" dxfId="1418">
      <formula>2</formula>
    </cfRule>
    <cfRule type="cellIs" priority="1421" operator="equal" aboveAverage="0" equalAverage="0" bottom="0" percent="0" rank="0" text="" dxfId="1419">
      <formula>"в"</formula>
    </cfRule>
    <cfRule type="cellIs" priority="1422" operator="equal" aboveAverage="0" equalAverage="0" bottom="0" percent="0" rank="0" text="" dxfId="1420">
      <formula>"от"</formula>
    </cfRule>
  </conditionalFormatting>
  <conditionalFormatting sqref="J20">
    <cfRule type="cellIs" priority="1423" operator="equal" aboveAverage="0" equalAverage="0" bottom="0" percent="0" rank="0" text="" dxfId="1421">
      <formula>2</formula>
    </cfRule>
    <cfRule type="cellIs" priority="1424" operator="equal" aboveAverage="0" equalAverage="0" bottom="0" percent="0" rank="0" text="" dxfId="1422">
      <formula>"в"</formula>
    </cfRule>
    <cfRule type="cellIs" priority="1425" operator="equal" aboveAverage="0" equalAverage="0" bottom="0" percent="0" rank="0" text="" dxfId="1423">
      <formula>"от"</formula>
    </cfRule>
  </conditionalFormatting>
  <conditionalFormatting sqref="J20">
    <cfRule type="cellIs" priority="1426" operator="equal" aboveAverage="0" equalAverage="0" bottom="0" percent="0" rank="0" text="" dxfId="1424">
      <formula>2</formula>
    </cfRule>
    <cfRule type="cellIs" priority="1427" operator="equal" aboveAverage="0" equalAverage="0" bottom="0" percent="0" rank="0" text="" dxfId="1425">
      <formula>"в"</formula>
    </cfRule>
    <cfRule type="cellIs" priority="1428" operator="equal" aboveAverage="0" equalAverage="0" bottom="0" percent="0" rank="0" text="" dxfId="1426">
      <formula>"от"</formula>
    </cfRule>
  </conditionalFormatting>
  <conditionalFormatting sqref="D37:E37">
    <cfRule type="cellIs" priority="1429" operator="equal" aboveAverage="0" equalAverage="0" bottom="0" percent="0" rank="0" text="" dxfId="1427">
      <formula>2</formula>
    </cfRule>
    <cfRule type="cellIs" priority="1430" operator="equal" aboveAverage="0" equalAverage="0" bottom="0" percent="0" rank="0" text="" dxfId="1428">
      <formula>"в"</formula>
    </cfRule>
    <cfRule type="cellIs" priority="1431" operator="equal" aboveAverage="0" equalAverage="0" bottom="0" percent="0" rank="0" text="" dxfId="1429">
      <formula>"от"</formula>
    </cfRule>
  </conditionalFormatting>
  <conditionalFormatting sqref="D37:E37">
    <cfRule type="cellIs" priority="1432" operator="equal" aboveAverage="0" equalAverage="0" bottom="0" percent="0" rank="0" text="" dxfId="1430">
      <formula>2</formula>
    </cfRule>
    <cfRule type="cellIs" priority="1433" operator="equal" aboveAverage="0" equalAverage="0" bottom="0" percent="0" rank="0" text="" dxfId="1431">
      <formula>"в"</formula>
    </cfRule>
    <cfRule type="cellIs" priority="1434" operator="equal" aboveAverage="0" equalAverage="0" bottom="0" percent="0" rank="0" text="" dxfId="1432">
      <formula>"от"</formula>
    </cfRule>
  </conditionalFormatting>
  <conditionalFormatting sqref="AC34">
    <cfRule type="cellIs" priority="1435" operator="equal" aboveAverage="0" equalAverage="0" bottom="0" percent="0" rank="0" text="" dxfId="1433">
      <formula>2</formula>
    </cfRule>
    <cfRule type="cellIs" priority="1436" operator="equal" aboveAverage="0" equalAverage="0" bottom="0" percent="0" rank="0" text="" dxfId="1434">
      <formula>"в"</formula>
    </cfRule>
    <cfRule type="cellIs" priority="1437" operator="equal" aboveAverage="0" equalAverage="0" bottom="0" percent="0" rank="0" text="" dxfId="1435">
      <formula>"от"</formula>
    </cfRule>
  </conditionalFormatting>
  <conditionalFormatting sqref="AC34">
    <cfRule type="cellIs" priority="1438" operator="equal" aboveAverage="0" equalAverage="0" bottom="0" percent="0" rank="0" text="" dxfId="1436">
      <formula>2</formula>
    </cfRule>
    <cfRule type="cellIs" priority="1439" operator="equal" aboveAverage="0" equalAverage="0" bottom="0" percent="0" rank="0" text="" dxfId="1437">
      <formula>"в"</formula>
    </cfRule>
    <cfRule type="cellIs" priority="1440" operator="equal" aboveAverage="0" equalAverage="0" bottom="0" percent="0" rank="0" text="" dxfId="1438">
      <formula>"от"</formula>
    </cfRule>
  </conditionalFormatting>
  <conditionalFormatting sqref="N18">
    <cfRule type="cellIs" priority="1441" operator="equal" aboveAverage="0" equalAverage="0" bottom="0" percent="0" rank="0" text="" dxfId="1439">
      <formula>2</formula>
    </cfRule>
    <cfRule type="cellIs" priority="1442" operator="equal" aboveAverage="0" equalAverage="0" bottom="0" percent="0" rank="0" text="" dxfId="1440">
      <formula>"в"</formula>
    </cfRule>
    <cfRule type="cellIs" priority="1443" operator="equal" aboveAverage="0" equalAverage="0" bottom="0" percent="0" rank="0" text="" dxfId="1441">
      <formula>"от"</formula>
    </cfRule>
  </conditionalFormatting>
  <conditionalFormatting sqref="N18">
    <cfRule type="cellIs" priority="1444" operator="equal" aboveAverage="0" equalAverage="0" bottom="0" percent="0" rank="0" text="" dxfId="1442">
      <formula>2</formula>
    </cfRule>
    <cfRule type="cellIs" priority="1445" operator="equal" aboveAverage="0" equalAverage="0" bottom="0" percent="0" rank="0" text="" dxfId="1443">
      <formula>"в"</formula>
    </cfRule>
    <cfRule type="cellIs" priority="1446" operator="equal" aboveAverage="0" equalAverage="0" bottom="0" percent="0" rank="0" text="" dxfId="1444">
      <formula>"от"</formula>
    </cfRule>
  </conditionalFormatting>
  <conditionalFormatting sqref="N24">
    <cfRule type="cellIs" priority="1447" operator="equal" aboveAverage="0" equalAverage="0" bottom="0" percent="0" rank="0" text="" dxfId="1445">
      <formula>2</formula>
    </cfRule>
    <cfRule type="cellIs" priority="1448" operator="equal" aboveAverage="0" equalAverage="0" bottom="0" percent="0" rank="0" text="" dxfId="1446">
      <formula>"в"</formula>
    </cfRule>
    <cfRule type="cellIs" priority="1449" operator="equal" aboveAverage="0" equalAverage="0" bottom="0" percent="0" rank="0" text="" dxfId="1447">
      <formula>"от"</formula>
    </cfRule>
  </conditionalFormatting>
  <conditionalFormatting sqref="N24">
    <cfRule type="cellIs" priority="1450" operator="equal" aboveAverage="0" equalAverage="0" bottom="0" percent="0" rank="0" text="" dxfId="1448">
      <formula>2</formula>
    </cfRule>
    <cfRule type="cellIs" priority="1451" operator="equal" aboveAverage="0" equalAverage="0" bottom="0" percent="0" rank="0" text="" dxfId="1449">
      <formula>"в"</formula>
    </cfRule>
    <cfRule type="cellIs" priority="1452" operator="equal" aboveAverage="0" equalAverage="0" bottom="0" percent="0" rank="0" text="" dxfId="1450">
      <formula>"от"</formula>
    </cfRule>
  </conditionalFormatting>
  <conditionalFormatting sqref="AE17:AG17">
    <cfRule type="cellIs" priority="1453" operator="equal" aboveAverage="0" equalAverage="0" bottom="0" percent="0" rank="0" text="" dxfId="1451">
      <formula>2</formula>
    </cfRule>
    <cfRule type="cellIs" priority="1454" operator="equal" aboveAverage="0" equalAverage="0" bottom="0" percent="0" rank="0" text="" dxfId="1452">
      <formula>"в"</formula>
    </cfRule>
    <cfRule type="cellIs" priority="1455" operator="equal" aboveAverage="0" equalAverage="0" bottom="0" percent="0" rank="0" text="" dxfId="1453">
      <formula>"от"</formula>
    </cfRule>
  </conditionalFormatting>
  <conditionalFormatting sqref="L17:M17">
    <cfRule type="cellIs" priority="1456" operator="equal" aboveAverage="0" equalAverage="0" bottom="0" percent="0" rank="0" text="" dxfId="1454">
      <formula>2</formula>
    </cfRule>
    <cfRule type="cellIs" priority="1457" operator="equal" aboveAverage="0" equalAverage="0" bottom="0" percent="0" rank="0" text="" dxfId="1455">
      <formula>"в"</formula>
    </cfRule>
    <cfRule type="cellIs" priority="1458" operator="equal" aboveAverage="0" equalAverage="0" bottom="0" percent="0" rank="0" text="" dxfId="1456">
      <formula>"от"</formula>
    </cfRule>
  </conditionalFormatting>
  <conditionalFormatting sqref="J17:K17">
    <cfRule type="cellIs" priority="1459" operator="equal" aboveAverage="0" equalAverage="0" bottom="0" percent="0" rank="0" text="" dxfId="1457">
      <formula>2</formula>
    </cfRule>
    <cfRule type="cellIs" priority="1460" operator="equal" aboveAverage="0" equalAverage="0" bottom="0" percent="0" rank="0" text="" dxfId="1458">
      <formula>"в"</formula>
    </cfRule>
    <cfRule type="cellIs" priority="1461" operator="equal" aboveAverage="0" equalAverage="0" bottom="0" percent="0" rank="0" text="" dxfId="1459">
      <formula>"от"</formula>
    </cfRule>
  </conditionalFormatting>
  <conditionalFormatting sqref="J17">
    <cfRule type="cellIs" priority="1462" operator="equal" aboveAverage="0" equalAverage="0" bottom="0" percent="0" rank="0" text="" dxfId="1460">
      <formula>2</formula>
    </cfRule>
    <cfRule type="cellIs" priority="1463" operator="equal" aboveAverage="0" equalAverage="0" bottom="0" percent="0" rank="0" text="" dxfId="1461">
      <formula>"в"</formula>
    </cfRule>
    <cfRule type="cellIs" priority="1464" operator="equal" aboveAverage="0" equalAverage="0" bottom="0" percent="0" rank="0" text="" dxfId="1462">
      <formula>"от"</formula>
    </cfRule>
  </conditionalFormatting>
  <conditionalFormatting sqref="AB17">
    <cfRule type="cellIs" priority="1465" operator="equal" aboveAverage="0" equalAverage="0" bottom="0" percent="0" rank="0" text="" dxfId="1463">
      <formula>2</formula>
    </cfRule>
    <cfRule type="cellIs" priority="1466" operator="equal" aboveAverage="0" equalAverage="0" bottom="0" percent="0" rank="0" text="" dxfId="1464">
      <formula>"в"</formula>
    </cfRule>
    <cfRule type="cellIs" priority="1467" operator="equal" aboveAverage="0" equalAverage="0" bottom="0" percent="0" rank="0" text="" dxfId="1465">
      <formula>"от"</formula>
    </cfRule>
  </conditionalFormatting>
  <conditionalFormatting sqref="AB17">
    <cfRule type="cellIs" priority="1468" operator="equal" aboveAverage="0" equalAverage="0" bottom="0" percent="0" rank="0" text="" dxfId="1466">
      <formula>2</formula>
    </cfRule>
    <cfRule type="cellIs" priority="1469" operator="equal" aboveAverage="0" equalAverage="0" bottom="0" percent="0" rank="0" text="" dxfId="1467">
      <formula>"в"</formula>
    </cfRule>
    <cfRule type="cellIs" priority="1470" operator="equal" aboveAverage="0" equalAverage="0" bottom="0" percent="0" rank="0" text="" dxfId="1468">
      <formula>"от"</formula>
    </cfRule>
  </conditionalFormatting>
  <conditionalFormatting sqref="AD17">
    <cfRule type="cellIs" priority="1471" operator="equal" aboveAverage="0" equalAverage="0" bottom="0" percent="0" rank="0" text="" dxfId="1469">
      <formula>2</formula>
    </cfRule>
    <cfRule type="cellIs" priority="1472" operator="equal" aboveAverage="0" equalAverage="0" bottom="0" percent="0" rank="0" text="" dxfId="1470">
      <formula>"в"</formula>
    </cfRule>
    <cfRule type="cellIs" priority="1473" operator="equal" aboveAverage="0" equalAverage="0" bottom="0" percent="0" rank="0" text="" dxfId="1471">
      <formula>"от"</formula>
    </cfRule>
  </conditionalFormatting>
  <conditionalFormatting sqref="U17:U18">
    <cfRule type="cellIs" priority="1474" operator="equal" aboveAverage="0" equalAverage="0" bottom="0" percent="0" rank="0" text="" dxfId="1472">
      <formula>2</formula>
    </cfRule>
    <cfRule type="cellIs" priority="1475" operator="equal" aboveAverage="0" equalAverage="0" bottom="0" percent="0" rank="0" text="" dxfId="1473">
      <formula>"в"</formula>
    </cfRule>
    <cfRule type="cellIs" priority="1476" operator="equal" aboveAverage="0" equalAverage="0" bottom="0" percent="0" rank="0" text="" dxfId="1474">
      <formula>"от"</formula>
    </cfRule>
  </conditionalFormatting>
  <conditionalFormatting sqref="U17:U18">
    <cfRule type="cellIs" priority="1477" operator="equal" aboveAverage="0" equalAverage="0" bottom="0" percent="0" rank="0" text="" dxfId="1475">
      <formula>2</formula>
    </cfRule>
    <cfRule type="cellIs" priority="1478" operator="equal" aboveAverage="0" equalAverage="0" bottom="0" percent="0" rank="0" text="" dxfId="1476">
      <formula>"в"</formula>
    </cfRule>
    <cfRule type="cellIs" priority="1479" operator="equal" aboveAverage="0" equalAverage="0" bottom="0" percent="0" rank="0" text="" dxfId="1477">
      <formula>"от"</formula>
    </cfRule>
  </conditionalFormatting>
  <conditionalFormatting sqref="V17">
    <cfRule type="cellIs" priority="1480" operator="equal" aboveAverage="0" equalAverage="0" bottom="0" percent="0" rank="0" text="" dxfId="1478">
      <formula>2</formula>
    </cfRule>
    <cfRule type="cellIs" priority="1481" operator="equal" aboveAverage="0" equalAverage="0" bottom="0" percent="0" rank="0" text="" dxfId="1479">
      <formula>"в"</formula>
    </cfRule>
    <cfRule type="cellIs" priority="1482" operator="equal" aboveAverage="0" equalAverage="0" bottom="0" percent="0" rank="0" text="" dxfId="1480">
      <formula>"от"</formula>
    </cfRule>
  </conditionalFormatting>
  <conditionalFormatting sqref="V17">
    <cfRule type="cellIs" priority="1483" operator="equal" aboveAverage="0" equalAverage="0" bottom="0" percent="0" rank="0" text="" dxfId="1481">
      <formula>2</formula>
    </cfRule>
    <cfRule type="cellIs" priority="1484" operator="equal" aboveAverage="0" equalAverage="0" bottom="0" percent="0" rank="0" text="" dxfId="1482">
      <formula>"в"</formula>
    </cfRule>
    <cfRule type="cellIs" priority="1485" operator="equal" aboveAverage="0" equalAverage="0" bottom="0" percent="0" rank="0" text="" dxfId="1483">
      <formula>"от"</formula>
    </cfRule>
  </conditionalFormatting>
  <conditionalFormatting sqref="H31:I31">
    <cfRule type="cellIs" priority="1486" operator="equal" aboveAverage="0" equalAverage="0" bottom="0" percent="0" rank="0" text="" dxfId="1484">
      <formula>2</formula>
    </cfRule>
    <cfRule type="cellIs" priority="1487" operator="equal" aboveAverage="0" equalAverage="0" bottom="0" percent="0" rank="0" text="" dxfId="1485">
      <formula>"в"</formula>
    </cfRule>
    <cfRule type="cellIs" priority="1488" operator="equal" aboveAverage="0" equalAverage="0" bottom="0" percent="0" rank="0" text="" dxfId="1486">
      <formula>"от"</formula>
    </cfRule>
  </conditionalFormatting>
  <conditionalFormatting sqref="O31">
    <cfRule type="cellIs" priority="1489" operator="equal" aboveAverage="0" equalAverage="0" bottom="0" percent="0" rank="0" text="" dxfId="1487">
      <formula>2</formula>
    </cfRule>
    <cfRule type="cellIs" priority="1490" operator="equal" aboveAverage="0" equalAverage="0" bottom="0" percent="0" rank="0" text="" dxfId="1488">
      <formula>"в"</formula>
    </cfRule>
    <cfRule type="cellIs" priority="1491" operator="equal" aboveAverage="0" equalAverage="0" bottom="0" percent="0" rank="0" text="" dxfId="1489">
      <formula>"от"</formula>
    </cfRule>
  </conditionalFormatting>
  <conditionalFormatting sqref="AD31">
    <cfRule type="cellIs" priority="1492" operator="equal" aboveAverage="0" equalAverage="0" bottom="0" percent="0" rank="0" text="" dxfId="1490">
      <formula>2</formula>
    </cfRule>
    <cfRule type="cellIs" priority="1493" operator="equal" aboveAverage="0" equalAverage="0" bottom="0" percent="0" rank="0" text="" dxfId="1491">
      <formula>"в"</formula>
    </cfRule>
    <cfRule type="cellIs" priority="1494" operator="equal" aboveAverage="0" equalAverage="0" bottom="0" percent="0" rank="0" text="" dxfId="1492">
      <formula>"от"</formula>
    </cfRule>
  </conditionalFormatting>
  <conditionalFormatting sqref="D31:E31">
    <cfRule type="cellIs" priority="1495" operator="equal" aboveAverage="0" equalAverage="0" bottom="0" percent="0" rank="0" text="" dxfId="1493">
      <formula>2</formula>
    </cfRule>
    <cfRule type="cellIs" priority="1496" operator="equal" aboveAverage="0" equalAverage="0" bottom="0" percent="0" rank="0" text="" dxfId="1494">
      <formula>"в"</formula>
    </cfRule>
    <cfRule type="cellIs" priority="1497" operator="equal" aboveAverage="0" equalAverage="0" bottom="0" percent="0" rank="0" text="" dxfId="1495">
      <formula>"от"</formula>
    </cfRule>
  </conditionalFormatting>
  <conditionalFormatting sqref="D31:E31">
    <cfRule type="cellIs" priority="1498" operator="equal" aboveAverage="0" equalAverage="0" bottom="0" percent="0" rank="0" text="" dxfId="1496">
      <formula>2</formula>
    </cfRule>
    <cfRule type="cellIs" priority="1499" operator="equal" aboveAverage="0" equalAverage="0" bottom="0" percent="0" rank="0" text="" dxfId="1497">
      <formula>"в"</formula>
    </cfRule>
    <cfRule type="cellIs" priority="1500" operator="equal" aboveAverage="0" equalAverage="0" bottom="0" percent="0" rank="0" text="" dxfId="1498">
      <formula>"от"</formula>
    </cfRule>
  </conditionalFormatting>
  <conditionalFormatting sqref="G31">
    <cfRule type="cellIs" priority="1501" operator="equal" aboveAverage="0" equalAverage="0" bottom="0" percent="0" rank="0" text="" dxfId="1499">
      <formula>2</formula>
    </cfRule>
    <cfRule type="cellIs" priority="1502" operator="equal" aboveAverage="0" equalAverage="0" bottom="0" percent="0" rank="0" text="" dxfId="1500">
      <formula>"в"</formula>
    </cfRule>
    <cfRule type="cellIs" priority="1503" operator="equal" aboveAverage="0" equalAverage="0" bottom="0" percent="0" rank="0" text="" dxfId="1501">
      <formula>"от"</formula>
    </cfRule>
  </conditionalFormatting>
  <conditionalFormatting sqref="J31">
    <cfRule type="cellIs" priority="1504" operator="equal" aboveAverage="0" equalAverage="0" bottom="0" percent="0" rank="0" text="" dxfId="1502">
      <formula>2</formula>
    </cfRule>
    <cfRule type="cellIs" priority="1505" operator="equal" aboveAverage="0" equalAverage="0" bottom="0" percent="0" rank="0" text="" dxfId="1503">
      <formula>"в"</formula>
    </cfRule>
    <cfRule type="cellIs" priority="1506" operator="equal" aboveAverage="0" equalAverage="0" bottom="0" percent="0" rank="0" text="" dxfId="1504">
      <formula>"от"</formula>
    </cfRule>
  </conditionalFormatting>
  <conditionalFormatting sqref="L31:N31">
    <cfRule type="cellIs" priority="1507" operator="equal" aboveAverage="0" equalAverage="0" bottom="0" percent="0" rank="0" text="" dxfId="1505">
      <formula>2</formula>
    </cfRule>
    <cfRule type="cellIs" priority="1508" operator="equal" aboveAverage="0" equalAverage="0" bottom="0" percent="0" rank="0" text="" dxfId="1506">
      <formula>"в"</formula>
    </cfRule>
    <cfRule type="cellIs" priority="1509" operator="equal" aboveAverage="0" equalAverage="0" bottom="0" percent="0" rank="0" text="" dxfId="1507">
      <formula>"от"</formula>
    </cfRule>
  </conditionalFormatting>
  <conditionalFormatting sqref="J31">
    <cfRule type="cellIs" priority="1510" operator="equal" aboveAverage="0" equalAverage="0" bottom="0" percent="0" rank="0" text="" dxfId="1508">
      <formula>2</formula>
    </cfRule>
    <cfRule type="cellIs" priority="1511" operator="equal" aboveAverage="0" equalAverage="0" bottom="0" percent="0" rank="0" text="" dxfId="1509">
      <formula>"в"</formula>
    </cfRule>
    <cfRule type="cellIs" priority="1512" operator="equal" aboveAverage="0" equalAverage="0" bottom="0" percent="0" rank="0" text="" dxfId="1510">
      <formula>"от"</formula>
    </cfRule>
  </conditionalFormatting>
  <conditionalFormatting sqref="Q31:R31">
    <cfRule type="cellIs" priority="1513" operator="equal" aboveAverage="0" equalAverage="0" bottom="0" percent="0" rank="0" text="" dxfId="1511">
      <formula>2</formula>
    </cfRule>
    <cfRule type="cellIs" priority="1514" operator="equal" aboveAverage="0" equalAverage="0" bottom="0" percent="0" rank="0" text="" dxfId="1512">
      <formula>"в"</formula>
    </cfRule>
    <cfRule type="cellIs" priority="1515" operator="equal" aboveAverage="0" equalAverage="0" bottom="0" percent="0" rank="0" text="" dxfId="1513">
      <formula>"от"</formula>
    </cfRule>
  </conditionalFormatting>
  <conditionalFormatting sqref="Q31">
    <cfRule type="cellIs" priority="1516" operator="equal" aboveAverage="0" equalAverage="0" bottom="0" percent="0" rank="0" text="" dxfId="1514">
      <formula>2</formula>
    </cfRule>
    <cfRule type="cellIs" priority="1517" operator="equal" aboveAverage="0" equalAverage="0" bottom="0" percent="0" rank="0" text="" dxfId="1515">
      <formula>"в"</formula>
    </cfRule>
    <cfRule type="cellIs" priority="1518" operator="equal" aboveAverage="0" equalAverage="0" bottom="0" percent="0" rank="0" text="" dxfId="1516">
      <formula>"от"</formula>
    </cfRule>
  </conditionalFormatting>
  <conditionalFormatting sqref="AA31">
    <cfRule type="cellIs" priority="1519" operator="equal" aboveAverage="0" equalAverage="0" bottom="0" percent="0" rank="0" text="" dxfId="1517">
      <formula>2</formula>
    </cfRule>
    <cfRule type="cellIs" priority="1520" operator="equal" aboveAverage="0" equalAverage="0" bottom="0" percent="0" rank="0" text="" dxfId="1518">
      <formula>"в"</formula>
    </cfRule>
    <cfRule type="cellIs" priority="1521" operator="equal" aboveAverage="0" equalAverage="0" bottom="0" percent="0" rank="0" text="" dxfId="1519">
      <formula>"от"</formula>
    </cfRule>
  </conditionalFormatting>
  <conditionalFormatting sqref="AF31:AG31">
    <cfRule type="cellIs" priority="1522" operator="equal" aboveAverage="0" equalAverage="0" bottom="0" percent="0" rank="0" text="" dxfId="1520">
      <formula>2</formula>
    </cfRule>
    <cfRule type="cellIs" priority="1523" operator="equal" aboveAverage="0" equalAverage="0" bottom="0" percent="0" rank="0" text="" dxfId="1521">
      <formula>"в"</formula>
    </cfRule>
    <cfRule type="cellIs" priority="1524" operator="equal" aboveAverage="0" equalAverage="0" bottom="0" percent="0" rank="0" text="" dxfId="1522">
      <formula>"от"</formula>
    </cfRule>
  </conditionalFormatting>
  <conditionalFormatting sqref="AF31">
    <cfRule type="cellIs" priority="1525" operator="equal" aboveAverage="0" equalAverage="0" bottom="0" percent="0" rank="0" text="" dxfId="1523">
      <formula>2</formula>
    </cfRule>
    <cfRule type="cellIs" priority="1526" operator="equal" aboveAverage="0" equalAverage="0" bottom="0" percent="0" rank="0" text="" dxfId="1524">
      <formula>"в"</formula>
    </cfRule>
    <cfRule type="cellIs" priority="1527" operator="equal" aboveAverage="0" equalAverage="0" bottom="0" percent="0" rank="0" text="" dxfId="1525">
      <formula>"от"</formula>
    </cfRule>
  </conditionalFormatting>
  <conditionalFormatting sqref="AF38:AG39">
    <cfRule type="cellIs" priority="1528" operator="equal" aboveAverage="0" equalAverage="0" bottom="0" percent="0" rank="0" text="" dxfId="1526">
      <formula>2</formula>
    </cfRule>
    <cfRule type="cellIs" priority="1529" operator="equal" aboveAverage="0" equalAverage="0" bottom="0" percent="0" rank="0" text="" dxfId="1527">
      <formula>"в"</formula>
    </cfRule>
    <cfRule type="cellIs" priority="1530" operator="equal" aboveAverage="0" equalAverage="0" bottom="0" percent="0" rank="0" text="" dxfId="1528">
      <formula>"от"</formula>
    </cfRule>
  </conditionalFormatting>
  <conditionalFormatting sqref="AF38:AF39">
    <cfRule type="cellIs" priority="1531" operator="equal" aboveAverage="0" equalAverage="0" bottom="0" percent="0" rank="0" text="" dxfId="1529">
      <formula>2</formula>
    </cfRule>
    <cfRule type="cellIs" priority="1532" operator="equal" aboveAverage="0" equalAverage="0" bottom="0" percent="0" rank="0" text="" dxfId="1530">
      <formula>"в"</formula>
    </cfRule>
    <cfRule type="cellIs" priority="1533" operator="equal" aboveAverage="0" equalAverage="0" bottom="0" percent="0" rank="0" text="" dxfId="1531">
      <formula>"от"</formula>
    </cfRule>
  </conditionalFormatting>
  <conditionalFormatting sqref="H31">
    <cfRule type="cellIs" priority="1534" operator="equal" aboveAverage="0" equalAverage="0" bottom="0" percent="0" rank="0" text="" dxfId="1532">
      <formula>2</formula>
    </cfRule>
    <cfRule type="cellIs" priority="1535" operator="equal" aboveAverage="0" equalAverage="0" bottom="0" percent="0" rank="0" text="" dxfId="1533">
      <formula>"в"</formula>
    </cfRule>
    <cfRule type="cellIs" priority="1536" operator="equal" aboveAverage="0" equalAverage="0" bottom="0" percent="0" rank="0" text="" dxfId="1534">
      <formula>"от"</formula>
    </cfRule>
  </conditionalFormatting>
  <conditionalFormatting sqref="O31:P31">
    <cfRule type="cellIs" priority="1537" operator="equal" aboveAverage="0" equalAverage="0" bottom="0" percent="0" rank="0" text="" dxfId="1535">
      <formula>2</formula>
    </cfRule>
    <cfRule type="cellIs" priority="1538" operator="equal" aboveAverage="0" equalAverage="0" bottom="0" percent="0" rank="0" text="" dxfId="1536">
      <formula>"в"</formula>
    </cfRule>
    <cfRule type="cellIs" priority="1539" operator="equal" aboveAverage="0" equalAverage="0" bottom="0" percent="0" rank="0" text="" dxfId="1537">
      <formula>"от"</formula>
    </cfRule>
  </conditionalFormatting>
  <conditionalFormatting sqref="H38:H39">
    <cfRule type="cellIs" priority="1540" operator="equal" aboveAverage="0" equalAverage="0" bottom="0" percent="0" rank="0" text="" dxfId="1538">
      <formula>2</formula>
    </cfRule>
    <cfRule type="cellIs" priority="1541" operator="equal" aboveAverage="0" equalAverage="0" bottom="0" percent="0" rank="0" text="" dxfId="1539">
      <formula>"в"</formula>
    </cfRule>
    <cfRule type="cellIs" priority="1542" operator="equal" aboveAverage="0" equalAverage="0" bottom="0" percent="0" rank="0" text="" dxfId="1540">
      <formula>"от"</formula>
    </cfRule>
  </conditionalFormatting>
  <conditionalFormatting sqref="W31">
    <cfRule type="cellIs" priority="1543" operator="equal" aboveAverage="0" equalAverage="0" bottom="0" percent="0" rank="0" text="" dxfId="1541">
      <formula>2</formula>
    </cfRule>
    <cfRule type="cellIs" priority="1544" operator="equal" aboveAverage="0" equalAverage="0" bottom="0" percent="0" rank="0" text="" dxfId="1542">
      <formula>"в"</formula>
    </cfRule>
    <cfRule type="cellIs" priority="1545" operator="equal" aboveAverage="0" equalAverage="0" bottom="0" percent="0" rank="0" text="" dxfId="1543">
      <formula>"от"</formula>
    </cfRule>
  </conditionalFormatting>
  <conditionalFormatting sqref="O38:O39">
    <cfRule type="cellIs" priority="1546" operator="equal" aboveAverage="0" equalAverage="0" bottom="0" percent="0" rank="0" text="" dxfId="1544">
      <formula>2</formula>
    </cfRule>
    <cfRule type="cellIs" priority="1547" operator="equal" aboveAverage="0" equalAverage="0" bottom="0" percent="0" rank="0" text="" dxfId="1545">
      <formula>"в"</formula>
    </cfRule>
    <cfRule type="cellIs" priority="1548" operator="equal" aboveAverage="0" equalAverage="0" bottom="0" percent="0" rank="0" text="" dxfId="1546">
      <formula>"от"</formula>
    </cfRule>
  </conditionalFormatting>
  <conditionalFormatting sqref="V38:W39">
    <cfRule type="cellIs" priority="1549" operator="equal" aboveAverage="0" equalAverage="0" bottom="0" percent="0" rank="0" text="" dxfId="1547">
      <formula>2</formula>
    </cfRule>
    <cfRule type="cellIs" priority="1550" operator="equal" aboveAverage="0" equalAverage="0" bottom="0" percent="0" rank="0" text="" dxfId="1548">
      <formula>"в"</formula>
    </cfRule>
    <cfRule type="cellIs" priority="1551" operator="equal" aboveAverage="0" equalAverage="0" bottom="0" percent="0" rank="0" text="" dxfId="1549">
      <formula>"от"</formula>
    </cfRule>
  </conditionalFormatting>
  <conditionalFormatting sqref="V38:V39">
    <cfRule type="cellIs" priority="1552" operator="equal" aboveAverage="0" equalAverage="0" bottom="0" percent="0" rank="0" text="" dxfId="1550">
      <formula>2</formula>
    </cfRule>
    <cfRule type="cellIs" priority="1553" operator="equal" aboveAverage="0" equalAverage="0" bottom="0" percent="0" rank="0" text="" dxfId="1551">
      <formula>"в"</formula>
    </cfRule>
    <cfRule type="cellIs" priority="1554" operator="equal" aboveAverage="0" equalAverage="0" bottom="0" percent="0" rank="0" text="" dxfId="1552">
      <formula>"от"</formula>
    </cfRule>
  </conditionalFormatting>
  <conditionalFormatting sqref="AC38:AD39">
    <cfRule type="cellIs" priority="1555" operator="equal" aboveAverage="0" equalAverage="0" bottom="0" percent="0" rank="0" text="" dxfId="1553">
      <formula>2</formula>
    </cfRule>
    <cfRule type="cellIs" priority="1556" operator="equal" aboveAverage="0" equalAverage="0" bottom="0" percent="0" rank="0" text="" dxfId="1554">
      <formula>"в"</formula>
    </cfRule>
    <cfRule type="cellIs" priority="1557" operator="equal" aboveAverage="0" equalAverage="0" bottom="0" percent="0" rank="0" text="" dxfId="1555">
      <formula>"от"</formula>
    </cfRule>
  </conditionalFormatting>
  <conditionalFormatting sqref="AC38:AC39">
    <cfRule type="cellIs" priority="1558" operator="equal" aboveAverage="0" equalAverage="0" bottom="0" percent="0" rank="0" text="" dxfId="1556">
      <formula>2</formula>
    </cfRule>
    <cfRule type="cellIs" priority="1559" operator="equal" aboveAverage="0" equalAverage="0" bottom="0" percent="0" rank="0" text="" dxfId="1557">
      <formula>"в"</formula>
    </cfRule>
    <cfRule type="cellIs" priority="1560" operator="equal" aboveAverage="0" equalAverage="0" bottom="0" percent="0" rank="0" text="" dxfId="1558">
      <formula>"от"</formula>
    </cfRule>
  </conditionalFormatting>
  <conditionalFormatting sqref="C31">
    <cfRule type="cellIs" priority="1561" operator="equal" aboveAverage="0" equalAverage="0" bottom="0" percent="0" rank="0" text="" dxfId="1559">
      <formula>2</formula>
    </cfRule>
    <cfRule type="cellIs" priority="1562" operator="equal" aboveAverage="0" equalAverage="0" bottom="0" percent="0" rank="0" text="" dxfId="1560">
      <formula>"в"</formula>
    </cfRule>
    <cfRule type="cellIs" priority="1563" operator="equal" aboveAverage="0" equalAverage="0" bottom="0" percent="0" rank="0" text="" dxfId="1561">
      <formula>"от"</formula>
    </cfRule>
  </conditionalFormatting>
  <conditionalFormatting sqref="Q38:R39">
    <cfRule type="cellIs" priority="1564" operator="equal" aboveAverage="0" equalAverage="0" bottom="0" percent="0" rank="0" text="" dxfId="1562">
      <formula>2</formula>
    </cfRule>
    <cfRule type="cellIs" priority="1565" operator="equal" aboveAverage="0" equalAverage="0" bottom="0" percent="0" rank="0" text="" dxfId="1563">
      <formula>"в"</formula>
    </cfRule>
    <cfRule type="cellIs" priority="1566" operator="equal" aboveAverage="0" equalAverage="0" bottom="0" percent="0" rank="0" text="" dxfId="1564">
      <formula>"от"</formula>
    </cfRule>
  </conditionalFormatting>
  <conditionalFormatting sqref="Q38:Q39">
    <cfRule type="cellIs" priority="1567" operator="equal" aboveAverage="0" equalAverage="0" bottom="0" percent="0" rank="0" text="" dxfId="1565">
      <formula>2</formula>
    </cfRule>
    <cfRule type="cellIs" priority="1568" operator="equal" aboveAverage="0" equalAverage="0" bottom="0" percent="0" rank="0" text="" dxfId="1566">
      <formula>"в"</formula>
    </cfRule>
    <cfRule type="cellIs" priority="1569" operator="equal" aboveAverage="0" equalAverage="0" bottom="0" percent="0" rank="0" text="" dxfId="1567">
      <formula>"от"</formula>
    </cfRule>
  </conditionalFormatting>
  <conditionalFormatting sqref="Z38:AB39">
    <cfRule type="cellIs" priority="1570" operator="equal" aboveAverage="0" equalAverage="0" bottom="0" percent="0" rank="0" text="" dxfId="1568">
      <formula>2</formula>
    </cfRule>
    <cfRule type="cellIs" priority="1571" operator="equal" aboveAverage="0" equalAverage="0" bottom="0" percent="0" rank="0" text="" dxfId="1569">
      <formula>"в"</formula>
    </cfRule>
    <cfRule type="cellIs" priority="1572" operator="equal" aboveAverage="0" equalAverage="0" bottom="0" percent="0" rank="0" text="" dxfId="1570">
      <formula>"от"</formula>
    </cfRule>
  </conditionalFormatting>
  <conditionalFormatting sqref="X39">
    <cfRule type="cellIs" priority="1573" operator="equal" aboveAverage="0" equalAverage="0" bottom="0" percent="0" rank="0" text="" dxfId="1571">
      <formula>2</formula>
    </cfRule>
    <cfRule type="cellIs" priority="1574" operator="equal" aboveAverage="0" equalAverage="0" bottom="0" percent="0" rank="0" text="" dxfId="1572">
      <formula>"в"</formula>
    </cfRule>
    <cfRule type="cellIs" priority="1575" operator="equal" aboveAverage="0" equalAverage="0" bottom="0" percent="0" rank="0" text="" dxfId="1573">
      <formula>"от"</formula>
    </cfRule>
  </conditionalFormatting>
  <conditionalFormatting sqref="S38:U39">
    <cfRule type="cellIs" priority="1576" operator="equal" aboveAverage="0" equalAverage="0" bottom="0" percent="0" rank="0" text="" dxfId="1574">
      <formula>2</formula>
    </cfRule>
    <cfRule type="cellIs" priority="1577" operator="equal" aboveAverage="0" equalAverage="0" bottom="0" percent="0" rank="0" text="" dxfId="1575">
      <formula>"в"</formula>
    </cfRule>
    <cfRule type="cellIs" priority="1578" operator="equal" aboveAverage="0" equalAverage="0" bottom="0" percent="0" rank="0" text="" dxfId="1576">
      <formula>"от"</formula>
    </cfRule>
  </conditionalFormatting>
  <conditionalFormatting sqref="H38:I39">
    <cfRule type="cellIs" priority="1579" operator="equal" aboveAverage="0" equalAverage="0" bottom="0" percent="0" rank="0" text="" dxfId="1577">
      <formula>2</formula>
    </cfRule>
    <cfRule type="cellIs" priority="1580" operator="equal" aboveAverage="0" equalAverage="0" bottom="0" percent="0" rank="0" text="" dxfId="1578">
      <formula>"в"</formula>
    </cfRule>
    <cfRule type="cellIs" priority="1581" operator="equal" aboveAverage="0" equalAverage="0" bottom="0" percent="0" rank="0" text="" dxfId="1579">
      <formula>"от"</formula>
    </cfRule>
  </conditionalFormatting>
  <conditionalFormatting sqref="O38:P39">
    <cfRule type="cellIs" priority="1582" operator="equal" aboveAverage="0" equalAverage="0" bottom="0" percent="0" rank="0" text="" dxfId="1580">
      <formula>2</formula>
    </cfRule>
    <cfRule type="cellIs" priority="1583" operator="equal" aboveAverage="0" equalAverage="0" bottom="0" percent="0" rank="0" text="" dxfId="1581">
      <formula>"в"</formula>
    </cfRule>
    <cfRule type="cellIs" priority="1584" operator="equal" aboveAverage="0" equalAverage="0" bottom="0" percent="0" rank="0" text="" dxfId="1582">
      <formula>"от"</formula>
    </cfRule>
  </conditionalFormatting>
  <conditionalFormatting sqref="AA17">
    <cfRule type="cellIs" priority="1585" operator="equal" aboveAverage="0" equalAverage="0" bottom="0" percent="0" rank="0" text="" dxfId="1583">
      <formula>2</formula>
    </cfRule>
    <cfRule type="cellIs" priority="1586" operator="equal" aboveAverage="0" equalAverage="0" bottom="0" percent="0" rank="0" text="" dxfId="1584">
      <formula>"в"</formula>
    </cfRule>
    <cfRule type="cellIs" priority="1587" operator="equal" aboveAverage="0" equalAverage="0" bottom="0" percent="0" rank="0" text="" dxfId="1585">
      <formula>"от"</formula>
    </cfRule>
  </conditionalFormatting>
  <conditionalFormatting sqref="AA17">
    <cfRule type="cellIs" priority="1588" operator="equal" aboveAverage="0" equalAverage="0" bottom="0" percent="0" rank="0" text="" dxfId="1586">
      <formula>2</formula>
    </cfRule>
    <cfRule type="cellIs" priority="1589" operator="equal" aboveAverage="0" equalAverage="0" bottom="0" percent="0" rank="0" text="" dxfId="1587">
      <formula>"в"</formula>
    </cfRule>
    <cfRule type="cellIs" priority="1590" operator="equal" aboveAverage="0" equalAverage="0" bottom="0" percent="0" rank="0" text="" dxfId="1588">
      <formula>"от"</formula>
    </cfRule>
  </conditionalFormatting>
  <conditionalFormatting sqref="AC17">
    <cfRule type="cellIs" priority="1591" operator="equal" aboveAverage="0" equalAverage="0" bottom="0" percent="0" rank="0" text="" dxfId="1589">
      <formula>2</formula>
    </cfRule>
    <cfRule type="cellIs" priority="1592" operator="equal" aboveAverage="0" equalAverage="0" bottom="0" percent="0" rank="0" text="" dxfId="1590">
      <formula>"в"</formula>
    </cfRule>
    <cfRule type="cellIs" priority="1593" operator="equal" aboveAverage="0" equalAverage="0" bottom="0" percent="0" rank="0" text="" dxfId="1591">
      <formula>"от"</formula>
    </cfRule>
  </conditionalFormatting>
  <conditionalFormatting sqref="F16">
    <cfRule type="cellIs" priority="1594" operator="equal" aboveAverage="0" equalAverage="0" bottom="0" percent="0" rank="0" text="" dxfId="1592">
      <formula>2</formula>
    </cfRule>
    <cfRule type="cellIs" priority="1595" operator="equal" aboveAverage="0" equalAverage="0" bottom="0" percent="0" rank="0" text="" dxfId="1593">
      <formula>"в"</formula>
    </cfRule>
    <cfRule type="cellIs" priority="1596" operator="equal" aboveAverage="0" equalAverage="0" bottom="0" percent="0" rank="0" text="" dxfId="1594">
      <formula>"от"</formula>
    </cfRule>
  </conditionalFormatting>
  <conditionalFormatting sqref="F16">
    <cfRule type="cellIs" priority="1597" operator="equal" aboveAverage="0" equalAverage="0" bottom="0" percent="0" rank="0" text="" dxfId="1595">
      <formula>2</formula>
    </cfRule>
    <cfRule type="cellIs" priority="1598" operator="equal" aboveAverage="0" equalAverage="0" bottom="0" percent="0" rank="0" text="" dxfId="1596">
      <formula>"в"</formula>
    </cfRule>
    <cfRule type="cellIs" priority="1599" operator="equal" aboveAverage="0" equalAverage="0" bottom="0" percent="0" rank="0" text="" dxfId="1597">
      <formula>"от"</formula>
    </cfRule>
  </conditionalFormatting>
  <conditionalFormatting sqref="K18">
    <cfRule type="cellIs" priority="1600" operator="equal" aboveAverage="0" equalAverage="0" bottom="0" percent="0" rank="0" text="" dxfId="1598">
      <formula>2</formula>
    </cfRule>
    <cfRule type="cellIs" priority="1601" operator="equal" aboveAverage="0" equalAverage="0" bottom="0" percent="0" rank="0" text="" dxfId="1599">
      <formula>"в"</formula>
    </cfRule>
    <cfRule type="cellIs" priority="1602" operator="equal" aboveAverage="0" equalAverage="0" bottom="0" percent="0" rank="0" text="" dxfId="1600">
      <formula>"от"</formula>
    </cfRule>
  </conditionalFormatting>
  <conditionalFormatting sqref="AF18">
    <cfRule type="cellIs" priority="1603" operator="equal" aboveAverage="0" equalAverage="0" bottom="0" percent="0" rank="0" text="" dxfId="1601">
      <formula>2</formula>
    </cfRule>
    <cfRule type="cellIs" priority="1604" operator="equal" aboveAverage="0" equalAverage="0" bottom="0" percent="0" rank="0" text="" dxfId="1602">
      <formula>"в"</formula>
    </cfRule>
    <cfRule type="cellIs" priority="1605" operator="equal" aboveAverage="0" equalAverage="0" bottom="0" percent="0" rank="0" text="" dxfId="1603">
      <formula>"от"</formula>
    </cfRule>
  </conditionalFormatting>
  <conditionalFormatting sqref="AB31">
    <cfRule type="cellIs" priority="1606" operator="equal" aboveAverage="0" equalAverage="0" bottom="0" percent="0" rank="0" text="" dxfId="1604">
      <formula>2</formula>
    </cfRule>
    <cfRule type="cellIs" priority="1607" operator="equal" aboveAverage="0" equalAverage="0" bottom="0" percent="0" rank="0" text="" dxfId="1605">
      <formula>"в"</formula>
    </cfRule>
    <cfRule type="cellIs" priority="1608" operator="equal" aboveAverage="0" equalAverage="0" bottom="0" percent="0" rank="0" text="" dxfId="1606">
      <formula>"от"</formula>
    </cfRule>
  </conditionalFormatting>
  <conditionalFormatting sqref="AC31">
    <cfRule type="cellIs" priority="1609" operator="equal" aboveAverage="0" equalAverage="0" bottom="0" percent="0" rank="0" text="" dxfId="1607">
      <formula>2</formula>
    </cfRule>
    <cfRule type="cellIs" priority="1610" operator="equal" aboveAverage="0" equalAverage="0" bottom="0" percent="0" rank="0" text="" dxfId="1608">
      <formula>"в"</formula>
    </cfRule>
    <cfRule type="cellIs" priority="1611" operator="equal" aboveAverage="0" equalAverage="0" bottom="0" percent="0" rank="0" text="" dxfId="1609">
      <formula>"от"</formula>
    </cfRule>
  </conditionalFormatting>
  <conditionalFormatting sqref="AE28">
    <cfRule type="cellIs" priority="1612" operator="equal" aboveAverage="0" equalAverage="0" bottom="0" percent="0" rank="0" text="" dxfId="1610">
      <formula>2</formula>
    </cfRule>
    <cfRule type="cellIs" priority="1613" operator="equal" aboveAverage="0" equalAverage="0" bottom="0" percent="0" rank="0" text="" dxfId="1611">
      <formula>"в"</formula>
    </cfRule>
    <cfRule type="cellIs" priority="1614" operator="equal" aboveAverage="0" equalAverage="0" bottom="0" percent="0" rank="0" text="" dxfId="1612">
      <formula>"от"</formula>
    </cfRule>
  </conditionalFormatting>
  <conditionalFormatting sqref="AD30">
    <cfRule type="cellIs" priority="1615" operator="equal" aboveAverage="0" equalAverage="0" bottom="0" percent="0" rank="0" text="" dxfId="1613">
      <formula>2</formula>
    </cfRule>
    <cfRule type="cellIs" priority="1616" operator="equal" aboveAverage="0" equalAverage="0" bottom="0" percent="0" rank="0" text="" dxfId="1614">
      <formula>"в"</formula>
    </cfRule>
    <cfRule type="cellIs" priority="1617" operator="equal" aboveAverage="0" equalAverage="0" bottom="0" percent="0" rank="0" text="" dxfId="1615">
      <formula>"от"</formula>
    </cfRule>
  </conditionalFormatting>
  <conditionalFormatting sqref="AD30">
    <cfRule type="cellIs" priority="1618" operator="equal" aboveAverage="0" equalAverage="0" bottom="0" percent="0" rank="0" text="" dxfId="1616">
      <formula>2</formula>
    </cfRule>
    <cfRule type="cellIs" priority="1619" operator="equal" aboveAverage="0" equalAverage="0" bottom="0" percent="0" rank="0" text="" dxfId="1617">
      <formula>"в"</formula>
    </cfRule>
    <cfRule type="cellIs" priority="1620" operator="equal" aboveAverage="0" equalAverage="0" bottom="0" percent="0" rank="0" text="" dxfId="1618">
      <formula>"от"</formula>
    </cfRule>
  </conditionalFormatting>
  <conditionalFormatting sqref="S30">
    <cfRule type="cellIs" priority="1621" operator="equal" aboveAverage="0" equalAverage="0" bottom="0" percent="0" rank="0" text="" dxfId="1619">
      <formula>2</formula>
    </cfRule>
    <cfRule type="cellIs" priority="1622" operator="equal" aboveAverage="0" equalAverage="0" bottom="0" percent="0" rank="0" text="" dxfId="1620">
      <formula>"в"</formula>
    </cfRule>
    <cfRule type="cellIs" priority="1623" operator="equal" aboveAverage="0" equalAverage="0" bottom="0" percent="0" rank="0" text="" dxfId="1621">
      <formula>"от"</formula>
    </cfRule>
  </conditionalFormatting>
  <conditionalFormatting sqref="H16">
    <cfRule type="cellIs" priority="1624" operator="equal" aboveAverage="0" equalAverage="0" bottom="0" percent="0" rank="0" text="" dxfId="1622">
      <formula>2</formula>
    </cfRule>
    <cfRule type="cellIs" priority="1625" operator="equal" aboveAverage="0" equalAverage="0" bottom="0" percent="0" rank="0" text="" dxfId="1623">
      <formula>"в"</formula>
    </cfRule>
    <cfRule type="cellIs" priority="1626" operator="equal" aboveAverage="0" equalAverage="0" bottom="0" percent="0" rank="0" text="" dxfId="1624">
      <formula>"от"</formula>
    </cfRule>
  </conditionalFormatting>
  <conditionalFormatting sqref="H16">
    <cfRule type="cellIs" priority="1627" operator="equal" aboveAverage="0" equalAverage="0" bottom="0" percent="0" rank="0" text="" dxfId="1625">
      <formula>2</formula>
    </cfRule>
    <cfRule type="cellIs" priority="1628" operator="equal" aboveAverage="0" equalAverage="0" bottom="0" percent="0" rank="0" text="" dxfId="1626">
      <formula>"в"</formula>
    </cfRule>
    <cfRule type="cellIs" priority="1629" operator="equal" aboveAverage="0" equalAverage="0" bottom="0" percent="0" rank="0" text="" dxfId="1627">
      <formula>"от"</formula>
    </cfRule>
  </conditionalFormatting>
  <conditionalFormatting sqref="N34:O34">
    <cfRule type="cellIs" priority="1630" operator="equal" aboveAverage="0" equalAverage="0" bottom="0" percent="0" rank="0" text="" dxfId="1628">
      <formula>2</formula>
    </cfRule>
    <cfRule type="cellIs" priority="1631" operator="equal" aboveAverage="0" equalAverage="0" bottom="0" percent="0" rank="0" text="" dxfId="1629">
      <formula>"в"</formula>
    </cfRule>
    <cfRule type="cellIs" priority="1632" operator="equal" aboveAverage="0" equalAverage="0" bottom="0" percent="0" rank="0" text="" dxfId="1630">
      <formula>"от"</formula>
    </cfRule>
  </conditionalFormatting>
  <conditionalFormatting sqref="N34:O34">
    <cfRule type="cellIs" priority="1633" operator="equal" aboveAverage="0" equalAverage="0" bottom="0" percent="0" rank="0" text="" dxfId="1631">
      <formula>2</formula>
    </cfRule>
    <cfRule type="cellIs" priority="1634" operator="equal" aboveAverage="0" equalAverage="0" bottom="0" percent="0" rank="0" text="" dxfId="1632">
      <formula>"в"</formula>
    </cfRule>
    <cfRule type="cellIs" priority="1635" operator="equal" aboveAverage="0" equalAverage="0" bottom="0" percent="0" rank="0" text="" dxfId="1633">
      <formula>"от"</formula>
    </cfRule>
  </conditionalFormatting>
  <conditionalFormatting sqref="W35">
    <cfRule type="cellIs" priority="1636" operator="equal" aboveAverage="0" equalAverage="0" bottom="0" percent="0" rank="0" text="" dxfId="1634">
      <formula>2</formula>
    </cfRule>
    <cfRule type="cellIs" priority="1637" operator="equal" aboveAverage="0" equalAverage="0" bottom="0" percent="0" rank="0" text="" dxfId="1635">
      <formula>"в"</formula>
    </cfRule>
    <cfRule type="cellIs" priority="1638" operator="equal" aboveAverage="0" equalAverage="0" bottom="0" percent="0" rank="0" text="" dxfId="1636">
      <formula>"от"</formula>
    </cfRule>
  </conditionalFormatting>
  <conditionalFormatting sqref="W35">
    <cfRule type="cellIs" priority="1639" operator="equal" aboveAverage="0" equalAverage="0" bottom="0" percent="0" rank="0" text="" dxfId="1637">
      <formula>2</formula>
    </cfRule>
    <cfRule type="cellIs" priority="1640" operator="equal" aboveAverage="0" equalAverage="0" bottom="0" percent="0" rank="0" text="" dxfId="1638">
      <formula>"в"</formula>
    </cfRule>
    <cfRule type="cellIs" priority="1641" operator="equal" aboveAverage="0" equalAverage="0" bottom="0" percent="0" rank="0" text="" dxfId="1639">
      <formula>"от"</formula>
    </cfRule>
  </conditionalFormatting>
  <conditionalFormatting sqref="R20:S20">
    <cfRule type="cellIs" priority="1642" operator="equal" aboveAverage="0" equalAverage="0" bottom="0" percent="0" rank="0" text="" dxfId="1640">
      <formula>2</formula>
    </cfRule>
    <cfRule type="cellIs" priority="1643" operator="equal" aboveAverage="0" equalAverage="0" bottom="0" percent="0" rank="0" text="" dxfId="1641">
      <formula>"в"</formula>
    </cfRule>
    <cfRule type="cellIs" priority="1644" operator="equal" aboveAverage="0" equalAverage="0" bottom="0" percent="0" rank="0" text="" dxfId="1642">
      <formula>"от"</formula>
    </cfRule>
  </conditionalFormatting>
  <conditionalFormatting sqref="V20:W20">
    <cfRule type="cellIs" priority="1645" operator="equal" aboveAverage="0" equalAverage="0" bottom="0" percent="0" rank="0" text="" dxfId="1643">
      <formula>2</formula>
    </cfRule>
    <cfRule type="cellIs" priority="1646" operator="equal" aboveAverage="0" equalAverage="0" bottom="0" percent="0" rank="0" text="" dxfId="1644">
      <formula>"в"</formula>
    </cfRule>
    <cfRule type="cellIs" priority="1647" operator="equal" aboveAverage="0" equalAverage="0" bottom="0" percent="0" rank="0" text="" dxfId="1645">
      <formula>"от"</formula>
    </cfRule>
  </conditionalFormatting>
  <conditionalFormatting sqref="Z20:AA20">
    <cfRule type="cellIs" priority="1648" operator="equal" aboveAverage="0" equalAverage="0" bottom="0" percent="0" rank="0" text="" dxfId="1646">
      <formula>2</formula>
    </cfRule>
    <cfRule type="cellIs" priority="1649" operator="equal" aboveAverage="0" equalAverage="0" bottom="0" percent="0" rank="0" text="" dxfId="1647">
      <formula>"в"</formula>
    </cfRule>
    <cfRule type="cellIs" priority="1650" operator="equal" aboveAverage="0" equalAverage="0" bottom="0" percent="0" rank="0" text="" dxfId="1648">
      <formula>"от"</formula>
    </cfRule>
  </conditionalFormatting>
  <conditionalFormatting sqref="AD20:AE20">
    <cfRule type="cellIs" priority="1651" operator="equal" aboveAverage="0" equalAverage="0" bottom="0" percent="0" rank="0" text="" dxfId="1649">
      <formula>2</formula>
    </cfRule>
    <cfRule type="cellIs" priority="1652" operator="equal" aboveAverage="0" equalAverage="0" bottom="0" percent="0" rank="0" text="" dxfId="1650">
      <formula>"в"</formula>
    </cfRule>
    <cfRule type="cellIs" priority="1653" operator="equal" aboveAverage="0" equalAverage="0" bottom="0" percent="0" rank="0" text="" dxfId="1651">
      <formula>"от"</formula>
    </cfRule>
  </conditionalFormatting>
  <conditionalFormatting sqref="J18">
    <cfRule type="cellIs" priority="1654" operator="equal" aboveAverage="0" equalAverage="0" bottom="0" percent="0" rank="0" text="" dxfId="1652">
      <formula>2</formula>
    </cfRule>
    <cfRule type="cellIs" priority="1655" operator="equal" aboveAverage="0" equalAverage="0" bottom="0" percent="0" rank="0" text="" dxfId="1653">
      <formula>"в"</formula>
    </cfRule>
    <cfRule type="cellIs" priority="1656" operator="equal" aboveAverage="0" equalAverage="0" bottom="0" percent="0" rank="0" text="" dxfId="1654">
      <formula>"от"</formula>
    </cfRule>
  </conditionalFormatting>
  <conditionalFormatting sqref="J25">
    <cfRule type="cellIs" priority="1657" operator="equal" aboveAverage="0" equalAverage="0" bottom="0" percent="0" rank="0" text="" dxfId="1655">
      <formula>2</formula>
    </cfRule>
    <cfRule type="cellIs" priority="1658" operator="equal" aboveAverage="0" equalAverage="0" bottom="0" percent="0" rank="0" text="" dxfId="1656">
      <formula>"в"</formula>
    </cfRule>
    <cfRule type="cellIs" priority="1659" operator="equal" aboveAverage="0" equalAverage="0" bottom="0" percent="0" rank="0" text="" dxfId="1657">
      <formula>"от"</formula>
    </cfRule>
  </conditionalFormatting>
  <conditionalFormatting sqref="J26">
    <cfRule type="cellIs" priority="1660" operator="equal" aboveAverage="0" equalAverage="0" bottom="0" percent="0" rank="0" text="" dxfId="1658">
      <formula>2</formula>
    </cfRule>
    <cfRule type="cellIs" priority="1661" operator="equal" aboveAverage="0" equalAverage="0" bottom="0" percent="0" rank="0" text="" dxfId="1659">
      <formula>"в"</formula>
    </cfRule>
    <cfRule type="cellIs" priority="1662" operator="equal" aboveAverage="0" equalAverage="0" bottom="0" percent="0" rank="0" text="" dxfId="1660">
      <formula>"от"</formula>
    </cfRule>
  </conditionalFormatting>
  <conditionalFormatting sqref="J26">
    <cfRule type="cellIs" priority="1663" operator="equal" aboveAverage="0" equalAverage="0" bottom="0" percent="0" rank="0" text="" dxfId="1661">
      <formula>2</formula>
    </cfRule>
    <cfRule type="cellIs" priority="1664" operator="equal" aboveAverage="0" equalAverage="0" bottom="0" percent="0" rank="0" text="" dxfId="1662">
      <formula>"в"</formula>
    </cfRule>
    <cfRule type="cellIs" priority="1665" operator="equal" aboveAverage="0" equalAverage="0" bottom="0" percent="0" rank="0" text="" dxfId="1663">
      <formula>"от"</formula>
    </cfRule>
  </conditionalFormatting>
  <conditionalFormatting sqref="J15">
    <cfRule type="cellIs" priority="1666" operator="equal" aboveAverage="0" equalAverage="0" bottom="0" percent="0" rank="0" text="" dxfId="1664">
      <formula>2</formula>
    </cfRule>
    <cfRule type="cellIs" priority="1667" operator="equal" aboveAverage="0" equalAverage="0" bottom="0" percent="0" rank="0" text="" dxfId="1665">
      <formula>"в"</formula>
    </cfRule>
    <cfRule type="cellIs" priority="1668" operator="equal" aboveAverage="0" equalAverage="0" bottom="0" percent="0" rank="0" text="" dxfId="1666">
      <formula>"от"</formula>
    </cfRule>
  </conditionalFormatting>
  <conditionalFormatting sqref="F15">
    <cfRule type="cellIs" priority="1669" operator="equal" aboveAverage="0" equalAverage="0" bottom="0" percent="0" rank="0" text="" dxfId="1667">
      <formula>2</formula>
    </cfRule>
    <cfRule type="cellIs" priority="1670" operator="equal" aboveAverage="0" equalAverage="0" bottom="0" percent="0" rank="0" text="" dxfId="1668">
      <formula>"в"</formula>
    </cfRule>
    <cfRule type="cellIs" priority="1671" operator="equal" aboveAverage="0" equalAverage="0" bottom="0" percent="0" rank="0" text="" dxfId="1669">
      <formula>"от"</formula>
    </cfRule>
  </conditionalFormatting>
  <conditionalFormatting sqref="E15">
    <cfRule type="cellIs" priority="1672" operator="equal" aboveAverage="0" equalAverage="0" bottom="0" percent="0" rank="0" text="" dxfId="1670">
      <formula>2</formula>
    </cfRule>
    <cfRule type="cellIs" priority="1673" operator="equal" aboveAverage="0" equalAverage="0" bottom="0" percent="0" rank="0" text="" dxfId="1671">
      <formula>"в"</formula>
    </cfRule>
    <cfRule type="cellIs" priority="1674" operator="equal" aboveAverage="0" equalAverage="0" bottom="0" percent="0" rank="0" text="" dxfId="1672">
      <formula>"от"</formula>
    </cfRule>
  </conditionalFormatting>
  <conditionalFormatting sqref="T36:U36">
    <cfRule type="cellIs" priority="1675" operator="equal" aboveAverage="0" equalAverage="0" bottom="0" percent="0" rank="0" text="" dxfId="1673">
      <formula>2</formula>
    </cfRule>
    <cfRule type="cellIs" priority="1676" operator="equal" aboveAverage="0" equalAverage="0" bottom="0" percent="0" rank="0" text="" dxfId="1674">
      <formula>"в"</formula>
    </cfRule>
    <cfRule type="cellIs" priority="1677" operator="equal" aboveAverage="0" equalAverage="0" bottom="0" percent="0" rank="0" text="" dxfId="1675">
      <formula>"от"</formula>
    </cfRule>
  </conditionalFormatting>
  <conditionalFormatting sqref="T36:U36">
    <cfRule type="cellIs" priority="1678" operator="equal" aboveAverage="0" equalAverage="0" bottom="0" percent="0" rank="0" text="" dxfId="1676">
      <formula>2</formula>
    </cfRule>
    <cfRule type="cellIs" priority="1679" operator="equal" aboveAverage="0" equalAverage="0" bottom="0" percent="0" rank="0" text="" dxfId="1677">
      <formula>"в"</formula>
    </cfRule>
    <cfRule type="cellIs" priority="1680" operator="equal" aboveAverage="0" equalAverage="0" bottom="0" percent="0" rank="0" text="" dxfId="1678">
      <formula>"от"</formula>
    </cfRule>
  </conditionalFormatting>
  <conditionalFormatting sqref="M15">
    <cfRule type="cellIs" priority="1681" operator="equal" aboveAverage="0" equalAverage="0" bottom="0" percent="0" rank="0" text="" dxfId="1679">
      <formula>2</formula>
    </cfRule>
    <cfRule type="cellIs" priority="1682" operator="equal" aboveAverage="0" equalAverage="0" bottom="0" percent="0" rank="0" text="" dxfId="1680">
      <formula>"в"</formula>
    </cfRule>
    <cfRule type="cellIs" priority="1683" operator="equal" aboveAverage="0" equalAverage="0" bottom="0" percent="0" rank="0" text="" dxfId="1681">
      <formula>"от"</formula>
    </cfRule>
  </conditionalFormatting>
  <conditionalFormatting sqref="L15">
    <cfRule type="cellIs" priority="1684" operator="equal" aboveAverage="0" equalAverage="0" bottom="0" percent="0" rank="0" text="" dxfId="1682">
      <formula>2</formula>
    </cfRule>
    <cfRule type="cellIs" priority="1685" operator="equal" aboveAverage="0" equalAverage="0" bottom="0" percent="0" rank="0" text="" dxfId="1683">
      <formula>"в"</formula>
    </cfRule>
    <cfRule type="cellIs" priority="1686" operator="equal" aboveAverage="0" equalAverage="0" bottom="0" percent="0" rank="0" text="" dxfId="1684">
      <formula>"от"</formula>
    </cfRule>
  </conditionalFormatting>
  <conditionalFormatting sqref="C15">
    <cfRule type="cellIs" priority="1687" operator="equal" aboveAverage="0" equalAverage="0" bottom="0" percent="0" rank="0" text="" dxfId="1685">
      <formula>2</formula>
    </cfRule>
    <cfRule type="cellIs" priority="1688" operator="equal" aboveAverage="0" equalAverage="0" bottom="0" percent="0" rank="0" text="" dxfId="1686">
      <formula>"в"</formula>
    </cfRule>
    <cfRule type="cellIs" priority="1689" operator="equal" aboveAverage="0" equalAverage="0" bottom="0" percent="0" rank="0" text="" dxfId="1687">
      <formula>"от"</formula>
    </cfRule>
  </conditionalFormatting>
  <conditionalFormatting sqref="C15">
    <cfRule type="cellIs" priority="1690" operator="equal" aboveAverage="0" equalAverage="0" bottom="0" percent="0" rank="0" text="" dxfId="1688">
      <formula>2</formula>
    </cfRule>
    <cfRule type="cellIs" priority="1691" operator="equal" aboveAverage="0" equalAverage="0" bottom="0" percent="0" rank="0" text="" dxfId="1689">
      <formula>"в"</formula>
    </cfRule>
    <cfRule type="cellIs" priority="1692" operator="equal" aboveAverage="0" equalAverage="0" bottom="0" percent="0" rank="0" text="" dxfId="1690">
      <formula>"от"</formula>
    </cfRule>
  </conditionalFormatting>
  <conditionalFormatting sqref="C38:G39">
    <cfRule type="cellIs" priority="1693" operator="equal" aboveAverage="0" equalAverage="0" bottom="0" percent="0" rank="0" text="" dxfId="1691">
      <formula>2</formula>
    </cfRule>
    <cfRule type="cellIs" priority="1694" operator="equal" aboveAverage="0" equalAverage="0" bottom="0" percent="0" rank="0" text="" dxfId="1692">
      <formula>"в"</formula>
    </cfRule>
    <cfRule type="cellIs" priority="1695" operator="equal" aboveAverage="0" equalAverage="0" bottom="0" percent="0" rank="0" text="" dxfId="1693">
      <formula>"от"</formula>
    </cfRule>
  </conditionalFormatting>
  <conditionalFormatting sqref="J38:N39">
    <cfRule type="cellIs" priority="1696" operator="equal" aboveAverage="0" equalAverage="0" bottom="0" percent="0" rank="0" text="" dxfId="1694">
      <formula>2</formula>
    </cfRule>
    <cfRule type="cellIs" priority="1697" operator="equal" aboveAverage="0" equalAverage="0" bottom="0" percent="0" rank="0" text="" dxfId="1695">
      <formula>"в"</formula>
    </cfRule>
    <cfRule type="cellIs" priority="1698" operator="equal" aboveAverage="0" equalAverage="0" bottom="0" percent="0" rank="0" text="" dxfId="1696">
      <formula>"от"</formula>
    </cfRule>
  </conditionalFormatting>
  <conditionalFormatting sqref="K29">
    <cfRule type="cellIs" priority="1699" operator="equal" aboveAverage="0" equalAverage="0" bottom="0" percent="0" rank="0" text="" dxfId="1697">
      <formula>2</formula>
    </cfRule>
    <cfRule type="cellIs" priority="1700" operator="equal" aboveAverage="0" equalAverage="0" bottom="0" percent="0" rank="0" text="" dxfId="1698">
      <formula>"в"</formula>
    </cfRule>
    <cfRule type="cellIs" priority="1701" operator="equal" aboveAverage="0" equalAverage="0" bottom="0" percent="0" rank="0" text="" dxfId="1699">
      <formula>"от"</formula>
    </cfRule>
  </conditionalFormatting>
  <conditionalFormatting sqref="K29">
    <cfRule type="cellIs" priority="1702" operator="equal" aboveAverage="0" equalAverage="0" bottom="0" percent="0" rank="0" text="" dxfId="1700">
      <formula>2</formula>
    </cfRule>
    <cfRule type="cellIs" priority="1703" operator="equal" aboveAverage="0" equalAverage="0" bottom="0" percent="0" rank="0" text="" dxfId="1701">
      <formula>"в"</formula>
    </cfRule>
    <cfRule type="cellIs" priority="1704" operator="equal" aboveAverage="0" equalAverage="0" bottom="0" percent="0" rank="0" text="" dxfId="1702">
      <formula>"от"</formula>
    </cfRule>
  </conditionalFormatting>
  <conditionalFormatting sqref="C27:D27">
    <cfRule type="cellIs" priority="1705" operator="equal" aboveAverage="0" equalAverage="0" bottom="0" percent="0" rank="0" text="" dxfId="1703">
      <formula>2</formula>
    </cfRule>
    <cfRule type="cellIs" priority="1706" operator="equal" aboveAverage="0" equalAverage="0" bottom="0" percent="0" rank="0" text="" dxfId="1704">
      <formula>"в"</formula>
    </cfRule>
    <cfRule type="cellIs" priority="1707" operator="equal" aboveAverage="0" equalAverage="0" bottom="0" percent="0" rank="0" text="" dxfId="1705">
      <formula>"от"</formula>
    </cfRule>
  </conditionalFormatting>
  <conditionalFormatting sqref="AD15">
    <cfRule type="cellIs" priority="1708" operator="equal" aboveAverage="0" equalAverage="0" bottom="0" percent="0" rank="0" text="" dxfId="1706">
      <formula>2</formula>
    </cfRule>
    <cfRule type="cellIs" priority="1709" operator="equal" aboveAverage="0" equalAverage="0" bottom="0" percent="0" rank="0" text="" dxfId="1707">
      <formula>"в"</formula>
    </cfRule>
    <cfRule type="cellIs" priority="1710" operator="equal" aboveAverage="0" equalAverage="0" bottom="0" percent="0" rank="0" text="" dxfId="1708">
      <formula>"от"</formula>
    </cfRule>
  </conditionalFormatting>
  <conditionalFormatting sqref="I15">
    <cfRule type="cellIs" priority="1711" operator="equal" aboveAverage="0" equalAverage="0" bottom="0" percent="0" rank="0" text="" dxfId="1709">
      <formula>2</formula>
    </cfRule>
    <cfRule type="cellIs" priority="1712" operator="equal" aboveAverage="0" equalAverage="0" bottom="0" percent="0" rank="0" text="" dxfId="1710">
      <formula>"в"</formula>
    </cfRule>
    <cfRule type="cellIs" priority="1713" operator="equal" aboveAverage="0" equalAverage="0" bottom="0" percent="0" rank="0" text="" dxfId="1711">
      <formula>"от"</formula>
    </cfRule>
  </conditionalFormatting>
  <conditionalFormatting sqref="D16">
    <cfRule type="cellIs" priority="1714" operator="equal" aboveAverage="0" equalAverage="0" bottom="0" percent="0" rank="0" text="" dxfId="1712">
      <formula>2</formula>
    </cfRule>
    <cfRule type="cellIs" priority="1715" operator="equal" aboveAverage="0" equalAverage="0" bottom="0" percent="0" rank="0" text="" dxfId="1713">
      <formula>"в"</formula>
    </cfRule>
    <cfRule type="cellIs" priority="1716" operator="equal" aboveAverage="0" equalAverage="0" bottom="0" percent="0" rank="0" text="" dxfId="1714">
      <formula>"от"</formula>
    </cfRule>
  </conditionalFormatting>
  <conditionalFormatting sqref="Z16">
    <cfRule type="cellIs" priority="1717" operator="equal" aboveAverage="0" equalAverage="0" bottom="0" percent="0" rank="0" text="" dxfId="1715">
      <formula>2</formula>
    </cfRule>
    <cfRule type="cellIs" priority="1718" operator="equal" aboveAverage="0" equalAverage="0" bottom="0" percent="0" rank="0" text="" dxfId="1716">
      <formula>"в"</formula>
    </cfRule>
    <cfRule type="cellIs" priority="1719" operator="equal" aboveAverage="0" equalAverage="0" bottom="0" percent="0" rank="0" text="" dxfId="1717">
      <formula>"от"</formula>
    </cfRule>
  </conditionalFormatting>
  <conditionalFormatting sqref="C27:D27">
    <cfRule type="cellIs" priority="1720" operator="equal" aboveAverage="0" equalAverage="0" bottom="0" percent="0" rank="0" text="" dxfId="1718">
      <formula>2</formula>
    </cfRule>
    <cfRule type="cellIs" priority="1721" operator="equal" aboveAverage="0" equalAverage="0" bottom="0" percent="0" rank="0" text="" dxfId="1719">
      <formula>"в"</formula>
    </cfRule>
    <cfRule type="cellIs" priority="1722" operator="equal" aboveAverage="0" equalAverage="0" bottom="0" percent="0" rank="0" text="" dxfId="1720">
      <formula>"от"</formula>
    </cfRule>
  </conditionalFormatting>
  <conditionalFormatting sqref="Z17">
    <cfRule type="cellIs" priority="1723" operator="equal" aboveAverage="0" equalAverage="0" bottom="0" percent="0" rank="0" text="" dxfId="1721">
      <formula>2</formula>
    </cfRule>
    <cfRule type="cellIs" priority="1724" operator="equal" aboveAverage="0" equalAverage="0" bottom="0" percent="0" rank="0" text="" dxfId="1722">
      <formula>"в"</formula>
    </cfRule>
    <cfRule type="cellIs" priority="1725" operator="equal" aboveAverage="0" equalAverage="0" bottom="0" percent="0" rank="0" text="" dxfId="1723">
      <formula>"от"</formula>
    </cfRule>
  </conditionalFormatting>
  <conditionalFormatting sqref="Z17">
    <cfRule type="cellIs" priority="1726" operator="equal" aboveAverage="0" equalAverage="0" bottom="0" percent="0" rank="0" text="" dxfId="1724">
      <formula>2</formula>
    </cfRule>
    <cfRule type="cellIs" priority="1727" operator="equal" aboveAverage="0" equalAverage="0" bottom="0" percent="0" rank="0" text="" dxfId="1725">
      <formula>"в"</formula>
    </cfRule>
    <cfRule type="cellIs" priority="1728" operator="equal" aboveAverage="0" equalAverage="0" bottom="0" percent="0" rank="0" text="" dxfId="1726">
      <formula>"от"</formula>
    </cfRule>
  </conditionalFormatting>
  <conditionalFormatting sqref="S27:T27">
    <cfRule type="cellIs" priority="1729" operator="equal" aboveAverage="0" equalAverage="0" bottom="0" percent="0" rank="0" text="" dxfId="1727">
      <formula>2</formula>
    </cfRule>
    <cfRule type="cellIs" priority="1730" operator="equal" aboveAverage="0" equalAverage="0" bottom="0" percent="0" rank="0" text="" dxfId="1728">
      <formula>"в"</formula>
    </cfRule>
    <cfRule type="cellIs" priority="1731" operator="equal" aboveAverage="0" equalAverage="0" bottom="0" percent="0" rank="0" text="" dxfId="1729">
      <formula>"от"</formula>
    </cfRule>
  </conditionalFormatting>
  <conditionalFormatting sqref="S27:T27">
    <cfRule type="cellIs" priority="1732" operator="equal" aboveAverage="0" equalAverage="0" bottom="0" percent="0" rank="0" text="" dxfId="1730">
      <formula>2</formula>
    </cfRule>
    <cfRule type="cellIs" priority="1733" operator="equal" aboveAverage="0" equalAverage="0" bottom="0" percent="0" rank="0" text="" dxfId="1731">
      <formula>"в"</formula>
    </cfRule>
    <cfRule type="cellIs" priority="1734" operator="equal" aboveAverage="0" equalAverage="0" bottom="0" percent="0" rank="0" text="" dxfId="1732">
      <formula>"от"</formula>
    </cfRule>
  </conditionalFormatting>
  <conditionalFormatting sqref="R29:S29">
    <cfRule type="cellIs" priority="1735" operator="equal" aboveAverage="0" equalAverage="0" bottom="0" percent="0" rank="0" text="" dxfId="1733">
      <formula>2</formula>
    </cfRule>
    <cfRule type="cellIs" priority="1736" operator="equal" aboveAverage="0" equalAverage="0" bottom="0" percent="0" rank="0" text="" dxfId="1734">
      <formula>"в"</formula>
    </cfRule>
    <cfRule type="cellIs" priority="1737" operator="equal" aboveAverage="0" equalAverage="0" bottom="0" percent="0" rank="0" text="" dxfId="1735">
      <formula>"от"</formula>
    </cfRule>
  </conditionalFormatting>
  <conditionalFormatting sqref="V33">
    <cfRule type="cellIs" priority="1738" operator="equal" aboveAverage="0" equalAverage="0" bottom="0" percent="0" rank="0" text="" dxfId="1736">
      <formula>2</formula>
    </cfRule>
    <cfRule type="cellIs" priority="1739" operator="equal" aboveAverage="0" equalAverage="0" bottom="0" percent="0" rank="0" text="" dxfId="1737">
      <formula>"в"</formula>
    </cfRule>
    <cfRule type="cellIs" priority="1740" operator="equal" aboveAverage="0" equalAverage="0" bottom="0" percent="0" rank="0" text="" dxfId="1738">
      <formula>"от"</formula>
    </cfRule>
  </conditionalFormatting>
  <conditionalFormatting sqref="M27:N27">
    <cfRule type="cellIs" priority="1741" operator="equal" aboveAverage="0" equalAverage="0" bottom="0" percent="0" rank="0" text="" dxfId="1739">
      <formula>2</formula>
    </cfRule>
    <cfRule type="cellIs" priority="1742" operator="equal" aboveAverage="0" equalAverage="0" bottom="0" percent="0" rank="0" text="" dxfId="1740">
      <formula>"в"</formula>
    </cfRule>
    <cfRule type="cellIs" priority="1743" operator="equal" aboveAverage="0" equalAverage="0" bottom="0" percent="0" rank="0" text="" dxfId="1741">
      <formula>"от"</formula>
    </cfRule>
  </conditionalFormatting>
  <conditionalFormatting sqref="M27:N27">
    <cfRule type="cellIs" priority="1744" operator="equal" aboveAverage="0" equalAverage="0" bottom="0" percent="0" rank="0" text="" dxfId="1742">
      <formula>2</formula>
    </cfRule>
    <cfRule type="cellIs" priority="1745" operator="equal" aboveAverage="0" equalAverage="0" bottom="0" percent="0" rank="0" text="" dxfId="1743">
      <formula>"в"</formula>
    </cfRule>
    <cfRule type="cellIs" priority="1746" operator="equal" aboveAverage="0" equalAverage="0" bottom="0" percent="0" rank="0" text="" dxfId="1744">
      <formula>"от"</formula>
    </cfRule>
  </conditionalFormatting>
  <conditionalFormatting sqref="Y27:Z27">
    <cfRule type="cellIs" priority="1747" operator="equal" aboveAverage="0" equalAverage="0" bottom="0" percent="0" rank="0" text="" dxfId="1745">
      <formula>2</formula>
    </cfRule>
    <cfRule type="cellIs" priority="1748" operator="equal" aboveAverage="0" equalAverage="0" bottom="0" percent="0" rank="0" text="" dxfId="1746">
      <formula>"в"</formula>
    </cfRule>
    <cfRule type="cellIs" priority="1749" operator="equal" aboveAverage="0" equalAverage="0" bottom="0" percent="0" rank="0" text="" dxfId="1747">
      <formula>"от"</formula>
    </cfRule>
  </conditionalFormatting>
  <conditionalFormatting sqref="Y27:Z27">
    <cfRule type="cellIs" priority="1750" operator="equal" aboveAverage="0" equalAverage="0" bottom="0" percent="0" rank="0" text="" dxfId="1748">
      <formula>2</formula>
    </cfRule>
    <cfRule type="cellIs" priority="1751" operator="equal" aboveAverage="0" equalAverage="0" bottom="0" percent="0" rank="0" text="" dxfId="1749">
      <formula>"в"</formula>
    </cfRule>
    <cfRule type="cellIs" priority="1752" operator="equal" aboveAverage="0" equalAverage="0" bottom="0" percent="0" rank="0" text="" dxfId="1750">
      <formula>"от"</formula>
    </cfRule>
  </conditionalFormatting>
  <conditionalFormatting sqref="AC27:AD27">
    <cfRule type="cellIs" priority="1753" operator="equal" aboveAverage="0" equalAverage="0" bottom="0" percent="0" rank="0" text="" dxfId="1751">
      <formula>2</formula>
    </cfRule>
    <cfRule type="cellIs" priority="1754" operator="equal" aboveAverage="0" equalAverage="0" bottom="0" percent="0" rank="0" text="" dxfId="1752">
      <formula>"в"</formula>
    </cfRule>
    <cfRule type="cellIs" priority="1755" operator="equal" aboveAverage="0" equalAverage="0" bottom="0" percent="0" rank="0" text="" dxfId="1753">
      <formula>"от"</formula>
    </cfRule>
  </conditionalFormatting>
  <conditionalFormatting sqref="AC27:AD27">
    <cfRule type="cellIs" priority="1756" operator="equal" aboveAverage="0" equalAverage="0" bottom="0" percent="0" rank="0" text="" dxfId="1754">
      <formula>2</formula>
    </cfRule>
    <cfRule type="cellIs" priority="1757" operator="equal" aboveAverage="0" equalAverage="0" bottom="0" percent="0" rank="0" text="" dxfId="1755">
      <formula>"в"</formula>
    </cfRule>
    <cfRule type="cellIs" priority="1758" operator="equal" aboveAverage="0" equalAverage="0" bottom="0" percent="0" rank="0" text="" dxfId="1756">
      <formula>"от"</formula>
    </cfRule>
  </conditionalFormatting>
  <conditionalFormatting sqref="AA27:AB27">
    <cfRule type="cellIs" priority="1759" operator="equal" aboveAverage="0" equalAverage="0" bottom="0" percent="0" rank="0" text="" dxfId="1757">
      <formula>2</formula>
    </cfRule>
    <cfRule type="cellIs" priority="1760" operator="equal" aboveAverage="0" equalAverage="0" bottom="0" percent="0" rank="0" text="" dxfId="1758">
      <formula>"в"</formula>
    </cfRule>
    <cfRule type="cellIs" priority="1761" operator="equal" aboveAverage="0" equalAverage="0" bottom="0" percent="0" rank="0" text="" dxfId="1759">
      <formula>"от"</formula>
    </cfRule>
  </conditionalFormatting>
  <conditionalFormatting sqref="AA27:AB27">
    <cfRule type="cellIs" priority="1762" operator="equal" aboveAverage="0" equalAverage="0" bottom="0" percent="0" rank="0" text="" dxfId="1760">
      <formula>2</formula>
    </cfRule>
    <cfRule type="cellIs" priority="1763" operator="equal" aboveAverage="0" equalAverage="0" bottom="0" percent="0" rank="0" text="" dxfId="1761">
      <formula>"в"</formula>
    </cfRule>
    <cfRule type="cellIs" priority="1764" operator="equal" aboveAverage="0" equalAverage="0" bottom="0" percent="0" rank="0" text="" dxfId="1762">
      <formula>"от"</formula>
    </cfRule>
  </conditionalFormatting>
  <conditionalFormatting sqref="O33:P33">
    <cfRule type="cellIs" priority="1765" operator="equal" aboveAverage="0" equalAverage="0" bottom="0" percent="0" rank="0" text="" dxfId="1763">
      <formula>2</formula>
    </cfRule>
    <cfRule type="cellIs" priority="1766" operator="equal" aboveAverage="0" equalAverage="0" bottom="0" percent="0" rank="0" text="" dxfId="1764">
      <formula>"в"</formula>
    </cfRule>
    <cfRule type="cellIs" priority="1767" operator="equal" aboveAverage="0" equalAverage="0" bottom="0" percent="0" rank="0" text="" dxfId="1765">
      <formula>"от"</formula>
    </cfRule>
  </conditionalFormatting>
  <conditionalFormatting sqref="O33">
    <cfRule type="cellIs" priority="1768" operator="equal" aboveAverage="0" equalAverage="0" bottom="0" percent="0" rank="0" text="" dxfId="1766">
      <formula>2</formula>
    </cfRule>
    <cfRule type="cellIs" priority="1769" operator="equal" aboveAverage="0" equalAverage="0" bottom="0" percent="0" rank="0" text="" dxfId="1767">
      <formula>"в"</formula>
    </cfRule>
    <cfRule type="cellIs" priority="1770" operator="equal" aboveAverage="0" equalAverage="0" bottom="0" percent="0" rank="0" text="" dxfId="1768">
      <formula>"от"</formula>
    </cfRule>
  </conditionalFormatting>
  <conditionalFormatting sqref="V33:W33">
    <cfRule type="cellIs" priority="1771" operator="equal" aboveAverage="0" equalAverage="0" bottom="0" percent="0" rank="0" text="" dxfId="1769">
      <formula>2</formula>
    </cfRule>
    <cfRule type="cellIs" priority="1772" operator="equal" aboveAverage="0" equalAverage="0" bottom="0" percent="0" rank="0" text="" dxfId="1770">
      <formula>"в"</formula>
    </cfRule>
    <cfRule type="cellIs" priority="1773" operator="equal" aboveAverage="0" equalAverage="0" bottom="0" percent="0" rank="0" text="" dxfId="1771">
      <formula>"от"</formula>
    </cfRule>
  </conditionalFormatting>
  <conditionalFormatting sqref="AC33:AD33">
    <cfRule type="cellIs" priority="1774" operator="equal" aboveAverage="0" equalAverage="0" bottom="0" percent="0" rank="0" text="" dxfId="1772">
      <formula>2</formula>
    </cfRule>
    <cfRule type="cellIs" priority="1775" operator="equal" aboveAverage="0" equalAverage="0" bottom="0" percent="0" rank="0" text="" dxfId="1773">
      <formula>"в"</formula>
    </cfRule>
    <cfRule type="cellIs" priority="1776" operator="equal" aboveAverage="0" equalAverage="0" bottom="0" percent="0" rank="0" text="" dxfId="1774">
      <formula>"от"</formula>
    </cfRule>
  </conditionalFormatting>
  <conditionalFormatting sqref="AC33">
    <cfRule type="cellIs" priority="1777" operator="equal" aboveAverage="0" equalAverage="0" bottom="0" percent="0" rank="0" text="" dxfId="1775">
      <formula>2</formula>
    </cfRule>
    <cfRule type="cellIs" priority="1778" operator="equal" aboveAverage="0" equalAverage="0" bottom="0" percent="0" rank="0" text="" dxfId="1776">
      <formula>"в"</formula>
    </cfRule>
    <cfRule type="cellIs" priority="1779" operator="equal" aboveAverage="0" equalAverage="0" bottom="0" percent="0" rank="0" text="" dxfId="1777">
      <formula>"от"</formula>
    </cfRule>
  </conditionalFormatting>
  <conditionalFormatting sqref="AE33">
    <cfRule type="cellIs" priority="1780" operator="equal" aboveAverage="0" equalAverage="0" bottom="0" percent="0" rank="0" text="" dxfId="1778">
      <formula>2</formula>
    </cfRule>
    <cfRule type="cellIs" priority="1781" operator="equal" aboveAverage="0" equalAverage="0" bottom="0" percent="0" rank="0" text="" dxfId="1779">
      <formula>"в"</formula>
    </cfRule>
    <cfRule type="cellIs" priority="1782" operator="equal" aboveAverage="0" equalAverage="0" bottom="0" percent="0" rank="0" text="" dxfId="1780">
      <formula>"от"</formula>
    </cfRule>
  </conditionalFormatting>
  <conditionalFormatting sqref="AE33">
    <cfRule type="cellIs" priority="1783" operator="equal" aboveAverage="0" equalAverage="0" bottom="0" percent="0" rank="0" text="" dxfId="1781">
      <formula>2</formula>
    </cfRule>
    <cfRule type="cellIs" priority="1784" operator="equal" aboveAverage="0" equalAverage="0" bottom="0" percent="0" rank="0" text="" dxfId="1782">
      <formula>"в"</formula>
    </cfRule>
    <cfRule type="cellIs" priority="1785" operator="equal" aboveAverage="0" equalAverage="0" bottom="0" percent="0" rank="0" text="" dxfId="1783">
      <formula>"от"</formula>
    </cfRule>
  </conditionalFormatting>
  <conditionalFormatting sqref="AF33:AG33">
    <cfRule type="cellIs" priority="1786" operator="equal" aboveAverage="0" equalAverage="0" bottom="0" percent="0" rank="0" text="" dxfId="1784">
      <formula>2</formula>
    </cfRule>
    <cfRule type="cellIs" priority="1787" operator="equal" aboveAverage="0" equalAverage="0" bottom="0" percent="0" rank="0" text="" dxfId="1785">
      <formula>"в"</formula>
    </cfRule>
    <cfRule type="cellIs" priority="1788" operator="equal" aboveAverage="0" equalAverage="0" bottom="0" percent="0" rank="0" text="" dxfId="1786">
      <formula>"от"</formula>
    </cfRule>
  </conditionalFormatting>
  <conditionalFormatting sqref="AF33">
    <cfRule type="cellIs" priority="1789" operator="equal" aboveAverage="0" equalAverage="0" bottom="0" percent="0" rank="0" text="" dxfId="1787">
      <formula>2</formula>
    </cfRule>
    <cfRule type="cellIs" priority="1790" operator="equal" aboveAverage="0" equalAverage="0" bottom="0" percent="0" rank="0" text="" dxfId="1788">
      <formula>"в"</formula>
    </cfRule>
    <cfRule type="cellIs" priority="1791" operator="equal" aboveAverage="0" equalAverage="0" bottom="0" percent="0" rank="0" text="" dxfId="1789">
      <formula>"от"</formula>
    </cfRule>
  </conditionalFormatting>
  <conditionalFormatting sqref="O27:P27">
    <cfRule type="cellIs" priority="1792" operator="equal" aboveAverage="0" equalAverage="0" bottom="0" percent="0" rank="0" text="" dxfId="1790">
      <formula>2</formula>
    </cfRule>
    <cfRule type="cellIs" priority="1793" operator="equal" aboveAverage="0" equalAverage="0" bottom="0" percent="0" rank="0" text="" dxfId="1791">
      <formula>"в"</formula>
    </cfRule>
    <cfRule type="cellIs" priority="1794" operator="equal" aboveAverage="0" equalAverage="0" bottom="0" percent="0" rank="0" text="" dxfId="1792">
      <formula>"от"</formula>
    </cfRule>
  </conditionalFormatting>
  <conditionalFormatting sqref="O27:P27">
    <cfRule type="cellIs" priority="1795" operator="equal" aboveAverage="0" equalAverage="0" bottom="0" percent="0" rank="0" text="" dxfId="1793">
      <formula>2</formula>
    </cfRule>
    <cfRule type="cellIs" priority="1796" operator="equal" aboveAverage="0" equalAverage="0" bottom="0" percent="0" rank="0" text="" dxfId="1794">
      <formula>"в"</formula>
    </cfRule>
    <cfRule type="cellIs" priority="1797" operator="equal" aboveAverage="0" equalAverage="0" bottom="0" percent="0" rank="0" text="" dxfId="1795">
      <formula>"от"</formula>
    </cfRule>
  </conditionalFormatting>
  <conditionalFormatting sqref="K31">
    <cfRule type="cellIs" priority="1798" operator="equal" aboveAverage="0" equalAverage="0" bottom="0" percent="0" rank="0" text="" dxfId="1796">
      <formula>2</formula>
    </cfRule>
    <cfRule type="cellIs" priority="1799" operator="equal" aboveAverage="0" equalAverage="0" bottom="0" percent="0" rank="0" text="" dxfId="1797">
      <formula>"в"</formula>
    </cfRule>
    <cfRule type="cellIs" priority="1800" operator="equal" aboveAverage="0" equalAverage="0" bottom="0" percent="0" rank="0" text="" dxfId="1798">
      <formula>"от"</formula>
    </cfRule>
  </conditionalFormatting>
  <conditionalFormatting sqref="T31">
    <cfRule type="cellIs" priority="1801" operator="equal" aboveAverage="0" equalAverage="0" bottom="0" percent="0" rank="0" text="" dxfId="1799">
      <formula>2</formula>
    </cfRule>
    <cfRule type="cellIs" priority="1802" operator="equal" aboveAverage="0" equalAverage="0" bottom="0" percent="0" rank="0" text="" dxfId="1800">
      <formula>"в"</formula>
    </cfRule>
    <cfRule type="cellIs" priority="1803" operator="equal" aboveAverage="0" equalAverage="0" bottom="0" percent="0" rank="0" text="" dxfId="1801">
      <formula>"от"</formula>
    </cfRule>
  </conditionalFormatting>
  <conditionalFormatting sqref="V29:W29">
    <cfRule type="cellIs" priority="1804" operator="equal" aboveAverage="0" equalAverage="0" bottom="0" percent="0" rank="0" text="" dxfId="1802">
      <formula>2</formula>
    </cfRule>
    <cfRule type="cellIs" priority="1805" operator="equal" aboveAverage="0" equalAverage="0" bottom="0" percent="0" rank="0" text="" dxfId="1803">
      <formula>"в"</formula>
    </cfRule>
    <cfRule type="cellIs" priority="1806" operator="equal" aboveAverage="0" equalAverage="0" bottom="0" percent="0" rank="0" text="" dxfId="1804">
      <formula>"от"</formula>
    </cfRule>
  </conditionalFormatting>
  <conditionalFormatting sqref="AA32">
    <cfRule type="cellIs" priority="1807" operator="equal" aboveAverage="0" equalAverage="0" bottom="0" percent="0" rank="0" text="" dxfId="1805">
      <formula>2</formula>
    </cfRule>
    <cfRule type="cellIs" priority="1808" operator="equal" aboveAverage="0" equalAverage="0" bottom="0" percent="0" rank="0" text="" dxfId="1806">
      <formula>"в"</formula>
    </cfRule>
    <cfRule type="cellIs" priority="1809" operator="equal" aboveAverage="0" equalAverage="0" bottom="0" percent="0" rank="0" text="" dxfId="1807">
      <formula>"от"</formula>
    </cfRule>
  </conditionalFormatting>
  <conditionalFormatting sqref="D24:E24">
    <cfRule type="cellIs" priority="1810" operator="equal" aboveAverage="0" equalAverage="0" bottom="0" percent="0" rank="0" text="" dxfId="1808">
      <formula>2</formula>
    </cfRule>
    <cfRule type="cellIs" priority="1811" operator="equal" aboveAverage="0" equalAverage="0" bottom="0" percent="0" rank="0" text="" dxfId="1809">
      <formula>"в"</formula>
    </cfRule>
    <cfRule type="cellIs" priority="1812" operator="equal" aboveAverage="0" equalAverage="0" bottom="0" percent="0" rank="0" text="" dxfId="1810">
      <formula>"от"</formula>
    </cfRule>
  </conditionalFormatting>
  <conditionalFormatting sqref="H24:I24">
    <cfRule type="cellIs" priority="1813" operator="equal" aboveAverage="0" equalAverage="0" bottom="0" percent="0" rank="0" text="" dxfId="1811">
      <formula>2</formula>
    </cfRule>
    <cfRule type="cellIs" priority="1814" operator="equal" aboveAverage="0" equalAverage="0" bottom="0" percent="0" rank="0" text="" dxfId="1812">
      <formula>"в"</formula>
    </cfRule>
    <cfRule type="cellIs" priority="1815" operator="equal" aboveAverage="0" equalAverage="0" bottom="0" percent="0" rank="0" text="" dxfId="1813">
      <formula>"от"</formula>
    </cfRule>
  </conditionalFormatting>
  <conditionalFormatting sqref="V32:W32">
    <cfRule type="cellIs" priority="1816" operator="equal" aboveAverage="0" equalAverage="0" bottom="0" percent="0" rank="0" text="" dxfId="1814">
      <formula>2</formula>
    </cfRule>
    <cfRule type="cellIs" priority="1817" operator="equal" aboveAverage="0" equalAverage="0" bottom="0" percent="0" rank="0" text="" dxfId="1815">
      <formula>"в"</formula>
    </cfRule>
    <cfRule type="cellIs" priority="1818" operator="equal" aboveAverage="0" equalAverage="0" bottom="0" percent="0" rank="0" text="" dxfId="1816">
      <formula>"от"</formula>
    </cfRule>
  </conditionalFormatting>
  <conditionalFormatting sqref="V32:W32">
    <cfRule type="cellIs" priority="1819" operator="equal" aboveAverage="0" equalAverage="0" bottom="0" percent="0" rank="0" text="" dxfId="1817">
      <formula>2</formula>
    </cfRule>
    <cfRule type="cellIs" priority="1820" operator="equal" aboveAverage="0" equalAverage="0" bottom="0" percent="0" rank="0" text="" dxfId="1818">
      <formula>"в"</formula>
    </cfRule>
    <cfRule type="cellIs" priority="1821" operator="equal" aboveAverage="0" equalAverage="0" bottom="0" percent="0" rank="0" text="" dxfId="1819">
      <formula>"от"</formula>
    </cfRule>
  </conditionalFormatting>
  <conditionalFormatting sqref="G27:H27">
    <cfRule type="cellIs" priority="1822" operator="equal" aboveAverage="0" equalAverage="0" bottom="0" percent="0" rank="0" text="" dxfId="1820">
      <formula>2</formula>
    </cfRule>
    <cfRule type="cellIs" priority="1823" operator="equal" aboveAverage="0" equalAverage="0" bottom="0" percent="0" rank="0" text="" dxfId="1821">
      <formula>"в"</formula>
    </cfRule>
    <cfRule type="cellIs" priority="1824" operator="equal" aboveAverage="0" equalAverage="0" bottom="0" percent="0" rank="0" text="" dxfId="1822">
      <formula>"от"</formula>
    </cfRule>
  </conditionalFormatting>
  <conditionalFormatting sqref="G27:H27">
    <cfRule type="cellIs" priority="1825" operator="equal" aboveAverage="0" equalAverage="0" bottom="0" percent="0" rank="0" text="" dxfId="1823">
      <formula>2</formula>
    </cfRule>
    <cfRule type="cellIs" priority="1826" operator="equal" aboveAverage="0" equalAverage="0" bottom="0" percent="0" rank="0" text="" dxfId="1824">
      <formula>"в"</formula>
    </cfRule>
    <cfRule type="cellIs" priority="1827" operator="equal" aboveAverage="0" equalAverage="0" bottom="0" percent="0" rank="0" text="" dxfId="1825">
      <formula>"от"</formula>
    </cfRule>
  </conditionalFormatting>
  <conditionalFormatting sqref="K27:L27">
    <cfRule type="cellIs" priority="1828" operator="equal" aboveAverage="0" equalAverage="0" bottom="0" percent="0" rank="0" text="" dxfId="1826">
      <formula>2</formula>
    </cfRule>
    <cfRule type="cellIs" priority="1829" operator="equal" aboveAverage="0" equalAverage="0" bottom="0" percent="0" rank="0" text="" dxfId="1827">
      <formula>"в"</formula>
    </cfRule>
    <cfRule type="cellIs" priority="1830" operator="equal" aboveAverage="0" equalAverage="0" bottom="0" percent="0" rank="0" text="" dxfId="1828">
      <formula>"от"</formula>
    </cfRule>
  </conditionalFormatting>
  <conditionalFormatting sqref="K27:L27">
    <cfRule type="cellIs" priority="1831" operator="equal" aboveAverage="0" equalAverage="0" bottom="0" percent="0" rank="0" text="" dxfId="1829">
      <formula>2</formula>
    </cfRule>
    <cfRule type="cellIs" priority="1832" operator="equal" aboveAverage="0" equalAverage="0" bottom="0" percent="0" rank="0" text="" dxfId="1830">
      <formula>"в"</formula>
    </cfRule>
    <cfRule type="cellIs" priority="1833" operator="equal" aboveAverage="0" equalAverage="0" bottom="0" percent="0" rank="0" text="" dxfId="1831">
      <formula>"от"</formula>
    </cfRule>
  </conditionalFormatting>
  <conditionalFormatting sqref="Q19:U19">
    <cfRule type="cellIs" priority="1834" operator="equal" aboveAverage="0" equalAverage="0" bottom="0" percent="0" rank="0" text="" dxfId="1832">
      <formula>2</formula>
    </cfRule>
    <cfRule type="cellIs" priority="1835" operator="equal" aboveAverage="0" equalAverage="0" bottom="0" percent="0" rank="0" text="" dxfId="1833">
      <formula>"в"</formula>
    </cfRule>
    <cfRule type="cellIs" priority="1836" operator="equal" aboveAverage="0" equalAverage="0" bottom="0" percent="0" rank="0" text="" dxfId="1834">
      <formula>"от"</formula>
    </cfRule>
  </conditionalFormatting>
  <conditionalFormatting sqref="L19:N19">
    <cfRule type="cellIs" priority="1837" operator="equal" aboveAverage="0" equalAverage="0" bottom="0" percent="0" rank="0" text="" dxfId="1835">
      <formula>2</formula>
    </cfRule>
    <cfRule type="cellIs" priority="1838" operator="equal" aboveAverage="0" equalAverage="0" bottom="0" percent="0" rank="0" text="" dxfId="1836">
      <formula>"в"</formula>
    </cfRule>
    <cfRule type="cellIs" priority="1839" operator="equal" aboveAverage="0" equalAverage="0" bottom="0" percent="0" rank="0" text="" dxfId="1837">
      <formula>"от"</formula>
    </cfRule>
  </conditionalFormatting>
  <conditionalFormatting sqref="Y14">
    <cfRule type="cellIs" priority="1840" operator="equal" aboveAverage="0" equalAverage="0" bottom="0" percent="0" rank="0" text="" dxfId="1838">
      <formula>"сб"</formula>
    </cfRule>
    <cfRule type="cellIs" priority="1841" operator="equal" aboveAverage="0" equalAverage="0" bottom="0" percent="0" rank="0" text="" dxfId="1839">
      <formula>"вс"</formula>
    </cfRule>
  </conditionalFormatting>
  <conditionalFormatting sqref="V31">
    <cfRule type="cellIs" priority="1842" operator="equal" aboveAverage="0" equalAverage="0" bottom="0" percent="0" rank="0" text="" dxfId="1840">
      <formula>2</formula>
    </cfRule>
    <cfRule type="cellIs" priority="1843" operator="equal" aboveAverage="0" equalAverage="0" bottom="0" percent="0" rank="0" text="" dxfId="1841">
      <formula>"в"</formula>
    </cfRule>
    <cfRule type="cellIs" priority="1844" operator="equal" aboveAverage="0" equalAverage="0" bottom="0" percent="0" rank="0" text="" dxfId="1842">
      <formula>"от"</formula>
    </cfRule>
  </conditionalFormatting>
  <conditionalFormatting sqref="AE27">
    <cfRule type="cellIs" priority="1845" operator="equal" aboveAverage="0" equalAverage="0" bottom="0" percent="0" rank="0" text="" dxfId="1843">
      <formula>2</formula>
    </cfRule>
    <cfRule type="cellIs" priority="1846" operator="equal" aboveAverage="0" equalAverage="0" bottom="0" percent="0" rank="0" text="" dxfId="1844">
      <formula>"в"</formula>
    </cfRule>
    <cfRule type="cellIs" priority="1847" operator="equal" aboveAverage="0" equalAverage="0" bottom="0" percent="0" rank="0" text="" dxfId="1845">
      <formula>"от"</formula>
    </cfRule>
  </conditionalFormatting>
  <conditionalFormatting sqref="AE27">
    <cfRule type="cellIs" priority="1848" operator="equal" aboveAverage="0" equalAverage="0" bottom="0" percent="0" rank="0" text="" dxfId="1846">
      <formula>2</formula>
    </cfRule>
    <cfRule type="cellIs" priority="1849" operator="equal" aboveAverage="0" equalAverage="0" bottom="0" percent="0" rank="0" text="" dxfId="1847">
      <formula>"в"</formula>
    </cfRule>
    <cfRule type="cellIs" priority="1850" operator="equal" aboveAverage="0" equalAverage="0" bottom="0" percent="0" rank="0" text="" dxfId="1848">
      <formula>"от"</formula>
    </cfRule>
  </conditionalFormatting>
  <conditionalFormatting sqref="AE31">
    <cfRule type="cellIs" priority="1851" operator="equal" aboveAverage="0" equalAverage="0" bottom="0" percent="0" rank="0" text="" dxfId="1849">
      <formula>2</formula>
    </cfRule>
    <cfRule type="cellIs" priority="1852" operator="equal" aboveAverage="0" equalAverage="0" bottom="0" percent="0" rank="0" text="" dxfId="1850">
      <formula>"в"</formula>
    </cfRule>
    <cfRule type="cellIs" priority="1853" operator="equal" aboveAverage="0" equalAverage="0" bottom="0" percent="0" rank="0" text="" dxfId="1851">
      <formula>"от"</formula>
    </cfRule>
  </conditionalFormatting>
  <conditionalFormatting sqref="AE31">
    <cfRule type="cellIs" priority="1854" operator="equal" aboveAverage="0" equalAverage="0" bottom="0" percent="0" rank="0" text="" dxfId="1852">
      <formula>2</formula>
    </cfRule>
    <cfRule type="cellIs" priority="1855" operator="equal" aboveAverage="0" equalAverage="0" bottom="0" percent="0" rank="0" text="" dxfId="1853">
      <formula>"в"</formula>
    </cfRule>
    <cfRule type="cellIs" priority="1856" operator="equal" aboveAverage="0" equalAverage="0" bottom="0" percent="0" rank="0" text="" dxfId="1854">
      <formula>"от"</formula>
    </cfRule>
  </conditionalFormatting>
  <conditionalFormatting sqref="AE38">
    <cfRule type="cellIs" priority="1857" operator="equal" aboveAverage="0" equalAverage="0" bottom="0" percent="0" rank="0" text="" dxfId="1855">
      <formula>2</formula>
    </cfRule>
    <cfRule type="cellIs" priority="1858" operator="equal" aboveAverage="0" equalAverage="0" bottom="0" percent="0" rank="0" text="" dxfId="1856">
      <formula>"в"</formula>
    </cfRule>
    <cfRule type="cellIs" priority="1859" operator="equal" aboveAverage="0" equalAverage="0" bottom="0" percent="0" rank="0" text="" dxfId="1857">
      <formula>"от"</formula>
    </cfRule>
  </conditionalFormatting>
  <conditionalFormatting sqref="AE38">
    <cfRule type="cellIs" priority="1860" operator="equal" aboveAverage="0" equalAverage="0" bottom="0" percent="0" rank="0" text="" dxfId="1858">
      <formula>2</formula>
    </cfRule>
    <cfRule type="cellIs" priority="1861" operator="equal" aboveAverage="0" equalAverage="0" bottom="0" percent="0" rank="0" text="" dxfId="1859">
      <formula>"в"</formula>
    </cfRule>
    <cfRule type="cellIs" priority="1862" operator="equal" aboveAverage="0" equalAverage="0" bottom="0" percent="0" rank="0" text="" dxfId="1860">
      <formula>"от"</formula>
    </cfRule>
  </conditionalFormatting>
  <conditionalFormatting sqref="X38">
    <cfRule type="cellIs" priority="1863" operator="equal" aboveAverage="0" equalAverage="0" bottom="0" percent="0" rank="0" text="" dxfId="1861">
      <formula>2</formula>
    </cfRule>
    <cfRule type="cellIs" priority="1864" operator="equal" aboveAverage="0" equalAverage="0" bottom="0" percent="0" rank="0" text="" dxfId="1862">
      <formula>"в"</formula>
    </cfRule>
    <cfRule type="cellIs" priority="1865" operator="equal" aboveAverage="0" equalAverage="0" bottom="0" percent="0" rank="0" text="" dxfId="1863">
      <formula>"от"</formula>
    </cfRule>
  </conditionalFormatting>
  <conditionalFormatting sqref="Y37">
    <cfRule type="cellIs" priority="1866" operator="equal" aboveAverage="0" equalAverage="0" bottom="0" percent="0" rank="0" text="" dxfId="1864">
      <formula>2</formula>
    </cfRule>
    <cfRule type="cellIs" priority="1867" operator="equal" aboveAverage="0" equalAverage="0" bottom="0" percent="0" rank="0" text="" dxfId="1865">
      <formula>"в"</formula>
    </cfRule>
    <cfRule type="cellIs" priority="1868" operator="equal" aboveAverage="0" equalAverage="0" bottom="0" percent="0" rank="0" text="" dxfId="1866">
      <formula>"от"</formula>
    </cfRule>
  </conditionalFormatting>
  <conditionalFormatting sqref="Y37">
    <cfRule type="cellIs" priority="1869" operator="equal" aboveAverage="0" equalAverage="0" bottom="0" percent="0" rank="0" text="" dxfId="1867">
      <formula>2</formula>
    </cfRule>
    <cfRule type="cellIs" priority="1870" operator="equal" aboveAverage="0" equalAverage="0" bottom="0" percent="0" rank="0" text="" dxfId="1868">
      <formula>"в"</formula>
    </cfRule>
    <cfRule type="cellIs" priority="1871" operator="equal" aboveAverage="0" equalAverage="0" bottom="0" percent="0" rank="0" text="" dxfId="1869">
      <formula>"от"</formula>
    </cfRule>
  </conditionalFormatting>
  <conditionalFormatting sqref="X37">
    <cfRule type="cellIs" priority="1872" operator="equal" aboveAverage="0" equalAverage="0" bottom="0" percent="0" rank="0" text="" dxfId="1870">
      <formula>2</formula>
    </cfRule>
    <cfRule type="cellIs" priority="1873" operator="equal" aboveAverage="0" equalAverage="0" bottom="0" percent="0" rank="0" text="" dxfId="1871">
      <formula>"в"</formula>
    </cfRule>
    <cfRule type="cellIs" priority="1874" operator="equal" aboveAverage="0" equalAverage="0" bottom="0" percent="0" rank="0" text="" dxfId="1872">
      <formula>"от"</formula>
    </cfRule>
  </conditionalFormatting>
  <conditionalFormatting sqref="X37">
    <cfRule type="cellIs" priority="1875" operator="equal" aboveAverage="0" equalAverage="0" bottom="0" percent="0" rank="0" text="" dxfId="1873">
      <formula>2</formula>
    </cfRule>
    <cfRule type="cellIs" priority="1876" operator="equal" aboveAverage="0" equalAverage="0" bottom="0" percent="0" rank="0" text="" dxfId="1874">
      <formula>"в"</formula>
    </cfRule>
    <cfRule type="cellIs" priority="1877" operator="equal" aboveAverage="0" equalAverage="0" bottom="0" percent="0" rank="0" text="" dxfId="1875">
      <formula>"от"</formula>
    </cfRule>
  </conditionalFormatting>
  <conditionalFormatting sqref="X31:Y31">
    <cfRule type="cellIs" priority="1878" operator="equal" aboveAverage="0" equalAverage="0" bottom="0" percent="0" rank="0" text="" dxfId="1876">
      <formula>2</formula>
    </cfRule>
    <cfRule type="cellIs" priority="1879" operator="equal" aboveAverage="0" equalAverage="0" bottom="0" percent="0" rank="0" text="" dxfId="1877">
      <formula>"в"</formula>
    </cfRule>
    <cfRule type="cellIs" priority="1880" operator="equal" aboveAverage="0" equalAverage="0" bottom="0" percent="0" rank="0" text="" dxfId="1878">
      <formula>"от"</formula>
    </cfRule>
  </conditionalFormatting>
  <conditionalFormatting sqref="AE39">
    <cfRule type="cellIs" priority="1881" operator="equal" aboveAverage="0" equalAverage="0" bottom="0" percent="0" rank="0" text="" dxfId="1879">
      <formula>2</formula>
    </cfRule>
    <cfRule type="cellIs" priority="1882" operator="equal" aboveAverage="0" equalAverage="0" bottom="0" percent="0" rank="0" text="" dxfId="1880">
      <formula>"в"</formula>
    </cfRule>
    <cfRule type="cellIs" priority="1883" operator="equal" aboveAverage="0" equalAverage="0" bottom="0" percent="0" rank="0" text="" dxfId="1881">
      <formula>"от"</formula>
    </cfRule>
  </conditionalFormatting>
  <conditionalFormatting sqref="AE39">
    <cfRule type="cellIs" priority="1884" operator="equal" aboveAverage="0" equalAverage="0" bottom="0" percent="0" rank="0" text="" dxfId="1882">
      <formula>2</formula>
    </cfRule>
    <cfRule type="cellIs" priority="1885" operator="equal" aboveAverage="0" equalAverage="0" bottom="0" percent="0" rank="0" text="" dxfId="1883">
      <formula>"в"</formula>
    </cfRule>
    <cfRule type="cellIs" priority="1886" operator="equal" aboveAverage="0" equalAverage="0" bottom="0" percent="0" rank="0" text="" dxfId="1884">
      <formula>"от"</formula>
    </cfRule>
  </conditionalFormatting>
  <conditionalFormatting sqref="U35">
    <cfRule type="cellIs" priority="1887" operator="equal" aboveAverage="0" equalAverage="0" bottom="0" percent="0" rank="0" text="" dxfId="1885">
      <formula>2</formula>
    </cfRule>
    <cfRule type="cellIs" priority="1888" operator="equal" aboveAverage="0" equalAverage="0" bottom="0" percent="0" rank="0" text="" dxfId="1886">
      <formula>"в"</formula>
    </cfRule>
    <cfRule type="cellIs" priority="1889" operator="equal" aboveAverage="0" equalAverage="0" bottom="0" percent="0" rank="0" text="" dxfId="1887">
      <formula>"от"</formula>
    </cfRule>
  </conditionalFormatting>
  <conditionalFormatting sqref="U35">
    <cfRule type="cellIs" priority="1890" operator="equal" aboveAverage="0" equalAverage="0" bottom="0" percent="0" rank="0" text="" dxfId="1888">
      <formula>2</formula>
    </cfRule>
    <cfRule type="cellIs" priority="1891" operator="equal" aboveAverage="0" equalAverage="0" bottom="0" percent="0" rank="0" text="" dxfId="1889">
      <formula>"в"</formula>
    </cfRule>
    <cfRule type="cellIs" priority="1892" operator="equal" aboveAverage="0" equalAverage="0" bottom="0" percent="0" rank="0" text="" dxfId="1890">
      <formula>"от"</formula>
    </cfRule>
  </conditionalFormatting>
  <conditionalFormatting sqref="V35">
    <cfRule type="cellIs" priority="1893" operator="equal" aboveAverage="0" equalAverage="0" bottom="0" percent="0" rank="0" text="" dxfId="1891">
      <formula>2</formula>
    </cfRule>
    <cfRule type="cellIs" priority="1894" operator="equal" aboveAverage="0" equalAverage="0" bottom="0" percent="0" rank="0" text="" dxfId="1892">
      <formula>"в"</formula>
    </cfRule>
    <cfRule type="cellIs" priority="1895" operator="equal" aboveAverage="0" equalAverage="0" bottom="0" percent="0" rank="0" text="" dxfId="1893">
      <formula>"от"</formula>
    </cfRule>
  </conditionalFormatting>
  <conditionalFormatting sqref="U24">
    <cfRule type="cellIs" priority="1896" operator="equal" aboveAverage="0" equalAverage="0" bottom="0" percent="0" rank="0" text="" dxfId="1894">
      <formula>2</formula>
    </cfRule>
    <cfRule type="cellIs" priority="1897" operator="equal" aboveAverage="0" equalAverage="0" bottom="0" percent="0" rank="0" text="" dxfId="1895">
      <formula>"в"</formula>
    </cfRule>
    <cfRule type="cellIs" priority="1898" operator="equal" aboveAverage="0" equalAverage="0" bottom="0" percent="0" rank="0" text="" dxfId="1896">
      <formula>"от"</formula>
    </cfRule>
  </conditionalFormatting>
  <conditionalFormatting sqref="X24:Y24">
    <cfRule type="cellIs" priority="1899" operator="equal" aboveAverage="0" equalAverage="0" bottom="0" percent="0" rank="0" text="" dxfId="1897">
      <formula>2</formula>
    </cfRule>
    <cfRule type="cellIs" priority="1900" operator="equal" aboveAverage="0" equalAverage="0" bottom="0" percent="0" rank="0" text="" dxfId="1898">
      <formula>"в"</formula>
    </cfRule>
    <cfRule type="cellIs" priority="1901" operator="equal" aboveAverage="0" equalAverage="0" bottom="0" percent="0" rank="0" text="" dxfId="1899">
      <formula>"от"</formula>
    </cfRule>
  </conditionalFormatting>
  <conditionalFormatting sqref="W27:X27">
    <cfRule type="cellIs" priority="1902" operator="equal" aboveAverage="0" equalAverage="0" bottom="0" percent="0" rank="0" text="" dxfId="1900">
      <formula>2</formula>
    </cfRule>
    <cfRule type="cellIs" priority="1903" operator="equal" aboveAverage="0" equalAverage="0" bottom="0" percent="0" rank="0" text="" dxfId="1901">
      <formula>"в"</formula>
    </cfRule>
    <cfRule type="cellIs" priority="1904" operator="equal" aboveAverage="0" equalAverage="0" bottom="0" percent="0" rank="0" text="" dxfId="1902">
      <formula>"от"</formula>
    </cfRule>
  </conditionalFormatting>
  <conditionalFormatting sqref="X33:AB33">
    <cfRule type="cellIs" priority="1905" operator="equal" aboveAverage="0" equalAverage="0" bottom="0" percent="0" rank="0" text="" dxfId="1903">
      <formula>2</formula>
    </cfRule>
    <cfRule type="cellIs" priority="1906" operator="equal" aboveAverage="0" equalAverage="0" bottom="0" percent="0" rank="0" text="" dxfId="1904">
      <formula>"в"</formula>
    </cfRule>
    <cfRule type="cellIs" priority="1907" operator="equal" aboveAverage="0" equalAverage="0" bottom="0" percent="0" rank="0" text="" dxfId="1905">
      <formula>"от"</formula>
    </cfRule>
  </conditionalFormatting>
  <conditionalFormatting sqref="Z31">
    <cfRule type="cellIs" priority="1908" operator="equal" aboveAverage="0" equalAverage="0" bottom="0" percent="0" rank="0" text="" dxfId="1906">
      <formula>2</formula>
    </cfRule>
    <cfRule type="cellIs" priority="1909" operator="equal" aboveAverage="0" equalAverage="0" bottom="0" percent="0" rank="0" text="" dxfId="1907">
      <formula>"в"</formula>
    </cfRule>
    <cfRule type="cellIs" priority="1910" operator="equal" aboveAverage="0" equalAverage="0" bottom="0" percent="0" rank="0" text="" dxfId="1908">
      <formula>"от"</formula>
    </cfRule>
  </conditionalFormatting>
  <conditionalFormatting sqref="Z34">
    <cfRule type="cellIs" priority="1911" operator="equal" aboveAverage="0" equalAverage="0" bottom="0" percent="0" rank="0" text="" dxfId="1909">
      <formula>2</formula>
    </cfRule>
    <cfRule type="cellIs" priority="1912" operator="equal" aboveAverage="0" equalAverage="0" bottom="0" percent="0" rank="0" text="" dxfId="1910">
      <formula>"в"</formula>
    </cfRule>
    <cfRule type="cellIs" priority="1913" operator="equal" aboveAverage="0" equalAverage="0" bottom="0" percent="0" rank="0" text="" dxfId="1911">
      <formula>"от"</formula>
    </cfRule>
  </conditionalFormatting>
  <conditionalFormatting sqref="Z34">
    <cfRule type="cellIs" priority="1914" operator="equal" aboveAverage="0" equalAverage="0" bottom="0" percent="0" rank="0" text="" dxfId="1912">
      <formula>2</formula>
    </cfRule>
    <cfRule type="cellIs" priority="1915" operator="equal" aboveAverage="0" equalAverage="0" bottom="0" percent="0" rank="0" text="" dxfId="1913">
      <formula>"в"</formula>
    </cfRule>
    <cfRule type="cellIs" priority="1916" operator="equal" aboveAverage="0" equalAverage="0" bottom="0" percent="0" rank="0" text="" dxfId="1914">
      <formula>"от"</formula>
    </cfRule>
  </conditionalFormatting>
  <conditionalFormatting sqref="Z32">
    <cfRule type="cellIs" priority="1917" operator="equal" aboveAverage="0" equalAverage="0" bottom="0" percent="0" rank="0" text="" dxfId="1915">
      <formula>2</formula>
    </cfRule>
    <cfRule type="cellIs" priority="1918" operator="equal" aboveAverage="0" equalAverage="0" bottom="0" percent="0" rank="0" text="" dxfId="1916">
      <formula>"в"</formula>
    </cfRule>
    <cfRule type="cellIs" priority="1919" operator="equal" aboveAverage="0" equalAverage="0" bottom="0" percent="0" rank="0" text="" dxfId="1917">
      <formula>"от"</formula>
    </cfRule>
  </conditionalFormatting>
  <conditionalFormatting sqref="Z32">
    <cfRule type="cellIs" priority="1920" operator="equal" aboveAverage="0" equalAverage="0" bottom="0" percent="0" rank="0" text="" dxfId="1918">
      <formula>2</formula>
    </cfRule>
    <cfRule type="cellIs" priority="1921" operator="equal" aboveAverage="0" equalAverage="0" bottom="0" percent="0" rank="0" text="" dxfId="1919">
      <formula>"в"</formula>
    </cfRule>
    <cfRule type="cellIs" priority="1922" operator="equal" aboveAverage="0" equalAverage="0" bottom="0" percent="0" rank="0" text="" dxfId="1920">
      <formula>"от"</formula>
    </cfRule>
  </conditionalFormatting>
  <conditionalFormatting sqref="Z21">
    <cfRule type="cellIs" priority="1923" operator="equal" aboveAverage="0" equalAverage="0" bottom="0" percent="0" rank="0" text="" dxfId="1921">
      <formula>2</formula>
    </cfRule>
    <cfRule type="cellIs" priority="1924" operator="equal" aboveAverage="0" equalAverage="0" bottom="0" percent="0" rank="0" text="" dxfId="1922">
      <formula>"в"</formula>
    </cfRule>
    <cfRule type="cellIs" priority="1925" operator="equal" aboveAverage="0" equalAverage="0" bottom="0" percent="0" rank="0" text="" dxfId="1923">
      <formula>"от"</formula>
    </cfRule>
  </conditionalFormatting>
  <conditionalFormatting sqref="AB28">
    <cfRule type="cellIs" priority="1926" operator="equal" aboveAverage="0" equalAverage="0" bottom="0" percent="0" rank="0" text="" dxfId="1924">
      <formula>2</formula>
    </cfRule>
    <cfRule type="cellIs" priority="1927" operator="equal" aboveAverage="0" equalAverage="0" bottom="0" percent="0" rank="0" text="" dxfId="1925">
      <formula>"в"</formula>
    </cfRule>
    <cfRule type="cellIs" priority="1928" operator="equal" aboveAverage="0" equalAverage="0" bottom="0" percent="0" rank="0" text="" dxfId="1926">
      <formula>"от"</formula>
    </cfRule>
  </conditionalFormatting>
  <conditionalFormatting sqref="AB28">
    <cfRule type="cellIs" priority="1929" operator="equal" aboveAverage="0" equalAverage="0" bottom="0" percent="0" rank="0" text="" dxfId="1927">
      <formula>2</formula>
    </cfRule>
    <cfRule type="cellIs" priority="1930" operator="equal" aboveAverage="0" equalAverage="0" bottom="0" percent="0" rank="0" text="" dxfId="1928">
      <formula>"в"</formula>
    </cfRule>
    <cfRule type="cellIs" priority="1931" operator="equal" aboveAverage="0" equalAverage="0" bottom="0" percent="0" rank="0" text="" dxfId="1929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75"/>
  <cols>
    <col collapsed="false" hidden="false" max="1" min="1" style="0" width="2.56632653061224"/>
    <col collapsed="false" hidden="false" max="2" min="2" style="0" width="30.6428571428571"/>
    <col collapsed="false" hidden="false" max="33" min="3" style="0" width="3.23979591836735"/>
    <col collapsed="false" hidden="true" max="39" min="34" style="0" width="0"/>
    <col collapsed="false" hidden="false" max="40" min="40" style="0" width="10.3928571428571"/>
    <col collapsed="false" hidden="false" max="41" min="41" style="0" width="11.6071428571429"/>
    <col collapsed="false" hidden="false" max="42" min="42" style="0" width="12.5561224489796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 t="s">
        <v>7</v>
      </c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2"/>
      <c r="AH7" s="13" t="s">
        <v>92</v>
      </c>
      <c r="AI7" s="13"/>
      <c r="AJ7" s="13"/>
      <c r="AK7" s="13"/>
      <c r="AL7" s="13"/>
      <c r="AM7" s="13"/>
      <c r="AN7" s="13"/>
      <c r="AO7" s="10"/>
      <c r="AP7" s="8"/>
    </row>
    <row r="8" customFormat="false" ht="12.75" hidden="false" customHeight="false" outlineLevel="0" collapsed="false">
      <c r="A8" s="3"/>
      <c r="B8" s="191" t="s">
        <v>85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18" t="s">
        <v>11</v>
      </c>
      <c r="AI9" s="18"/>
      <c r="AJ9" s="18"/>
      <c r="AK9" s="18"/>
      <c r="AL9" s="18"/>
      <c r="AM9" s="18"/>
      <c r="AN9" s="18"/>
      <c r="AO9" s="18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4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23"/>
      <c r="C14" s="35" t="s">
        <v>26</v>
      </c>
      <c r="D14" s="35" t="s">
        <v>31</v>
      </c>
      <c r="E14" s="35" t="s">
        <v>25</v>
      </c>
      <c r="F14" s="35" t="s">
        <v>26</v>
      </c>
      <c r="G14" s="35" t="s">
        <v>27</v>
      </c>
      <c r="H14" s="35" t="s">
        <v>28</v>
      </c>
      <c r="I14" s="35" t="s">
        <v>29</v>
      </c>
      <c r="J14" s="35" t="s">
        <v>30</v>
      </c>
      <c r="K14" s="35" t="s">
        <v>31</v>
      </c>
      <c r="L14" s="35" t="s">
        <v>25</v>
      </c>
      <c r="M14" s="35" t="s">
        <v>26</v>
      </c>
      <c r="N14" s="35" t="s">
        <v>27</v>
      </c>
      <c r="O14" s="35" t="s">
        <v>28</v>
      </c>
      <c r="P14" s="35" t="s">
        <v>29</v>
      </c>
      <c r="Q14" s="35" t="s">
        <v>30</v>
      </c>
      <c r="R14" s="35" t="s">
        <v>31</v>
      </c>
      <c r="S14" s="35" t="s">
        <v>25</v>
      </c>
      <c r="T14" s="35" t="s">
        <v>26</v>
      </c>
      <c r="U14" s="258" t="s">
        <v>27</v>
      </c>
      <c r="V14" s="35" t="s">
        <v>28</v>
      </c>
      <c r="W14" s="35" t="s">
        <v>29</v>
      </c>
      <c r="X14" s="35" t="s">
        <v>30</v>
      </c>
      <c r="Y14" s="35" t="s">
        <v>31</v>
      </c>
      <c r="Z14" s="35" t="s">
        <v>25</v>
      </c>
      <c r="AA14" s="35" t="s">
        <v>26</v>
      </c>
      <c r="AB14" s="35" t="s">
        <v>27</v>
      </c>
      <c r="AC14" s="35" t="s">
        <v>28</v>
      </c>
      <c r="AD14" s="35" t="s">
        <v>29</v>
      </c>
      <c r="AE14" s="35" t="s">
        <v>30</v>
      </c>
      <c r="AF14" s="35" t="s">
        <v>31</v>
      </c>
      <c r="AG14" s="35" t="s">
        <v>25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3.5" hidden="false" customHeight="true" outlineLevel="0" collapsed="false">
      <c r="B15" s="38" t="s">
        <v>32</v>
      </c>
      <c r="C15" s="200" t="s">
        <v>33</v>
      </c>
      <c r="D15" s="200" t="s">
        <v>33</v>
      </c>
      <c r="E15" s="200" t="s">
        <v>33</v>
      </c>
      <c r="F15" s="200" t="s">
        <v>33</v>
      </c>
      <c r="G15" s="200" t="s">
        <v>33</v>
      </c>
      <c r="H15" s="259" t="n">
        <v>1</v>
      </c>
      <c r="I15" s="259" t="n">
        <v>1</v>
      </c>
      <c r="J15" s="42" t="s">
        <v>34</v>
      </c>
      <c r="K15" s="44" t="n">
        <v>1</v>
      </c>
      <c r="L15" s="43" t="n">
        <v>1</v>
      </c>
      <c r="M15" s="224" t="s">
        <v>33</v>
      </c>
      <c r="N15" s="224" t="s">
        <v>33</v>
      </c>
      <c r="O15" s="259" t="n">
        <v>1</v>
      </c>
      <c r="P15" s="259" t="n">
        <v>1</v>
      </c>
      <c r="Q15" s="43" t="n">
        <v>1</v>
      </c>
      <c r="R15" s="259" t="n">
        <v>1</v>
      </c>
      <c r="S15" s="224" t="s">
        <v>33</v>
      </c>
      <c r="T15" s="224" t="s">
        <v>33</v>
      </c>
      <c r="U15" s="259" t="n">
        <v>2</v>
      </c>
      <c r="V15" s="260" t="s">
        <v>53</v>
      </c>
      <c r="W15" s="260" t="s">
        <v>53</v>
      </c>
      <c r="X15" s="260" t="s">
        <v>53</v>
      </c>
      <c r="Y15" s="260" t="s">
        <v>53</v>
      </c>
      <c r="Z15" s="224" t="s">
        <v>33</v>
      </c>
      <c r="AA15" s="259" t="s">
        <v>35</v>
      </c>
      <c r="AB15" s="259" t="s">
        <v>35</v>
      </c>
      <c r="AC15" s="41" t="s">
        <v>93</v>
      </c>
      <c r="AD15" s="224" t="s">
        <v>33</v>
      </c>
      <c r="AE15" s="224" t="s">
        <v>33</v>
      </c>
      <c r="AF15" s="259" t="n">
        <v>2</v>
      </c>
      <c r="AG15" s="261" t="s">
        <v>37</v>
      </c>
      <c r="AH15" s="75" t="n">
        <f aca="false">COUNTIF(D15:AG15,1)</f>
        <v>8</v>
      </c>
      <c r="AI15" s="76" t="n">
        <f aca="false">COUNTIF(D15:AG15,2)</f>
        <v>2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10</v>
      </c>
      <c r="AM15" s="76"/>
      <c r="AN15" s="262" t="n">
        <f aca="false">COUNTIF(C15:AG15,"в")</f>
        <v>12</v>
      </c>
      <c r="AO15" s="51"/>
      <c r="AP15" s="52"/>
    </row>
    <row r="16" customFormat="false" ht="13.5" hidden="false" customHeight="true" outlineLevel="0" collapsed="false">
      <c r="A16" s="0" t="n">
        <v>1</v>
      </c>
      <c r="B16" s="53" t="s">
        <v>36</v>
      </c>
      <c r="C16" s="263" t="s">
        <v>33</v>
      </c>
      <c r="D16" s="128" t="n">
        <v>1</v>
      </c>
      <c r="E16" s="55" t="n">
        <v>1</v>
      </c>
      <c r="F16" s="55" t="s">
        <v>33</v>
      </c>
      <c r="G16" s="55" t="n">
        <v>1</v>
      </c>
      <c r="H16" s="55" t="n">
        <v>1</v>
      </c>
      <c r="I16" s="55" t="n">
        <v>4</v>
      </c>
      <c r="J16" s="56" t="n">
        <v>1</v>
      </c>
      <c r="K16" s="56" t="n">
        <v>1</v>
      </c>
      <c r="L16" s="55" t="s">
        <v>33</v>
      </c>
      <c r="M16" s="55" t="s">
        <v>33</v>
      </c>
      <c r="N16" s="128" t="n">
        <v>2</v>
      </c>
      <c r="O16" s="128" t="n">
        <v>2</v>
      </c>
      <c r="P16" s="56" t="n">
        <v>4</v>
      </c>
      <c r="Q16" s="55" t="s">
        <v>33</v>
      </c>
      <c r="R16" s="55" t="s">
        <v>33</v>
      </c>
      <c r="S16" s="55" t="n">
        <v>1</v>
      </c>
      <c r="T16" s="55" t="n">
        <v>1</v>
      </c>
      <c r="U16" s="42" t="s">
        <v>37</v>
      </c>
      <c r="V16" s="55" t="s">
        <v>33</v>
      </c>
      <c r="W16" s="55" t="n">
        <v>2</v>
      </c>
      <c r="X16" s="55" t="n">
        <v>1</v>
      </c>
      <c r="Y16" s="42" t="s">
        <v>37</v>
      </c>
      <c r="Z16" s="55" t="s">
        <v>33</v>
      </c>
      <c r="AA16" s="55" t="s">
        <v>33</v>
      </c>
      <c r="AB16" s="55" t="n">
        <v>1</v>
      </c>
      <c r="AC16" s="55" t="n">
        <v>1</v>
      </c>
      <c r="AD16" s="264" t="n">
        <v>4</v>
      </c>
      <c r="AE16" s="55" t="n">
        <v>4</v>
      </c>
      <c r="AF16" s="55" t="n">
        <v>4</v>
      </c>
      <c r="AG16" s="265" t="s">
        <v>33</v>
      </c>
      <c r="AH16" s="75" t="n">
        <f aca="false">COUNTIF(D16:AG16,1)</f>
        <v>11</v>
      </c>
      <c r="AI16" s="76" t="n">
        <f aca="false">COUNTIF(D16:AG16,2)</f>
        <v>3</v>
      </c>
      <c r="AJ16" s="76" t="n">
        <f aca="false">COUNTIF(D16:AG16,4)</f>
        <v>5</v>
      </c>
      <c r="AK16" s="76" t="n">
        <f aca="false">COUNTIF(D16:AH16,5)</f>
        <v>0</v>
      </c>
      <c r="AL16" s="76" t="n">
        <f aca="false">SUM(AH16:AJ16)+COUNTIF(D16:AG16,"ОТ")</f>
        <v>19</v>
      </c>
      <c r="AM16" s="76"/>
      <c r="AN16" s="266" t="n">
        <f aca="false">COUNTIF(C16:AG16,"в")</f>
        <v>10</v>
      </c>
      <c r="AO16" s="66"/>
      <c r="AP16" s="67"/>
    </row>
    <row r="17" customFormat="false" ht="13.5" hidden="false" customHeight="true" outlineLevel="0" collapsed="false">
      <c r="A17" s="0" t="n">
        <v>2</v>
      </c>
      <c r="B17" s="68" t="s">
        <v>38</v>
      </c>
      <c r="C17" s="267" t="s">
        <v>33</v>
      </c>
      <c r="D17" s="71" t="s">
        <v>33</v>
      </c>
      <c r="E17" s="71" t="n">
        <v>1</v>
      </c>
      <c r="F17" s="71" t="n">
        <v>1</v>
      </c>
      <c r="G17" s="71" t="s">
        <v>33</v>
      </c>
      <c r="H17" s="71" t="s">
        <v>33</v>
      </c>
      <c r="I17" s="71" t="n">
        <v>1</v>
      </c>
      <c r="J17" s="72" t="n">
        <v>4</v>
      </c>
      <c r="K17" s="71" t="s">
        <v>33</v>
      </c>
      <c r="L17" s="71" t="n">
        <v>1</v>
      </c>
      <c r="M17" s="71" t="n">
        <v>1</v>
      </c>
      <c r="N17" s="71" t="n">
        <v>2</v>
      </c>
      <c r="O17" s="71" t="n">
        <v>4</v>
      </c>
      <c r="P17" s="71" t="s">
        <v>33</v>
      </c>
      <c r="Q17" s="71" t="n">
        <v>1</v>
      </c>
      <c r="R17" s="71" t="n">
        <v>1</v>
      </c>
      <c r="S17" s="71" t="s">
        <v>33</v>
      </c>
      <c r="T17" s="71" t="s">
        <v>33</v>
      </c>
      <c r="U17" s="72" t="n">
        <v>1</v>
      </c>
      <c r="V17" s="71" t="n">
        <v>4</v>
      </c>
      <c r="W17" s="268" t="n">
        <v>4</v>
      </c>
      <c r="X17" s="71" t="s">
        <v>33</v>
      </c>
      <c r="Y17" s="71" t="s">
        <v>33</v>
      </c>
      <c r="Z17" s="71" t="n">
        <v>1</v>
      </c>
      <c r="AA17" s="71" t="n">
        <v>1</v>
      </c>
      <c r="AB17" s="71" t="n">
        <v>2</v>
      </c>
      <c r="AC17" s="71" t="s">
        <v>33</v>
      </c>
      <c r="AD17" s="71" t="s">
        <v>33</v>
      </c>
      <c r="AE17" s="105" t="n">
        <v>2</v>
      </c>
      <c r="AF17" s="105" t="n">
        <v>2</v>
      </c>
      <c r="AG17" s="116" t="n">
        <v>1</v>
      </c>
      <c r="AH17" s="75" t="n">
        <f aca="false">COUNTIF(D17:AG17,1)</f>
        <v>11</v>
      </c>
      <c r="AI17" s="76" t="n">
        <f aca="false">COUNTIF(D17:AG17,2)</f>
        <v>4</v>
      </c>
      <c r="AJ17" s="76" t="n">
        <f aca="false">COUNTIF(D17:AG17,4)</f>
        <v>4</v>
      </c>
      <c r="AK17" s="76" t="n">
        <f aca="false">COUNTIF(D17:AH17,5)</f>
        <v>0</v>
      </c>
      <c r="AL17" s="76" t="n">
        <f aca="false">SUM(AH17:AJ17)+COUNTIF(D17:AG17,"ОТ")</f>
        <v>19</v>
      </c>
      <c r="AM17" s="76"/>
      <c r="AN17" s="266" t="n">
        <f aca="false">COUNTIF(C17:AG17,"в")</f>
        <v>12</v>
      </c>
      <c r="AO17" s="66"/>
      <c r="AP17" s="67"/>
    </row>
    <row r="18" customFormat="false" ht="13.5" hidden="false" customHeight="true" outlineLevel="0" collapsed="false">
      <c r="A18" s="0" t="s">
        <v>7</v>
      </c>
      <c r="B18" s="212" t="s">
        <v>39</v>
      </c>
      <c r="C18" s="200" t="s">
        <v>33</v>
      </c>
      <c r="D18" s="123" t="n">
        <v>4</v>
      </c>
      <c r="E18" s="80" t="n">
        <v>4</v>
      </c>
      <c r="F18" s="80" t="n">
        <v>4</v>
      </c>
      <c r="G18" s="80" t="n">
        <v>4</v>
      </c>
      <c r="H18" s="80" t="n">
        <v>4</v>
      </c>
      <c r="I18" s="80" t="s">
        <v>33</v>
      </c>
      <c r="J18" s="80" t="s">
        <v>33</v>
      </c>
      <c r="K18" s="124" t="n">
        <v>4</v>
      </c>
      <c r="L18" s="80" t="n">
        <v>4</v>
      </c>
      <c r="M18" s="80" t="n">
        <v>4</v>
      </c>
      <c r="N18" s="80" t="n">
        <v>4</v>
      </c>
      <c r="O18" s="80" t="s">
        <v>33</v>
      </c>
      <c r="P18" s="80" t="s">
        <v>33</v>
      </c>
      <c r="Q18" s="80" t="n">
        <v>4</v>
      </c>
      <c r="R18" s="80" t="n">
        <v>4</v>
      </c>
      <c r="S18" s="80" t="n">
        <v>4</v>
      </c>
      <c r="T18" s="80" t="n">
        <v>4</v>
      </c>
      <c r="U18" s="80" t="n">
        <v>4</v>
      </c>
      <c r="V18" s="80" t="s">
        <v>33</v>
      </c>
      <c r="W18" s="80" t="s">
        <v>33</v>
      </c>
      <c r="X18" s="80" t="n">
        <v>4</v>
      </c>
      <c r="Y18" s="80" t="n">
        <v>4</v>
      </c>
      <c r="Z18" s="80" t="n">
        <v>4</v>
      </c>
      <c r="AA18" s="80" t="s">
        <v>33</v>
      </c>
      <c r="AB18" s="80" t="s">
        <v>33</v>
      </c>
      <c r="AC18" s="80" t="s">
        <v>33</v>
      </c>
      <c r="AD18" s="269" t="n">
        <v>1</v>
      </c>
      <c r="AE18" s="123" t="n">
        <v>2</v>
      </c>
      <c r="AF18" s="123" t="n">
        <v>2</v>
      </c>
      <c r="AG18" s="270" t="n">
        <v>4</v>
      </c>
      <c r="AH18" s="75" t="n">
        <f aca="false">COUNTIF(D18:AG18,1)</f>
        <v>1</v>
      </c>
      <c r="AI18" s="76" t="n">
        <f aca="false">COUNTIF(D18:AG18,2)</f>
        <v>2</v>
      </c>
      <c r="AJ18" s="76" t="n">
        <f aca="false">COUNTIF(D18:AG18,4)</f>
        <v>18</v>
      </c>
      <c r="AK18" s="76" t="n">
        <f aca="false">COUNTIF(D18:AH18,5)</f>
        <v>0</v>
      </c>
      <c r="AL18" s="76" t="n">
        <f aca="false">SUM(AH18:AJ18)+COUNTIF(D18:AG18,"ОТ")</f>
        <v>21</v>
      </c>
      <c r="AM18" s="76"/>
      <c r="AN18" s="266" t="n">
        <f aca="false">COUNTIF(C18:AG18,"в")</f>
        <v>10</v>
      </c>
      <c r="AO18" s="66"/>
      <c r="AP18" s="67"/>
    </row>
    <row r="19" customFormat="false" ht="13.5" hidden="false" customHeight="true" outlineLevel="0" collapsed="false">
      <c r="A19" s="0" t="n">
        <v>4</v>
      </c>
      <c r="B19" s="217" t="s">
        <v>40</v>
      </c>
      <c r="C19" s="263" t="s">
        <v>33</v>
      </c>
      <c r="D19" s="263" t="s">
        <v>33</v>
      </c>
      <c r="E19" s="263" t="s">
        <v>33</v>
      </c>
      <c r="F19" s="263" t="s">
        <v>33</v>
      </c>
      <c r="G19" s="263" t="s">
        <v>33</v>
      </c>
      <c r="H19" s="263" t="s">
        <v>33</v>
      </c>
      <c r="I19" s="263" t="s">
        <v>33</v>
      </c>
      <c r="J19" s="263" t="s">
        <v>33</v>
      </c>
      <c r="K19" s="263" t="s">
        <v>33</v>
      </c>
      <c r="L19" s="263" t="s">
        <v>33</v>
      </c>
      <c r="M19" s="263" t="s">
        <v>33</v>
      </c>
      <c r="N19" s="271" t="n">
        <v>1</v>
      </c>
      <c r="O19" s="271" t="n">
        <v>1</v>
      </c>
      <c r="P19" s="271" t="n">
        <v>1</v>
      </c>
      <c r="Q19" s="271" t="n">
        <v>1</v>
      </c>
      <c r="R19" s="271" t="n">
        <v>1</v>
      </c>
      <c r="S19" s="271" t="s">
        <v>33</v>
      </c>
      <c r="T19" s="271" t="s">
        <v>33</v>
      </c>
      <c r="U19" s="271" t="n">
        <v>1</v>
      </c>
      <c r="V19" s="271" t="n">
        <v>1</v>
      </c>
      <c r="W19" s="271" t="n">
        <v>1</v>
      </c>
      <c r="X19" s="271" t="n">
        <v>1</v>
      </c>
      <c r="Y19" s="271" t="n">
        <v>1</v>
      </c>
      <c r="Z19" s="271" t="s">
        <v>33</v>
      </c>
      <c r="AA19" s="271" t="s">
        <v>33</v>
      </c>
      <c r="AB19" s="271" t="n">
        <v>1</v>
      </c>
      <c r="AC19" s="271" t="n">
        <v>1</v>
      </c>
      <c r="AD19" s="271" t="n">
        <v>1</v>
      </c>
      <c r="AE19" s="272" t="n">
        <v>1</v>
      </c>
      <c r="AF19" s="271" t="n">
        <v>1</v>
      </c>
      <c r="AG19" s="271" t="s">
        <v>33</v>
      </c>
      <c r="AH19" s="75" t="n">
        <f aca="false">COUNTIF(D19:AG19,1)</f>
        <v>15</v>
      </c>
      <c r="AI19" s="76" t="n">
        <f aca="false">COUNTIF(D19:AG19,2)</f>
        <v>0</v>
      </c>
      <c r="AJ19" s="76" t="n">
        <f aca="false">COUNTIF(D19:AG19,4)</f>
        <v>0</v>
      </c>
      <c r="AK19" s="76" t="n">
        <f aca="false">COUNTIF(D19:AH19,5)</f>
        <v>0</v>
      </c>
      <c r="AL19" s="76" t="n">
        <f aca="false">SUM(AH19:AJ19)+COUNTIF(D19:AG19,"ОТ")</f>
        <v>15</v>
      </c>
      <c r="AM19" s="76"/>
      <c r="AN19" s="266" t="n">
        <f aca="false">COUNTIF(C19:AG19,"в")</f>
        <v>16</v>
      </c>
      <c r="AO19" s="66"/>
      <c r="AP19" s="91"/>
    </row>
    <row r="20" customFormat="false" ht="13.5" hidden="false" customHeight="true" outlineLevel="0" collapsed="false">
      <c r="A20" s="0" t="n">
        <v>5</v>
      </c>
      <c r="B20" s="273" t="s">
        <v>42</v>
      </c>
      <c r="C20" s="94" t="s">
        <v>33</v>
      </c>
      <c r="D20" s="94" t="s">
        <v>33</v>
      </c>
      <c r="E20" s="94" t="s">
        <v>33</v>
      </c>
      <c r="F20" s="94" t="s">
        <v>33</v>
      </c>
      <c r="G20" s="94" t="s">
        <v>43</v>
      </c>
      <c r="H20" s="96" t="s">
        <v>43</v>
      </c>
      <c r="I20" s="94" t="s">
        <v>33</v>
      </c>
      <c r="J20" s="94" t="s">
        <v>33</v>
      </c>
      <c r="K20" s="94" t="s">
        <v>44</v>
      </c>
      <c r="L20" s="94" t="s">
        <v>44</v>
      </c>
      <c r="M20" s="94" t="s">
        <v>33</v>
      </c>
      <c r="N20" s="94" t="s">
        <v>33</v>
      </c>
      <c r="O20" s="94" t="s">
        <v>44</v>
      </c>
      <c r="P20" s="94" t="s">
        <v>44</v>
      </c>
      <c r="Q20" s="94" t="s">
        <v>33</v>
      </c>
      <c r="R20" s="94" t="s">
        <v>33</v>
      </c>
      <c r="S20" s="94" t="s">
        <v>43</v>
      </c>
      <c r="T20" s="94" t="s">
        <v>43</v>
      </c>
      <c r="U20" s="94" t="s">
        <v>33</v>
      </c>
      <c r="V20" s="94" t="s">
        <v>33</v>
      </c>
      <c r="W20" s="94" t="s">
        <v>44</v>
      </c>
      <c r="X20" s="94" t="s">
        <v>44</v>
      </c>
      <c r="Y20" s="94" t="s">
        <v>33</v>
      </c>
      <c r="Z20" s="94" t="s">
        <v>33</v>
      </c>
      <c r="AA20" s="94" t="s">
        <v>43</v>
      </c>
      <c r="AB20" s="94" t="s">
        <v>43</v>
      </c>
      <c r="AC20" s="94" t="s">
        <v>33</v>
      </c>
      <c r="AD20" s="94" t="s">
        <v>33</v>
      </c>
      <c r="AE20" s="95" t="s">
        <v>44</v>
      </c>
      <c r="AF20" s="94" t="s">
        <v>44</v>
      </c>
      <c r="AG20" s="98" t="s">
        <v>33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0</v>
      </c>
      <c r="AM20" s="76"/>
      <c r="AN20" s="266" t="n">
        <f aca="false">COUNTIF(C20:AG20,"в")</f>
        <v>17</v>
      </c>
      <c r="AO20" s="66"/>
      <c r="AP20" s="67"/>
    </row>
    <row r="21" customFormat="false" ht="13.5" hidden="false" customHeight="true" outlineLevel="0" collapsed="false">
      <c r="A21" s="0" t="n">
        <v>6</v>
      </c>
      <c r="B21" s="274" t="s">
        <v>45</v>
      </c>
      <c r="C21" s="101" t="s">
        <v>33</v>
      </c>
      <c r="D21" s="101" t="s">
        <v>33</v>
      </c>
      <c r="E21" s="101" t="n">
        <v>4</v>
      </c>
      <c r="F21" s="101" t="n">
        <v>4</v>
      </c>
      <c r="G21" s="101" t="s">
        <v>33</v>
      </c>
      <c r="H21" s="101" t="n">
        <v>1</v>
      </c>
      <c r="I21" s="72" t="n">
        <v>4</v>
      </c>
      <c r="J21" s="72" t="n">
        <v>4</v>
      </c>
      <c r="K21" s="101" t="s">
        <v>33</v>
      </c>
      <c r="L21" s="101" t="s">
        <v>33</v>
      </c>
      <c r="M21" s="101" t="s">
        <v>33</v>
      </c>
      <c r="N21" s="101" t="n">
        <v>4</v>
      </c>
      <c r="O21" s="101" t="n">
        <v>4</v>
      </c>
      <c r="P21" s="101" t="n">
        <v>4</v>
      </c>
      <c r="Q21" s="101" t="s">
        <v>33</v>
      </c>
      <c r="R21" s="101" t="s">
        <v>33</v>
      </c>
      <c r="S21" s="101" t="n">
        <v>1</v>
      </c>
      <c r="T21" s="101" t="n">
        <v>1</v>
      </c>
      <c r="U21" s="101" t="n">
        <v>4</v>
      </c>
      <c r="V21" s="101" t="n">
        <v>4</v>
      </c>
      <c r="W21" s="101" t="n">
        <v>4</v>
      </c>
      <c r="X21" s="101" t="s">
        <v>33</v>
      </c>
      <c r="Y21" s="101" t="s">
        <v>33</v>
      </c>
      <c r="Z21" s="101" t="n">
        <v>1</v>
      </c>
      <c r="AA21" s="101" t="n">
        <v>4</v>
      </c>
      <c r="AB21" s="101" t="n">
        <v>4</v>
      </c>
      <c r="AC21" s="101" t="n">
        <v>4</v>
      </c>
      <c r="AD21" s="101" t="s">
        <v>33</v>
      </c>
      <c r="AE21" s="101" t="s">
        <v>33</v>
      </c>
      <c r="AF21" s="101" t="n">
        <v>1</v>
      </c>
      <c r="AG21" s="102" t="n">
        <v>1</v>
      </c>
      <c r="AH21" s="75" t="n">
        <f aca="false">COUNTIF(D21:AG21,1)</f>
        <v>6</v>
      </c>
      <c r="AI21" s="76" t="n">
        <f aca="false">COUNTIF(D21:AG21,2)</f>
        <v>0</v>
      </c>
      <c r="AJ21" s="76" t="n">
        <f aca="false">COUNTIF(D21:AG21,4)</f>
        <v>13</v>
      </c>
      <c r="AK21" s="76" t="n">
        <f aca="false">COUNTIF(D21:AH21,5)</f>
        <v>0</v>
      </c>
      <c r="AL21" s="76" t="n">
        <f aca="false">SUM(AH21:AJ21)+COUNTIF(D21:AG21,"ОТ")</f>
        <v>19</v>
      </c>
      <c r="AM21" s="76"/>
      <c r="AN21" s="266" t="n">
        <f aca="false">COUNTIF(C21:AG21,"в")</f>
        <v>12</v>
      </c>
      <c r="AO21" s="66"/>
      <c r="AP21" s="67"/>
    </row>
    <row r="22" customFormat="false" ht="13.5" hidden="false" customHeight="true" outlineLevel="0" collapsed="false">
      <c r="A22" s="0" t="n">
        <v>7</v>
      </c>
      <c r="B22" s="274" t="s">
        <v>46</v>
      </c>
      <c r="C22" s="101" t="s">
        <v>33</v>
      </c>
      <c r="D22" s="101" t="n">
        <v>4</v>
      </c>
      <c r="E22" s="101" t="n">
        <v>4</v>
      </c>
      <c r="F22" s="101" t="n">
        <v>4</v>
      </c>
      <c r="G22" s="101" t="n">
        <v>4</v>
      </c>
      <c r="H22" s="101" t="s">
        <v>33</v>
      </c>
      <c r="I22" s="101" t="s">
        <v>33</v>
      </c>
      <c r="J22" s="101" t="n">
        <v>4</v>
      </c>
      <c r="K22" s="101" t="n">
        <v>4</v>
      </c>
      <c r="L22" s="101" t="n">
        <v>4</v>
      </c>
      <c r="M22" s="101" t="n">
        <v>4</v>
      </c>
      <c r="N22" s="101" t="s">
        <v>33</v>
      </c>
      <c r="O22" s="101" t="s">
        <v>33</v>
      </c>
      <c r="P22" s="101" t="s">
        <v>33</v>
      </c>
      <c r="Q22" s="101" t="n">
        <v>4</v>
      </c>
      <c r="R22" s="101" t="n">
        <v>4</v>
      </c>
      <c r="S22" s="101" t="n">
        <v>4</v>
      </c>
      <c r="T22" s="101" t="n">
        <v>4</v>
      </c>
      <c r="U22" s="101" t="s">
        <v>33</v>
      </c>
      <c r="V22" s="101" t="s">
        <v>33</v>
      </c>
      <c r="W22" s="101" t="s">
        <v>33</v>
      </c>
      <c r="X22" s="101" t="n">
        <v>4</v>
      </c>
      <c r="Y22" s="101" t="n">
        <v>4</v>
      </c>
      <c r="Z22" s="101" t="n">
        <v>4</v>
      </c>
      <c r="AA22" s="101" t="n">
        <v>4</v>
      </c>
      <c r="AB22" s="101" t="s">
        <v>33</v>
      </c>
      <c r="AC22" s="101" t="s">
        <v>33</v>
      </c>
      <c r="AD22" s="101" t="n">
        <v>4</v>
      </c>
      <c r="AE22" s="275" t="n">
        <v>4</v>
      </c>
      <c r="AF22" s="101" t="n">
        <v>4</v>
      </c>
      <c r="AG22" s="102" t="n">
        <v>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20</v>
      </c>
      <c r="AK22" s="76" t="n">
        <f aca="false">COUNTIF(D22:AH22,5)</f>
        <v>0</v>
      </c>
      <c r="AL22" s="76" t="n">
        <f aca="false">SUM(AH22:AJ22)+COUNTIF(D22:AG22,"ОТ")</f>
        <v>20</v>
      </c>
      <c r="AM22" s="76"/>
      <c r="AN22" s="266" t="n">
        <f aca="false">COUNTIF(C22:AG22,"в")</f>
        <v>11</v>
      </c>
      <c r="AO22" s="66"/>
      <c r="AP22" s="91"/>
    </row>
    <row r="23" customFormat="false" ht="0.75" hidden="false" customHeight="true" outlineLevel="0" collapsed="false">
      <c r="A23" s="0" t="n">
        <v>8</v>
      </c>
      <c r="B23" s="274" t="s">
        <v>47</v>
      </c>
      <c r="C23" s="101" t="s">
        <v>33</v>
      </c>
      <c r="D23" s="101" t="s">
        <v>33</v>
      </c>
      <c r="E23" s="101" t="s">
        <v>43</v>
      </c>
      <c r="F23" s="101" t="s">
        <v>43</v>
      </c>
      <c r="G23" s="101" t="s">
        <v>33</v>
      </c>
      <c r="H23" s="101" t="s">
        <v>33</v>
      </c>
      <c r="I23" s="101" t="s">
        <v>44</v>
      </c>
      <c r="J23" s="101" t="s">
        <v>44</v>
      </c>
      <c r="K23" s="101" t="s">
        <v>33</v>
      </c>
      <c r="L23" s="101" t="s">
        <v>33</v>
      </c>
      <c r="M23" s="101" t="s">
        <v>44</v>
      </c>
      <c r="N23" s="101" t="s">
        <v>44</v>
      </c>
      <c r="O23" s="101" t="s">
        <v>33</v>
      </c>
      <c r="P23" s="101" t="s">
        <v>33</v>
      </c>
      <c r="Q23" s="101" t="s">
        <v>44</v>
      </c>
      <c r="R23" s="101" t="s">
        <v>44</v>
      </c>
      <c r="S23" s="101" t="s">
        <v>33</v>
      </c>
      <c r="T23" s="101" t="s">
        <v>33</v>
      </c>
      <c r="U23" s="101" t="s">
        <v>44</v>
      </c>
      <c r="V23" s="101" t="s">
        <v>44</v>
      </c>
      <c r="W23" s="101" t="s">
        <v>33</v>
      </c>
      <c r="X23" s="101" t="s">
        <v>33</v>
      </c>
      <c r="Y23" s="101" t="s">
        <v>44</v>
      </c>
      <c r="Z23" s="101" t="s">
        <v>44</v>
      </c>
      <c r="AA23" s="101" t="s">
        <v>33</v>
      </c>
      <c r="AB23" s="101" t="s">
        <v>33</v>
      </c>
      <c r="AC23" s="101" t="s">
        <v>44</v>
      </c>
      <c r="AD23" s="101" t="s">
        <v>44</v>
      </c>
      <c r="AE23" s="101" t="s">
        <v>33</v>
      </c>
      <c r="AF23" s="101" t="s">
        <v>33</v>
      </c>
      <c r="AG23" s="102" t="s">
        <v>44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0</v>
      </c>
      <c r="AK23" s="76" t="n">
        <f aca="false">COUNTIF(D23:AH23,5)</f>
        <v>0</v>
      </c>
      <c r="AL23" s="76" t="n">
        <f aca="false">SUM(AH23:AJ23)+COUNTIF(D23:AG23,"ОТ")</f>
        <v>0</v>
      </c>
      <c r="AM23" s="76"/>
      <c r="AN23" s="266" t="n">
        <f aca="false">COUNTIF(C23:AG23,"в")</f>
        <v>16</v>
      </c>
      <c r="AO23" s="66"/>
      <c r="AP23" s="91"/>
    </row>
    <row r="24" customFormat="false" ht="13.5" hidden="false" customHeight="true" outlineLevel="0" collapsed="false">
      <c r="A24" s="0" t="n">
        <v>9</v>
      </c>
      <c r="B24" s="274" t="s">
        <v>48</v>
      </c>
      <c r="C24" s="101" t="s">
        <v>33</v>
      </c>
      <c r="D24" s="101" t="s">
        <v>33</v>
      </c>
      <c r="E24" s="101" t="s">
        <v>43</v>
      </c>
      <c r="F24" s="101" t="s">
        <v>43</v>
      </c>
      <c r="G24" s="101" t="s">
        <v>33</v>
      </c>
      <c r="H24" s="101" t="s">
        <v>33</v>
      </c>
      <c r="I24" s="101" t="s">
        <v>43</v>
      </c>
      <c r="J24" s="101" t="s">
        <v>43</v>
      </c>
      <c r="K24" s="101" t="s">
        <v>33</v>
      </c>
      <c r="L24" s="101" t="s">
        <v>33</v>
      </c>
      <c r="M24" s="101" t="s">
        <v>43</v>
      </c>
      <c r="N24" s="101" t="s">
        <v>43</v>
      </c>
      <c r="O24" s="101" t="s">
        <v>33</v>
      </c>
      <c r="P24" s="101" t="s">
        <v>33</v>
      </c>
      <c r="Q24" s="101" t="s">
        <v>43</v>
      </c>
      <c r="R24" s="101" t="s">
        <v>43</v>
      </c>
      <c r="S24" s="101" t="s">
        <v>33</v>
      </c>
      <c r="T24" s="101" t="s">
        <v>33</v>
      </c>
      <c r="U24" s="101" t="s">
        <v>43</v>
      </c>
      <c r="V24" s="101" t="s">
        <v>43</v>
      </c>
      <c r="W24" s="101" t="s">
        <v>33</v>
      </c>
      <c r="X24" s="101" t="s">
        <v>33</v>
      </c>
      <c r="Y24" s="101" t="s">
        <v>43</v>
      </c>
      <c r="Z24" s="101" t="s">
        <v>43</v>
      </c>
      <c r="AA24" s="101" t="s">
        <v>33</v>
      </c>
      <c r="AB24" s="101" t="s">
        <v>33</v>
      </c>
      <c r="AC24" s="101" t="s">
        <v>43</v>
      </c>
      <c r="AD24" s="275" t="s">
        <v>43</v>
      </c>
      <c r="AE24" s="101" t="s">
        <v>33</v>
      </c>
      <c r="AF24" s="101" t="s">
        <v>33</v>
      </c>
      <c r="AG24" s="102" t="s">
        <v>43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0</v>
      </c>
      <c r="AM24" s="76"/>
      <c r="AN24" s="266" t="n">
        <f aca="false">COUNTIF(C24:AG24,"в")</f>
        <v>16</v>
      </c>
      <c r="AO24" s="66"/>
      <c r="AP24" s="67"/>
    </row>
    <row r="25" customFormat="false" ht="13.5" hidden="false" customHeight="true" outlineLevel="0" collapsed="false">
      <c r="A25" s="0" t="n">
        <v>10</v>
      </c>
      <c r="B25" s="274" t="s">
        <v>49</v>
      </c>
      <c r="C25" s="101" t="s">
        <v>33</v>
      </c>
      <c r="D25" s="101" t="s">
        <v>43</v>
      </c>
      <c r="E25" s="101" t="s">
        <v>33</v>
      </c>
      <c r="F25" s="101" t="s">
        <v>33</v>
      </c>
      <c r="G25" s="101" t="s">
        <v>44</v>
      </c>
      <c r="H25" s="101" t="s">
        <v>44</v>
      </c>
      <c r="I25" s="101" t="s">
        <v>33</v>
      </c>
      <c r="J25" s="101" t="s">
        <v>33</v>
      </c>
      <c r="K25" s="115" t="s">
        <v>43</v>
      </c>
      <c r="L25" s="101" t="s">
        <v>43</v>
      </c>
      <c r="M25" s="101" t="s">
        <v>33</v>
      </c>
      <c r="N25" s="101" t="s">
        <v>33</v>
      </c>
      <c r="O25" s="101" t="s">
        <v>43</v>
      </c>
      <c r="P25" s="101" t="s">
        <v>43</v>
      </c>
      <c r="Q25" s="101" t="s">
        <v>33</v>
      </c>
      <c r="R25" s="101" t="s">
        <v>33</v>
      </c>
      <c r="S25" s="101" t="s">
        <v>44</v>
      </c>
      <c r="T25" s="101" t="s">
        <v>44</v>
      </c>
      <c r="U25" s="101" t="s">
        <v>33</v>
      </c>
      <c r="V25" s="101" t="s">
        <v>33</v>
      </c>
      <c r="W25" s="101" t="s">
        <v>43</v>
      </c>
      <c r="X25" s="101" t="s">
        <v>43</v>
      </c>
      <c r="Y25" s="101" t="s">
        <v>33</v>
      </c>
      <c r="Z25" s="101" t="s">
        <v>33</v>
      </c>
      <c r="AA25" s="101" t="s">
        <v>43</v>
      </c>
      <c r="AB25" s="101" t="s">
        <v>43</v>
      </c>
      <c r="AC25" s="101" t="s">
        <v>33</v>
      </c>
      <c r="AD25" s="101" t="s">
        <v>33</v>
      </c>
      <c r="AE25" s="101" t="s">
        <v>43</v>
      </c>
      <c r="AF25" s="101" t="s">
        <v>43</v>
      </c>
      <c r="AG25" s="102" t="s">
        <v>33</v>
      </c>
      <c r="AH25" s="75" t="n">
        <f aca="false">COUNTIF(D25:AG25,1)</f>
        <v>0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0</v>
      </c>
      <c r="AM25" s="76"/>
      <c r="AN25" s="266" t="n">
        <f aca="false">COUNTIF(C25:AG25,"в")</f>
        <v>16</v>
      </c>
      <c r="AO25" s="66"/>
      <c r="AP25" s="67"/>
    </row>
    <row r="26" customFormat="false" ht="13.5" hidden="false" customHeight="true" outlineLevel="0" collapsed="false">
      <c r="B26" s="276" t="s">
        <v>88</v>
      </c>
      <c r="C26" s="123" t="s">
        <v>33</v>
      </c>
      <c r="D26" s="123" t="s">
        <v>43</v>
      </c>
      <c r="E26" s="123" t="s">
        <v>33</v>
      </c>
      <c r="F26" s="123" t="s">
        <v>33</v>
      </c>
      <c r="G26" s="123" t="s">
        <v>43</v>
      </c>
      <c r="H26" s="124" t="s">
        <v>44</v>
      </c>
      <c r="I26" s="123" t="s">
        <v>33</v>
      </c>
      <c r="J26" s="123" t="s">
        <v>33</v>
      </c>
      <c r="K26" s="123" t="s">
        <v>43</v>
      </c>
      <c r="L26" s="123" t="s">
        <v>33</v>
      </c>
      <c r="M26" s="123" t="s">
        <v>33</v>
      </c>
      <c r="N26" s="123" t="s">
        <v>33</v>
      </c>
      <c r="O26" s="123" t="s">
        <v>43</v>
      </c>
      <c r="P26" s="123" t="s">
        <v>43</v>
      </c>
      <c r="Q26" s="123" t="s">
        <v>33</v>
      </c>
      <c r="R26" s="123" t="s">
        <v>33</v>
      </c>
      <c r="S26" s="123" t="s">
        <v>43</v>
      </c>
      <c r="T26" s="123" t="s">
        <v>43</v>
      </c>
      <c r="U26" s="124" t="s">
        <v>43</v>
      </c>
      <c r="V26" s="123" t="s">
        <v>33</v>
      </c>
      <c r="W26" s="141" t="s">
        <v>43</v>
      </c>
      <c r="X26" s="123" t="s">
        <v>43</v>
      </c>
      <c r="Y26" s="123" t="s">
        <v>33</v>
      </c>
      <c r="Z26" s="123" t="s">
        <v>33</v>
      </c>
      <c r="AA26" s="124" t="s">
        <v>41</v>
      </c>
      <c r="AB26" s="124" t="s">
        <v>41</v>
      </c>
      <c r="AC26" s="123" t="s">
        <v>33</v>
      </c>
      <c r="AD26" s="123" t="s">
        <v>33</v>
      </c>
      <c r="AE26" s="124" t="s">
        <v>41</v>
      </c>
      <c r="AF26" s="124" t="s">
        <v>41</v>
      </c>
      <c r="AG26" s="270" t="s">
        <v>33</v>
      </c>
      <c r="AH26" s="75"/>
      <c r="AI26" s="76"/>
      <c r="AJ26" s="76"/>
      <c r="AK26" s="76"/>
      <c r="AL26" s="76"/>
      <c r="AM26" s="76"/>
      <c r="AN26" s="266" t="n">
        <f aca="false">COUNTIF(C26:AG26,"в")</f>
        <v>16</v>
      </c>
      <c r="AO26" s="66"/>
      <c r="AP26" s="67"/>
    </row>
    <row r="27" customFormat="false" ht="13.5" hidden="false" customHeight="true" outlineLevel="0" collapsed="false">
      <c r="A27" s="0" t="n">
        <v>11</v>
      </c>
      <c r="B27" s="277" t="s">
        <v>50</v>
      </c>
      <c r="C27" s="263" t="s">
        <v>33</v>
      </c>
      <c r="D27" s="55" t="s">
        <v>43</v>
      </c>
      <c r="E27" s="55" t="s">
        <v>43</v>
      </c>
      <c r="F27" s="55" t="s">
        <v>43</v>
      </c>
      <c r="G27" s="55" t="s">
        <v>33</v>
      </c>
      <c r="H27" s="55" t="s">
        <v>33</v>
      </c>
      <c r="I27" s="55" t="n">
        <v>4</v>
      </c>
      <c r="J27" s="55" t="s">
        <v>33</v>
      </c>
      <c r="K27" s="55" t="n">
        <v>4</v>
      </c>
      <c r="L27" s="55" t="s">
        <v>44</v>
      </c>
      <c r="M27" s="55" t="s">
        <v>44</v>
      </c>
      <c r="N27" s="55" t="s">
        <v>33</v>
      </c>
      <c r="O27" s="55" t="s">
        <v>33</v>
      </c>
      <c r="P27" s="55" t="s">
        <v>43</v>
      </c>
      <c r="Q27" s="55" t="s">
        <v>33</v>
      </c>
      <c r="R27" s="55" t="s">
        <v>33</v>
      </c>
      <c r="S27" s="55" t="s">
        <v>44</v>
      </c>
      <c r="T27" s="55" t="s">
        <v>44</v>
      </c>
      <c r="U27" s="55" t="s">
        <v>33</v>
      </c>
      <c r="V27" s="55" t="s">
        <v>33</v>
      </c>
      <c r="W27" s="56" t="n">
        <v>4</v>
      </c>
      <c r="X27" s="56" t="n">
        <v>4</v>
      </c>
      <c r="Y27" s="55" t="s">
        <v>33</v>
      </c>
      <c r="Z27" s="55" t="s">
        <v>43</v>
      </c>
      <c r="AA27" s="55" t="s">
        <v>43</v>
      </c>
      <c r="AB27" s="55" t="s">
        <v>43</v>
      </c>
      <c r="AC27" s="55" t="s">
        <v>33</v>
      </c>
      <c r="AD27" s="55" t="s">
        <v>33</v>
      </c>
      <c r="AE27" s="55" t="s">
        <v>33</v>
      </c>
      <c r="AF27" s="56" t="s">
        <v>43</v>
      </c>
      <c r="AG27" s="56" t="n">
        <v>4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5</v>
      </c>
      <c r="AK27" s="76" t="n">
        <f aca="false">COUNTIF(D27:AH27,5)</f>
        <v>0</v>
      </c>
      <c r="AL27" s="76" t="n">
        <f aca="false">SUM(AH27:AJ27)+COUNTIF(D27:AG27,"ОТ")</f>
        <v>5</v>
      </c>
      <c r="AM27" s="76"/>
      <c r="AN27" s="266" t="n">
        <f aca="false">COUNTIF(C27:AG27,"в")</f>
        <v>14</v>
      </c>
      <c r="AO27" s="66"/>
      <c r="AP27" s="67"/>
    </row>
    <row r="28" customFormat="false" ht="13.5" hidden="false" customHeight="true" outlineLevel="0" collapsed="false">
      <c r="A28" s="0" t="n">
        <v>12</v>
      </c>
      <c r="B28" s="113" t="s">
        <v>51</v>
      </c>
      <c r="C28" s="267" t="s">
        <v>33</v>
      </c>
      <c r="D28" s="71" t="s">
        <v>33</v>
      </c>
      <c r="E28" s="71" t="s">
        <v>44</v>
      </c>
      <c r="F28" s="71" t="s">
        <v>44</v>
      </c>
      <c r="G28" s="71" t="s">
        <v>33</v>
      </c>
      <c r="H28" s="71" t="s">
        <v>33</v>
      </c>
      <c r="I28" s="71" t="s">
        <v>43</v>
      </c>
      <c r="J28" s="71" t="s">
        <v>43</v>
      </c>
      <c r="K28" s="71" t="s">
        <v>33</v>
      </c>
      <c r="L28" s="71" t="s">
        <v>33</v>
      </c>
      <c r="M28" s="71" t="s">
        <v>44</v>
      </c>
      <c r="N28" s="71" t="s">
        <v>44</v>
      </c>
      <c r="O28" s="71" t="s">
        <v>33</v>
      </c>
      <c r="P28" s="71" t="s">
        <v>33</v>
      </c>
      <c r="Q28" s="71" t="s">
        <v>43</v>
      </c>
      <c r="R28" s="71" t="s">
        <v>43</v>
      </c>
      <c r="S28" s="71" t="s">
        <v>33</v>
      </c>
      <c r="T28" s="71" t="s">
        <v>33</v>
      </c>
      <c r="U28" s="71" t="s">
        <v>44</v>
      </c>
      <c r="V28" s="71" t="s">
        <v>44</v>
      </c>
      <c r="W28" s="71" t="s">
        <v>33</v>
      </c>
      <c r="X28" s="71" t="s">
        <v>33</v>
      </c>
      <c r="Y28" s="71" t="s">
        <v>44</v>
      </c>
      <c r="Z28" s="71" t="s">
        <v>44</v>
      </c>
      <c r="AA28" s="71" t="s">
        <v>33</v>
      </c>
      <c r="AB28" s="71" t="s">
        <v>33</v>
      </c>
      <c r="AC28" s="115" t="s">
        <v>44</v>
      </c>
      <c r="AD28" s="275" t="s">
        <v>44</v>
      </c>
      <c r="AE28" s="71" t="s">
        <v>33</v>
      </c>
      <c r="AF28" s="71" t="s">
        <v>33</v>
      </c>
      <c r="AG28" s="71" t="s">
        <v>43</v>
      </c>
      <c r="AH28" s="75"/>
      <c r="AI28" s="76"/>
      <c r="AJ28" s="76"/>
      <c r="AK28" s="76"/>
      <c r="AL28" s="76" t="n">
        <f aca="false">SUM(AH28:AJ28)+COUNTIF(D28:AG28,"ОТ")</f>
        <v>0</v>
      </c>
      <c r="AM28" s="77"/>
      <c r="AN28" s="266" t="n">
        <f aca="false">COUNTIF(C28:AG28,"в")</f>
        <v>16</v>
      </c>
      <c r="AO28" s="66"/>
      <c r="AP28" s="67"/>
    </row>
    <row r="29" customFormat="false" ht="13.5" hidden="false" customHeight="true" outlineLevel="0" collapsed="false">
      <c r="A29" s="0" t="n">
        <v>13</v>
      </c>
      <c r="B29" s="117" t="s">
        <v>52</v>
      </c>
      <c r="C29" s="267" t="s">
        <v>33</v>
      </c>
      <c r="D29" s="71" t="n">
        <v>4</v>
      </c>
      <c r="E29" s="71" t="n">
        <v>4</v>
      </c>
      <c r="F29" s="71" t="s">
        <v>33</v>
      </c>
      <c r="G29" s="71" t="n">
        <v>4</v>
      </c>
      <c r="H29" s="71" t="n">
        <v>4</v>
      </c>
      <c r="I29" s="71" t="s">
        <v>33</v>
      </c>
      <c r="J29" s="71" t="n">
        <v>4</v>
      </c>
      <c r="K29" s="71" t="n">
        <v>4</v>
      </c>
      <c r="L29" s="71" t="n">
        <v>4</v>
      </c>
      <c r="M29" s="71" t="s">
        <v>33</v>
      </c>
      <c r="N29" s="71" t="s">
        <v>33</v>
      </c>
      <c r="O29" s="71" t="n">
        <v>4</v>
      </c>
      <c r="P29" s="71" t="n">
        <v>4</v>
      </c>
      <c r="Q29" s="71" t="n">
        <v>4</v>
      </c>
      <c r="R29" s="115" t="n">
        <v>4</v>
      </c>
      <c r="S29" s="71" t="n">
        <v>4</v>
      </c>
      <c r="T29" s="71" t="s">
        <v>33</v>
      </c>
      <c r="U29" s="71" t="s">
        <v>33</v>
      </c>
      <c r="V29" s="71" t="n">
        <v>4</v>
      </c>
      <c r="W29" s="210" t="n">
        <v>4</v>
      </c>
      <c r="X29" s="210" t="n">
        <v>4</v>
      </c>
      <c r="Y29" s="71" t="s">
        <v>33</v>
      </c>
      <c r="Z29" s="71" t="s">
        <v>33</v>
      </c>
      <c r="AA29" s="71" t="n">
        <v>4</v>
      </c>
      <c r="AB29" s="71" t="n">
        <v>4</v>
      </c>
      <c r="AC29" s="71" t="n">
        <v>4</v>
      </c>
      <c r="AD29" s="71" t="s">
        <v>33</v>
      </c>
      <c r="AE29" s="115" t="n">
        <v>4</v>
      </c>
      <c r="AF29" s="71" t="n">
        <v>4</v>
      </c>
      <c r="AG29" s="71" t="s">
        <v>33</v>
      </c>
      <c r="AH29" s="75" t="n">
        <f aca="false">COUNTIF(C29:AG29,1)</f>
        <v>0</v>
      </c>
      <c r="AI29" s="76" t="n">
        <f aca="false">COUNTIF(D29:AG29,2)</f>
        <v>0</v>
      </c>
      <c r="AJ29" s="76" t="n">
        <f aca="false">COUNTIF(C29:AG29,4)</f>
        <v>20</v>
      </c>
      <c r="AK29" s="76" t="n">
        <f aca="false">COUNTIF(D29:AH29,5)</f>
        <v>0</v>
      </c>
      <c r="AL29" s="76" t="n">
        <f aca="false">SUM(AH29:AJ29)+COUNTIF(D29:AG29,"ОТ")</f>
        <v>20</v>
      </c>
      <c r="AM29" s="77"/>
      <c r="AN29" s="266" t="n">
        <f aca="false">COUNTIF(C29:AG29,"в")</f>
        <v>11</v>
      </c>
      <c r="AO29" s="66"/>
      <c r="AP29" s="67"/>
    </row>
    <row r="30" customFormat="false" ht="13.5" hidden="false" customHeight="true" outlineLevel="0" collapsed="false">
      <c r="A30" s="0" t="n">
        <v>14</v>
      </c>
      <c r="B30" s="278" t="s">
        <v>54</v>
      </c>
      <c r="C30" s="267" t="s">
        <v>33</v>
      </c>
      <c r="D30" s="88" t="s">
        <v>33</v>
      </c>
      <c r="E30" s="88" t="s">
        <v>33</v>
      </c>
      <c r="F30" s="88" t="n">
        <v>1</v>
      </c>
      <c r="G30" s="88" t="n">
        <v>1</v>
      </c>
      <c r="H30" s="88" t="n">
        <v>1</v>
      </c>
      <c r="I30" s="88" t="s">
        <v>33</v>
      </c>
      <c r="J30" s="88" t="s">
        <v>33</v>
      </c>
      <c r="K30" s="88" t="n">
        <v>1</v>
      </c>
      <c r="L30" s="88" t="n">
        <v>1</v>
      </c>
      <c r="M30" s="88" t="n">
        <v>1</v>
      </c>
      <c r="N30" s="88" t="s">
        <v>33</v>
      </c>
      <c r="O30" s="88" t="n">
        <v>1</v>
      </c>
      <c r="P30" s="88" t="n">
        <v>1</v>
      </c>
      <c r="Q30" s="88" t="s">
        <v>33</v>
      </c>
      <c r="R30" s="88" t="s">
        <v>33</v>
      </c>
      <c r="S30" s="88" t="n">
        <v>1</v>
      </c>
      <c r="T30" s="88" t="n">
        <v>1</v>
      </c>
      <c r="U30" s="279" t="s">
        <v>94</v>
      </c>
      <c r="V30" s="88" t="s">
        <v>33</v>
      </c>
      <c r="W30" s="88" t="s">
        <v>33</v>
      </c>
      <c r="X30" s="279" t="s">
        <v>94</v>
      </c>
      <c r="Y30" s="279" t="s">
        <v>94</v>
      </c>
      <c r="Z30" s="279" t="s">
        <v>94</v>
      </c>
      <c r="AA30" s="279" t="s">
        <v>94</v>
      </c>
      <c r="AB30" s="88" t="s">
        <v>33</v>
      </c>
      <c r="AC30" s="88" t="s">
        <v>33</v>
      </c>
      <c r="AD30" s="88" t="s">
        <v>33</v>
      </c>
      <c r="AE30" s="279" t="s">
        <v>94</v>
      </c>
      <c r="AF30" s="279" t="s">
        <v>94</v>
      </c>
      <c r="AG30" s="279" t="s">
        <v>94</v>
      </c>
      <c r="AH30" s="135"/>
      <c r="AI30" s="76"/>
      <c r="AJ30" s="76"/>
      <c r="AK30" s="76"/>
      <c r="AL30" s="76" t="n">
        <f aca="false">SUM(AH30:AJ30)+COUNTIF(D30:AG30,"ОТ")</f>
        <v>8</v>
      </c>
      <c r="AM30" s="77"/>
      <c r="AN30" s="266" t="n">
        <f aca="false">COUNTIF(C30:AG30,"в")</f>
        <v>13</v>
      </c>
      <c r="AO30" s="66"/>
      <c r="AP30" s="67"/>
    </row>
    <row r="31" customFormat="false" ht="13.5" hidden="false" customHeight="true" outlineLevel="0" collapsed="false">
      <c r="A31" s="0" t="n">
        <v>15</v>
      </c>
      <c r="B31" s="280" t="s">
        <v>55</v>
      </c>
      <c r="C31" s="267" t="s">
        <v>33</v>
      </c>
      <c r="D31" s="214" t="s">
        <v>33</v>
      </c>
      <c r="E31" s="214" t="s">
        <v>43</v>
      </c>
      <c r="F31" s="281" t="s">
        <v>44</v>
      </c>
      <c r="G31" s="214" t="s">
        <v>33</v>
      </c>
      <c r="H31" s="214" t="s">
        <v>33</v>
      </c>
      <c r="I31" s="105" t="s">
        <v>44</v>
      </c>
      <c r="J31" s="105" t="s">
        <v>44</v>
      </c>
      <c r="K31" s="214" t="s">
        <v>33</v>
      </c>
      <c r="L31" s="214" t="s">
        <v>33</v>
      </c>
      <c r="M31" s="214" t="s">
        <v>43</v>
      </c>
      <c r="N31" s="214" t="s">
        <v>43</v>
      </c>
      <c r="O31" s="214" t="s">
        <v>33</v>
      </c>
      <c r="P31" s="214" t="s">
        <v>33</v>
      </c>
      <c r="Q31" s="214" t="s">
        <v>44</v>
      </c>
      <c r="R31" s="214" t="s">
        <v>44</v>
      </c>
      <c r="S31" s="214" t="s">
        <v>33</v>
      </c>
      <c r="T31" s="214" t="s">
        <v>33</v>
      </c>
      <c r="U31" s="214" t="s">
        <v>43</v>
      </c>
      <c r="V31" s="214" t="s">
        <v>43</v>
      </c>
      <c r="W31" s="214" t="s">
        <v>33</v>
      </c>
      <c r="X31" s="214" t="s">
        <v>33</v>
      </c>
      <c r="Y31" s="97" t="s">
        <v>43</v>
      </c>
      <c r="Z31" s="214" t="s">
        <v>44</v>
      </c>
      <c r="AA31" s="214" t="s">
        <v>33</v>
      </c>
      <c r="AB31" s="214" t="s">
        <v>33</v>
      </c>
      <c r="AC31" s="214" t="s">
        <v>43</v>
      </c>
      <c r="AD31" s="89" t="s">
        <v>43</v>
      </c>
      <c r="AE31" s="214" t="s">
        <v>33</v>
      </c>
      <c r="AF31" s="214" t="s">
        <v>33</v>
      </c>
      <c r="AG31" s="214" t="s">
        <v>44</v>
      </c>
      <c r="AH31" s="144" t="n">
        <f aca="false">COUNTIF(C31:AG31,1)</f>
        <v>0</v>
      </c>
      <c r="AI31" s="76" t="n">
        <f aca="false">COUNTIF(D31:AG31,2)</f>
        <v>0</v>
      </c>
      <c r="AJ31" s="76" t="n">
        <f aca="false">COUNTIF(C31:AG31,4)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7"/>
      <c r="AN31" s="266" t="n">
        <f aca="false">COUNTIF(C31:AG31,"в")</f>
        <v>16</v>
      </c>
      <c r="AO31" s="66"/>
      <c r="AP31" s="67"/>
    </row>
    <row r="32" customFormat="false" ht="13.5" hidden="false" customHeight="true" outlineLevel="0" collapsed="false">
      <c r="A32" s="0" t="n">
        <v>16</v>
      </c>
      <c r="B32" s="282" t="s">
        <v>56</v>
      </c>
      <c r="C32" s="110" t="s">
        <v>33</v>
      </c>
      <c r="D32" s="94" t="s">
        <v>33</v>
      </c>
      <c r="E32" s="94" t="s">
        <v>33</v>
      </c>
      <c r="F32" s="94" t="s">
        <v>44</v>
      </c>
      <c r="G32" s="94" t="s">
        <v>44</v>
      </c>
      <c r="H32" s="94" t="s">
        <v>33</v>
      </c>
      <c r="I32" s="94" t="s">
        <v>33</v>
      </c>
      <c r="J32" s="94" t="s">
        <v>44</v>
      </c>
      <c r="K32" s="94" t="s">
        <v>44</v>
      </c>
      <c r="L32" s="94" t="s">
        <v>33</v>
      </c>
      <c r="M32" s="94" t="s">
        <v>33</v>
      </c>
      <c r="N32" s="94" t="s">
        <v>44</v>
      </c>
      <c r="O32" s="94" t="s">
        <v>44</v>
      </c>
      <c r="P32" s="94" t="s">
        <v>33</v>
      </c>
      <c r="Q32" s="94" t="s">
        <v>33</v>
      </c>
      <c r="R32" s="95" t="s">
        <v>44</v>
      </c>
      <c r="S32" s="94" t="s">
        <v>44</v>
      </c>
      <c r="T32" s="94" t="s">
        <v>33</v>
      </c>
      <c r="U32" s="94" t="s">
        <v>33</v>
      </c>
      <c r="V32" s="94" t="s">
        <v>43</v>
      </c>
      <c r="W32" s="94" t="s">
        <v>44</v>
      </c>
      <c r="X32" s="94" t="s">
        <v>33</v>
      </c>
      <c r="Y32" s="96" t="s">
        <v>44</v>
      </c>
      <c r="Z32" s="94" t="s">
        <v>33</v>
      </c>
      <c r="AA32" s="94" t="s">
        <v>44</v>
      </c>
      <c r="AB32" s="94" t="s">
        <v>33</v>
      </c>
      <c r="AC32" s="94" t="s">
        <v>33</v>
      </c>
      <c r="AD32" s="94" t="s">
        <v>43</v>
      </c>
      <c r="AE32" s="283" t="s">
        <v>43</v>
      </c>
      <c r="AF32" s="94" t="s">
        <v>33</v>
      </c>
      <c r="AG32" s="98" t="s">
        <v>33</v>
      </c>
      <c r="AH32" s="154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0</v>
      </c>
      <c r="AK32" s="76" t="n">
        <f aca="false">COUNTIF(D32:AH32,5)</f>
        <v>0</v>
      </c>
      <c r="AL32" s="76" t="n">
        <f aca="false">SUM(AH32:AJ32)+COUNTIF(D32:AG32,"ОТ")</f>
        <v>0</v>
      </c>
      <c r="AM32" s="77"/>
      <c r="AN32" s="266" t="n">
        <f aca="false">COUNTIF(C32:AG32,"в")</f>
        <v>17</v>
      </c>
      <c r="AO32" s="66"/>
      <c r="AP32" s="67"/>
    </row>
    <row r="33" customFormat="false" ht="12.75" hidden="false" customHeight="true" outlineLevel="0" collapsed="false">
      <c r="A33" s="0" t="n">
        <v>17</v>
      </c>
      <c r="B33" s="130" t="s">
        <v>57</v>
      </c>
      <c r="C33" s="114" t="s">
        <v>33</v>
      </c>
      <c r="D33" s="72" t="s">
        <v>43</v>
      </c>
      <c r="E33" s="101" t="s">
        <v>43</v>
      </c>
      <c r="F33" s="101" t="s">
        <v>43</v>
      </c>
      <c r="G33" s="101" t="s">
        <v>33</v>
      </c>
      <c r="H33" s="101" t="s">
        <v>33</v>
      </c>
      <c r="I33" s="101" t="s">
        <v>33</v>
      </c>
      <c r="J33" s="101" t="s">
        <v>33</v>
      </c>
      <c r="K33" s="115" t="s">
        <v>43</v>
      </c>
      <c r="L33" s="101" t="s">
        <v>43</v>
      </c>
      <c r="M33" s="101" t="s">
        <v>43</v>
      </c>
      <c r="N33" s="101" t="s">
        <v>33</v>
      </c>
      <c r="O33" s="101" t="s">
        <v>33</v>
      </c>
      <c r="P33" s="101" t="s">
        <v>33</v>
      </c>
      <c r="Q33" s="101" t="s">
        <v>33</v>
      </c>
      <c r="R33" s="101" t="s">
        <v>33</v>
      </c>
      <c r="S33" s="101" t="s">
        <v>43</v>
      </c>
      <c r="T33" s="101" t="s">
        <v>44</v>
      </c>
      <c r="U33" s="101" t="s">
        <v>33</v>
      </c>
      <c r="V33" s="101" t="s">
        <v>33</v>
      </c>
      <c r="W33" s="101" t="s">
        <v>33</v>
      </c>
      <c r="X33" s="101" t="s">
        <v>33</v>
      </c>
      <c r="Y33" s="101" t="s">
        <v>33</v>
      </c>
      <c r="Z33" s="101" t="s">
        <v>44</v>
      </c>
      <c r="AA33" s="101" t="s">
        <v>44</v>
      </c>
      <c r="AB33" s="101" t="s">
        <v>33</v>
      </c>
      <c r="AC33" s="101" t="s">
        <v>33</v>
      </c>
      <c r="AD33" s="101" t="s">
        <v>33</v>
      </c>
      <c r="AE33" s="101" t="s">
        <v>33</v>
      </c>
      <c r="AF33" s="101" t="s">
        <v>33</v>
      </c>
      <c r="AG33" s="102" t="s">
        <v>44</v>
      </c>
      <c r="AH33" s="75" t="n">
        <f aca="false">COUNTIF(C33:AG33,1)</f>
        <v>0</v>
      </c>
      <c r="AI33" s="76" t="n">
        <f aca="false">COUNTIF(D33:AG33,2)</f>
        <v>0</v>
      </c>
      <c r="AJ33" s="76" t="n">
        <f aca="false">COUNTIF(C33:AG33,4)</f>
        <v>0</v>
      </c>
      <c r="AK33" s="76" t="n">
        <f aca="false">COUNTIF(D33:AH33,5)</f>
        <v>0</v>
      </c>
      <c r="AL33" s="76" t="n">
        <f aca="false">SUM(AH33:AJ33)+COUNTIF(D33:AG33,"ОТ")</f>
        <v>0</v>
      </c>
      <c r="AM33" s="77"/>
      <c r="AN33" s="266" t="n">
        <f aca="false">COUNTIF(C33:AG33,"в")</f>
        <v>20</v>
      </c>
      <c r="AO33" s="66"/>
      <c r="AP33" s="67"/>
    </row>
    <row r="34" customFormat="false" ht="12.75" hidden="false" customHeight="true" outlineLevel="0" collapsed="false">
      <c r="A34" s="0" t="n">
        <v>18</v>
      </c>
      <c r="B34" s="130" t="s">
        <v>58</v>
      </c>
      <c r="C34" s="114" t="s">
        <v>33</v>
      </c>
      <c r="D34" s="101" t="s">
        <v>43</v>
      </c>
      <c r="E34" s="101" t="s">
        <v>44</v>
      </c>
      <c r="F34" s="101" t="s">
        <v>33</v>
      </c>
      <c r="G34" s="101" t="s">
        <v>33</v>
      </c>
      <c r="H34" s="101" t="s">
        <v>43</v>
      </c>
      <c r="I34" s="101" t="s">
        <v>43</v>
      </c>
      <c r="J34" s="101" t="s">
        <v>33</v>
      </c>
      <c r="K34" s="101" t="s">
        <v>33</v>
      </c>
      <c r="L34" s="101" t="s">
        <v>44</v>
      </c>
      <c r="M34" s="101" t="s">
        <v>44</v>
      </c>
      <c r="N34" s="101" t="s">
        <v>33</v>
      </c>
      <c r="O34" s="101" t="s">
        <v>33</v>
      </c>
      <c r="P34" s="101" t="s">
        <v>43</v>
      </c>
      <c r="Q34" s="101" t="s">
        <v>43</v>
      </c>
      <c r="R34" s="101" t="s">
        <v>33</v>
      </c>
      <c r="S34" s="101" t="s">
        <v>33</v>
      </c>
      <c r="T34" s="101" t="s">
        <v>43</v>
      </c>
      <c r="U34" s="101" t="s">
        <v>43</v>
      </c>
      <c r="V34" s="101" t="s">
        <v>33</v>
      </c>
      <c r="W34" s="101" t="s">
        <v>33</v>
      </c>
      <c r="X34" s="101" t="s">
        <v>44</v>
      </c>
      <c r="Y34" s="101" t="s">
        <v>44</v>
      </c>
      <c r="Z34" s="101" t="s">
        <v>33</v>
      </c>
      <c r="AA34" s="101" t="s">
        <v>33</v>
      </c>
      <c r="AB34" s="101" t="s">
        <v>43</v>
      </c>
      <c r="AC34" s="101" t="s">
        <v>43</v>
      </c>
      <c r="AD34" s="101" t="s">
        <v>33</v>
      </c>
      <c r="AE34" s="101" t="s">
        <v>33</v>
      </c>
      <c r="AF34" s="101" t="s">
        <v>43</v>
      </c>
      <c r="AG34" s="102" t="s">
        <v>44</v>
      </c>
      <c r="AH34" s="75" t="n">
        <f aca="false">COUNTIF(C34:AG34,1)</f>
        <v>0</v>
      </c>
      <c r="AI34" s="76" t="n">
        <f aca="false">COUNTIF(D34:AG34,2)</f>
        <v>0</v>
      </c>
      <c r="AJ34" s="76" t="n">
        <f aca="false">COUNTIF(C34:AG34,4)</f>
        <v>0</v>
      </c>
      <c r="AK34" s="76" t="n">
        <f aca="false">COUNTIF(D34:AH34,5)</f>
        <v>0</v>
      </c>
      <c r="AL34" s="76" t="n">
        <f aca="false">SUM(AH34:AJ34)+COUNTIF(D34:AG34,"ОТ")</f>
        <v>0</v>
      </c>
      <c r="AM34" s="77"/>
      <c r="AN34" s="266" t="n">
        <f aca="false">COUNTIF(C34:AG34,"в")</f>
        <v>15</v>
      </c>
      <c r="AO34" s="66"/>
      <c r="AP34" s="67"/>
    </row>
    <row r="35" customFormat="false" ht="12.75" hidden="true" customHeight="true" outlineLevel="0" collapsed="false">
      <c r="A35" s="0" t="n">
        <v>19</v>
      </c>
      <c r="B35" s="284" t="s">
        <v>59</v>
      </c>
      <c r="C35" s="114" t="s">
        <v>33</v>
      </c>
      <c r="D35" s="101" t="s">
        <v>44</v>
      </c>
      <c r="E35" s="101" t="s">
        <v>33</v>
      </c>
      <c r="F35" s="101" t="s">
        <v>33</v>
      </c>
      <c r="G35" s="101" t="s">
        <v>43</v>
      </c>
      <c r="H35" s="71" t="s">
        <v>44</v>
      </c>
      <c r="I35" s="101" t="s">
        <v>33</v>
      </c>
      <c r="J35" s="101" t="s">
        <v>33</v>
      </c>
      <c r="K35" s="241" t="s">
        <v>44</v>
      </c>
      <c r="L35" s="101" t="s">
        <v>44</v>
      </c>
      <c r="M35" s="101" t="s">
        <v>33</v>
      </c>
      <c r="N35" s="101" t="s">
        <v>33</v>
      </c>
      <c r="O35" s="101" t="s">
        <v>44</v>
      </c>
      <c r="P35" s="101" t="s">
        <v>44</v>
      </c>
      <c r="Q35" s="101" t="s">
        <v>33</v>
      </c>
      <c r="R35" s="101" t="s">
        <v>33</v>
      </c>
      <c r="S35" s="101" t="s">
        <v>44</v>
      </c>
      <c r="T35" s="101" t="s">
        <v>44</v>
      </c>
      <c r="U35" s="101" t="s">
        <v>33</v>
      </c>
      <c r="V35" s="101" t="s">
        <v>33</v>
      </c>
      <c r="W35" s="101" t="s">
        <v>43</v>
      </c>
      <c r="X35" s="101" t="s">
        <v>43</v>
      </c>
      <c r="Y35" s="101" t="s">
        <v>33</v>
      </c>
      <c r="Z35" s="101" t="s">
        <v>33</v>
      </c>
      <c r="AA35" s="101" t="s">
        <v>43</v>
      </c>
      <c r="AB35" s="101" t="s">
        <v>44</v>
      </c>
      <c r="AC35" s="101" t="s">
        <v>33</v>
      </c>
      <c r="AD35" s="101" t="s">
        <v>33</v>
      </c>
      <c r="AE35" s="101" t="s">
        <v>44</v>
      </c>
      <c r="AF35" s="101" t="s">
        <v>44</v>
      </c>
      <c r="AG35" s="102" t="s">
        <v>33</v>
      </c>
      <c r="AH35" s="285" t="s">
        <v>33</v>
      </c>
      <c r="AI35" s="76"/>
      <c r="AJ35" s="76"/>
      <c r="AK35" s="76"/>
      <c r="AL35" s="76" t="n">
        <f aca="false">SUM(AH35:AJ35)+COUNTIF(D35:AG35,"ОТ")</f>
        <v>0</v>
      </c>
      <c r="AM35" s="77"/>
      <c r="AN35" s="266" t="n">
        <f aca="false">COUNTIF(C35:AG35,"в")</f>
        <v>16</v>
      </c>
      <c r="AO35" s="243"/>
      <c r="AP35" s="244"/>
    </row>
    <row r="36" customFormat="false" ht="13.5" hidden="false" customHeight="true" outlineLevel="0" collapsed="false">
      <c r="A36" s="0" t="n">
        <v>20</v>
      </c>
      <c r="B36" s="130" t="s">
        <v>60</v>
      </c>
      <c r="C36" s="114" t="s">
        <v>33</v>
      </c>
      <c r="D36" s="101" t="s">
        <v>33</v>
      </c>
      <c r="E36" s="241" t="n">
        <v>1</v>
      </c>
      <c r="F36" s="241" t="n">
        <v>1</v>
      </c>
      <c r="G36" s="241" t="n">
        <v>1</v>
      </c>
      <c r="H36" s="101" t="s">
        <v>33</v>
      </c>
      <c r="I36" s="101" t="s">
        <v>33</v>
      </c>
      <c r="J36" s="101" t="n">
        <v>1</v>
      </c>
      <c r="K36" s="101" t="n">
        <v>1</v>
      </c>
      <c r="L36" s="241" t="n">
        <v>1</v>
      </c>
      <c r="M36" s="101" t="s">
        <v>33</v>
      </c>
      <c r="N36" s="101" t="n">
        <v>1</v>
      </c>
      <c r="O36" s="101" t="n">
        <v>1</v>
      </c>
      <c r="P36" s="101" t="s">
        <v>33</v>
      </c>
      <c r="Q36" s="101" t="s">
        <v>33</v>
      </c>
      <c r="R36" s="101" t="n">
        <v>1</v>
      </c>
      <c r="S36" s="101" t="n">
        <v>1</v>
      </c>
      <c r="T36" s="101" t="n">
        <v>1</v>
      </c>
      <c r="U36" s="101" t="s">
        <v>33</v>
      </c>
      <c r="V36" s="101" t="s">
        <v>33</v>
      </c>
      <c r="W36" s="101" t="n">
        <v>1</v>
      </c>
      <c r="X36" s="101" t="n">
        <v>1</v>
      </c>
      <c r="Y36" s="101" t="n">
        <v>1</v>
      </c>
      <c r="Z36" s="101" t="n">
        <v>1</v>
      </c>
      <c r="AA36" s="101" t="n">
        <v>1</v>
      </c>
      <c r="AB36" s="101" t="s">
        <v>33</v>
      </c>
      <c r="AC36" s="101" t="s">
        <v>33</v>
      </c>
      <c r="AD36" s="275" t="n">
        <v>1</v>
      </c>
      <c r="AE36" s="101" t="n">
        <v>1</v>
      </c>
      <c r="AF36" s="101" t="n">
        <v>1</v>
      </c>
      <c r="AG36" s="102" t="n">
        <v>1</v>
      </c>
      <c r="AH36" s="135"/>
      <c r="AI36" s="136"/>
      <c r="AJ36" s="136"/>
      <c r="AK36" s="136"/>
      <c r="AL36" s="76" t="n">
        <f aca="false">SUM(AH36:AJ36)+COUNTIF(D36:AG36,"ОТ")</f>
        <v>0</v>
      </c>
      <c r="AM36" s="137"/>
      <c r="AN36" s="266" t="n">
        <f aca="false">COUNTIF(C36:AG36,"в")</f>
        <v>11</v>
      </c>
      <c r="AO36" s="243"/>
      <c r="AP36" s="244"/>
    </row>
    <row r="37" customFormat="false" ht="13.5" hidden="false" customHeight="true" outlineLevel="0" collapsed="false">
      <c r="B37" s="133" t="s">
        <v>91</v>
      </c>
      <c r="C37" s="114" t="s">
        <v>33</v>
      </c>
      <c r="D37" s="101" t="s">
        <v>33</v>
      </c>
      <c r="E37" s="101" t="s">
        <v>33</v>
      </c>
      <c r="F37" s="101" t="s">
        <v>33</v>
      </c>
      <c r="G37" s="71" t="n">
        <v>4</v>
      </c>
      <c r="H37" s="101" t="n">
        <v>4</v>
      </c>
      <c r="I37" s="101" t="n">
        <v>4</v>
      </c>
      <c r="J37" s="101" t="s">
        <v>33</v>
      </c>
      <c r="K37" s="101" t="s">
        <v>33</v>
      </c>
      <c r="L37" s="71" t="n">
        <v>4</v>
      </c>
      <c r="M37" s="101" t="n">
        <v>4</v>
      </c>
      <c r="N37" s="101" t="s">
        <v>33</v>
      </c>
      <c r="O37" s="101" t="s">
        <v>33</v>
      </c>
      <c r="P37" s="72" t="n">
        <v>1</v>
      </c>
      <c r="Q37" s="72" t="n">
        <v>1</v>
      </c>
      <c r="R37" s="101" t="n">
        <v>2</v>
      </c>
      <c r="S37" s="101" t="s">
        <v>33</v>
      </c>
      <c r="T37" s="101" t="s">
        <v>33</v>
      </c>
      <c r="U37" s="115" t="n">
        <v>1</v>
      </c>
      <c r="V37" s="101" t="n">
        <v>2</v>
      </c>
      <c r="W37" s="101" t="n">
        <v>2</v>
      </c>
      <c r="X37" s="101" t="n">
        <v>2</v>
      </c>
      <c r="Y37" s="71" t="s">
        <v>33</v>
      </c>
      <c r="Z37" s="71" t="s">
        <v>33</v>
      </c>
      <c r="AA37" s="71" t="s">
        <v>33</v>
      </c>
      <c r="AB37" s="72" t="n">
        <v>1</v>
      </c>
      <c r="AC37" s="72" t="n">
        <v>1</v>
      </c>
      <c r="AD37" s="101" t="n">
        <v>2</v>
      </c>
      <c r="AE37" s="101" t="s">
        <v>33</v>
      </c>
      <c r="AF37" s="101" t="s">
        <v>33</v>
      </c>
      <c r="AG37" s="102" t="n">
        <v>1</v>
      </c>
      <c r="AH37" s="135"/>
      <c r="AI37" s="136"/>
      <c r="AJ37" s="136"/>
      <c r="AK37" s="136"/>
      <c r="AL37" s="76"/>
      <c r="AM37" s="137"/>
      <c r="AN37" s="266" t="n">
        <f aca="false">COUNTIF(C37:AG37,"в")</f>
        <v>15</v>
      </c>
      <c r="AO37" s="243"/>
      <c r="AP37" s="244"/>
    </row>
    <row r="38" customFormat="false" ht="13.5" hidden="false" customHeight="true" outlineLevel="0" collapsed="false">
      <c r="A38" s="0" t="n">
        <v>21</v>
      </c>
      <c r="B38" s="139" t="s">
        <v>61</v>
      </c>
      <c r="C38" s="122" t="s">
        <v>33</v>
      </c>
      <c r="D38" s="245" t="n">
        <v>4</v>
      </c>
      <c r="E38" s="245" t="n">
        <v>4</v>
      </c>
      <c r="F38" s="245" t="s">
        <v>33</v>
      </c>
      <c r="G38" s="245" t="n">
        <v>4</v>
      </c>
      <c r="H38" s="245" t="n">
        <v>4</v>
      </c>
      <c r="I38" s="80" t="n">
        <v>4</v>
      </c>
      <c r="J38" s="80" t="s">
        <v>33</v>
      </c>
      <c r="K38" s="245" t="s">
        <v>33</v>
      </c>
      <c r="L38" s="245" t="n">
        <v>4</v>
      </c>
      <c r="M38" s="245" t="n">
        <v>4</v>
      </c>
      <c r="N38" s="80" t="s">
        <v>33</v>
      </c>
      <c r="O38" s="80" t="s">
        <v>33</v>
      </c>
      <c r="P38" s="80" t="n">
        <v>4</v>
      </c>
      <c r="Q38" s="80" t="n">
        <v>4</v>
      </c>
      <c r="R38" s="80" t="n">
        <v>4</v>
      </c>
      <c r="S38" s="80" t="s">
        <v>33</v>
      </c>
      <c r="T38" s="80" t="s">
        <v>33</v>
      </c>
      <c r="U38" s="80" t="n">
        <v>4</v>
      </c>
      <c r="V38" s="80" t="n">
        <v>4</v>
      </c>
      <c r="W38" s="210" t="n">
        <v>4</v>
      </c>
      <c r="X38" s="210" t="n">
        <v>4</v>
      </c>
      <c r="Y38" s="80" t="s">
        <v>33</v>
      </c>
      <c r="Z38" s="80" t="s">
        <v>33</v>
      </c>
      <c r="AA38" s="80" t="s">
        <v>33</v>
      </c>
      <c r="AB38" s="80" t="n">
        <v>4</v>
      </c>
      <c r="AC38" s="80" t="n">
        <v>4</v>
      </c>
      <c r="AD38" s="269" t="n">
        <v>4</v>
      </c>
      <c r="AE38" s="80" t="n">
        <v>4</v>
      </c>
      <c r="AF38" s="80" t="n">
        <v>4</v>
      </c>
      <c r="AG38" s="85" t="s">
        <v>33</v>
      </c>
      <c r="AH38" s="144" t="n">
        <f aca="false">COUNTIF(C38:AG38,1)</f>
        <v>0</v>
      </c>
      <c r="AI38" s="145" t="n">
        <f aca="false">COUNTIF(D38:AG38,2)</f>
        <v>0</v>
      </c>
      <c r="AJ38" s="145" t="n">
        <f aca="false">COUNTIF(C38:AG38,4)</f>
        <v>19</v>
      </c>
      <c r="AK38" s="145" t="n">
        <f aca="false">COUNTIF(D38:AH38,5)</f>
        <v>0</v>
      </c>
      <c r="AL38" s="76" t="n">
        <f aca="false">SUM(AH38:AJ38)+COUNTIF(D38:AG38,"ОТ")</f>
        <v>19</v>
      </c>
      <c r="AM38" s="146"/>
      <c r="AN38" s="266" t="n">
        <f aca="false">COUNTIF(C38:AG38,"в")</f>
        <v>12</v>
      </c>
      <c r="AO38" s="148"/>
      <c r="AP38" s="149"/>
    </row>
    <row r="39" customFormat="false" ht="13.5" hidden="false" customHeight="true" outlineLevel="0" collapsed="false">
      <c r="B39" s="166" t="s">
        <v>66</v>
      </c>
      <c r="C39" s="1"/>
      <c r="D39" s="1"/>
      <c r="E39" s="1"/>
      <c r="F39" s="1"/>
      <c r="G39" s="1"/>
      <c r="H39" s="1"/>
      <c r="I39" s="248" t="s">
        <v>67</v>
      </c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8"/>
      <c r="AI39" s="8"/>
      <c r="AJ39" s="8"/>
      <c r="AK39" s="8"/>
      <c r="AL39" s="8"/>
      <c r="AM39" s="8"/>
      <c r="AN39" s="8"/>
      <c r="AO39" s="8"/>
      <c r="AP39" s="1"/>
    </row>
    <row r="40" customFormat="false" ht="13.5" hidden="false" customHeight="tru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/>
      <c r="I40" s="170" t="s">
        <v>70</v>
      </c>
      <c r="J40" s="170"/>
      <c r="K40" s="170" t="s">
        <v>71</v>
      </c>
      <c r="L40" s="170"/>
      <c r="M40" s="170" t="s">
        <v>72</v>
      </c>
      <c r="N40" s="170"/>
      <c r="O40" s="170"/>
      <c r="P40" s="170"/>
      <c r="Q40" s="170" t="s">
        <v>70</v>
      </c>
      <c r="R40" s="170"/>
      <c r="S40" s="170" t="s">
        <v>71</v>
      </c>
      <c r="T40" s="170"/>
      <c r="U40" s="170" t="s">
        <v>72</v>
      </c>
      <c r="V40" s="170"/>
      <c r="W40" s="170"/>
      <c r="X40" s="170"/>
      <c r="Y40" s="170" t="s">
        <v>70</v>
      </c>
      <c r="Z40" s="170"/>
      <c r="AA40" s="170" t="s">
        <v>71</v>
      </c>
      <c r="AB40" s="170"/>
      <c r="AC40" s="171" t="s">
        <v>72</v>
      </c>
      <c r="AD40" s="171"/>
      <c r="AE40" s="171"/>
      <c r="AF40" s="171"/>
      <c r="AG40" s="171"/>
      <c r="AH40" s="172"/>
      <c r="AI40" s="172"/>
      <c r="AJ40" s="172"/>
      <c r="AK40" s="172"/>
      <c r="AL40" s="172"/>
      <c r="AM40" s="172"/>
      <c r="AN40" s="173"/>
      <c r="AO40" s="173"/>
      <c r="AP40" s="4"/>
    </row>
    <row r="41" customFormat="false" ht="13.5" hidden="false" customHeight="tru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6"/>
      <c r="I41" s="177" t="n">
        <v>0.354166666666667</v>
      </c>
      <c r="J41" s="177"/>
      <c r="K41" s="177" t="n">
        <v>0.364583333333333</v>
      </c>
      <c r="L41" s="177"/>
      <c r="M41" s="178" t="s">
        <v>74</v>
      </c>
      <c r="N41" s="178"/>
      <c r="O41" s="178"/>
      <c r="P41" s="178"/>
      <c r="Q41" s="177" t="n">
        <v>0.479166666666667</v>
      </c>
      <c r="R41" s="177"/>
      <c r="S41" s="177" t="n">
        <v>0.5</v>
      </c>
      <c r="T41" s="177"/>
      <c r="U41" s="178" t="s">
        <v>75</v>
      </c>
      <c r="V41" s="178"/>
      <c r="W41" s="178"/>
      <c r="X41" s="178"/>
      <c r="Y41" s="177" t="n">
        <v>0.604166666666667</v>
      </c>
      <c r="Z41" s="177"/>
      <c r="AA41" s="177" t="n">
        <v>0.614583333333333</v>
      </c>
      <c r="AB41" s="177"/>
      <c r="AC41" s="179" t="s">
        <v>74</v>
      </c>
      <c r="AD41" s="179"/>
      <c r="AE41" s="179"/>
      <c r="AF41" s="179"/>
      <c r="AG41" s="179"/>
      <c r="AH41" s="172"/>
      <c r="AI41" s="172"/>
      <c r="AJ41" s="172"/>
      <c r="AK41" s="172"/>
      <c r="AL41" s="172"/>
      <c r="AM41" s="172"/>
      <c r="AN41" s="173"/>
      <c r="AO41" s="173"/>
      <c r="AP41" s="1"/>
    </row>
    <row r="42" customFormat="false" ht="13.5" hidden="false" customHeight="tru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6"/>
      <c r="I42" s="177" t="n">
        <v>0.458333333333333</v>
      </c>
      <c r="J42" s="177"/>
      <c r="K42" s="177" t="n">
        <v>0.46875</v>
      </c>
      <c r="L42" s="177"/>
      <c r="M42" s="178" t="s">
        <v>74</v>
      </c>
      <c r="N42" s="178"/>
      <c r="O42" s="178"/>
      <c r="P42" s="178"/>
      <c r="Q42" s="177" t="n">
        <v>0.541666666666667</v>
      </c>
      <c r="R42" s="177"/>
      <c r="S42" s="177" t="n">
        <v>0.5625</v>
      </c>
      <c r="T42" s="177"/>
      <c r="U42" s="178" t="s">
        <v>75</v>
      </c>
      <c r="V42" s="178"/>
      <c r="W42" s="178"/>
      <c r="X42" s="178"/>
      <c r="Y42" s="177" t="n">
        <v>0.666666666666667</v>
      </c>
      <c r="Z42" s="177"/>
      <c r="AA42" s="177" t="n">
        <v>0.677083333333333</v>
      </c>
      <c r="AB42" s="177"/>
      <c r="AC42" s="179" t="s">
        <v>74</v>
      </c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80"/>
    </row>
    <row r="43" customFormat="false" ht="13.5" hidden="false" customHeight="tru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6"/>
      <c r="I43" s="177" t="n">
        <v>0.625</v>
      </c>
      <c r="J43" s="177"/>
      <c r="K43" s="177" t="n">
        <v>0.635416666666667</v>
      </c>
      <c r="L43" s="177"/>
      <c r="M43" s="178" t="s">
        <v>74</v>
      </c>
      <c r="N43" s="178"/>
      <c r="O43" s="178"/>
      <c r="P43" s="178"/>
      <c r="Q43" s="177" t="n">
        <v>0.75</v>
      </c>
      <c r="R43" s="177"/>
      <c r="S43" s="177" t="n">
        <v>0.770833333333333</v>
      </c>
      <c r="T43" s="177"/>
      <c r="U43" s="178" t="s">
        <v>75</v>
      </c>
      <c r="V43" s="178"/>
      <c r="W43" s="178"/>
      <c r="X43" s="178"/>
      <c r="Y43" s="177" t="n">
        <v>0.833333333333333</v>
      </c>
      <c r="Z43" s="177"/>
      <c r="AA43" s="177" t="n">
        <v>0.84375</v>
      </c>
      <c r="AB43" s="177"/>
      <c r="AC43" s="179" t="s">
        <v>74</v>
      </c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73"/>
    </row>
    <row r="44" customFormat="false" ht="13.5" hidden="false" customHeight="tru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6"/>
      <c r="I44" s="177" t="n">
        <v>0.6875</v>
      </c>
      <c r="J44" s="177"/>
      <c r="K44" s="177" t="n">
        <v>0.697916666666667</v>
      </c>
      <c r="L44" s="177"/>
      <c r="M44" s="178" t="s">
        <v>74</v>
      </c>
      <c r="N44" s="178"/>
      <c r="O44" s="178"/>
      <c r="P44" s="178"/>
      <c r="Q44" s="177" t="n">
        <v>0.791666666666667</v>
      </c>
      <c r="R44" s="177"/>
      <c r="S44" s="177" t="n">
        <v>0.8125</v>
      </c>
      <c r="T44" s="177"/>
      <c r="U44" s="178" t="s">
        <v>75</v>
      </c>
      <c r="V44" s="178"/>
      <c r="W44" s="178"/>
      <c r="X44" s="178"/>
      <c r="Y44" s="177" t="n">
        <v>0.90625</v>
      </c>
      <c r="Z44" s="177"/>
      <c r="AA44" s="177" t="n">
        <v>0.916666666666667</v>
      </c>
      <c r="AB44" s="177"/>
      <c r="AC44" s="179" t="s">
        <v>74</v>
      </c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3.5" hidden="false" customHeight="true" outlineLevel="0" collapsed="false">
      <c r="B45" s="174" t="s">
        <v>80</v>
      </c>
      <c r="C45" s="175" t="n">
        <v>0.291666666666667</v>
      </c>
      <c r="D45" s="175"/>
      <c r="E45" s="175"/>
      <c r="F45" s="176" t="n">
        <v>0.791666666666667</v>
      </c>
      <c r="G45" s="176"/>
      <c r="H45" s="176"/>
      <c r="I45" s="177" t="n">
        <v>0.458333333333333</v>
      </c>
      <c r="J45" s="177"/>
      <c r="K45" s="177" t="n">
        <v>0.46875</v>
      </c>
      <c r="L45" s="177"/>
      <c r="M45" s="178" t="s">
        <v>74</v>
      </c>
      <c r="N45" s="178"/>
      <c r="O45" s="178"/>
      <c r="P45" s="178"/>
      <c r="Q45" s="177" t="n">
        <v>0.541666666666667</v>
      </c>
      <c r="R45" s="177"/>
      <c r="S45" s="177" t="n">
        <v>0.5625</v>
      </c>
      <c r="T45" s="177"/>
      <c r="U45" s="178" t="s">
        <v>75</v>
      </c>
      <c r="V45" s="178"/>
      <c r="W45" s="178"/>
      <c r="X45" s="178"/>
      <c r="Y45" s="177" t="n">
        <v>0.666666666666667</v>
      </c>
      <c r="Z45" s="177"/>
      <c r="AA45" s="177" t="n">
        <v>0.677083333333333</v>
      </c>
      <c r="AB45" s="177"/>
      <c r="AC45" s="179" t="s">
        <v>74</v>
      </c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3.5" hidden="false" customHeight="true" outlineLevel="0" collapsed="false">
      <c r="B46" s="174" t="s">
        <v>81</v>
      </c>
      <c r="C46" s="175" t="n">
        <v>0.5</v>
      </c>
      <c r="D46" s="175"/>
      <c r="E46" s="175"/>
      <c r="F46" s="176" t="n">
        <v>0</v>
      </c>
      <c r="G46" s="176"/>
      <c r="H46" s="176"/>
      <c r="I46" s="177" t="n">
        <v>0.625</v>
      </c>
      <c r="J46" s="177"/>
      <c r="K46" s="177" t="n">
        <v>0.635416666666667</v>
      </c>
      <c r="L46" s="177"/>
      <c r="M46" s="178" t="s">
        <v>74</v>
      </c>
      <c r="N46" s="178"/>
      <c r="O46" s="178"/>
      <c r="P46" s="178"/>
      <c r="Q46" s="177" t="n">
        <v>0.75</v>
      </c>
      <c r="R46" s="177"/>
      <c r="S46" s="177" t="n">
        <v>0.770833333333333</v>
      </c>
      <c r="T46" s="177"/>
      <c r="U46" s="178" t="s">
        <v>75</v>
      </c>
      <c r="V46" s="178"/>
      <c r="W46" s="178"/>
      <c r="X46" s="178"/>
      <c r="Y46" s="177" t="n">
        <v>0.90625</v>
      </c>
      <c r="Z46" s="177"/>
      <c r="AA46" s="177" t="n">
        <v>0.916666666666667</v>
      </c>
      <c r="AB46" s="177"/>
      <c r="AC46" s="179" t="s">
        <v>74</v>
      </c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3.5" hidden="false" customHeight="true" outlineLevel="0" collapsed="false">
      <c r="B47" s="174" t="s">
        <v>82</v>
      </c>
      <c r="C47" s="249" t="n">
        <v>0.458333333333333</v>
      </c>
      <c r="D47" s="249"/>
      <c r="E47" s="249"/>
      <c r="F47" s="250" t="n">
        <v>0.833333333333333</v>
      </c>
      <c r="G47" s="250"/>
      <c r="H47" s="250"/>
      <c r="I47" s="251" t="n">
        <v>0.520833333333333</v>
      </c>
      <c r="J47" s="251"/>
      <c r="K47" s="251" t="n">
        <v>0.53125</v>
      </c>
      <c r="L47" s="251"/>
      <c r="M47" s="252" t="s">
        <v>74</v>
      </c>
      <c r="N47" s="252"/>
      <c r="O47" s="252"/>
      <c r="P47" s="252"/>
      <c r="Q47" s="251" t="n">
        <v>0.645833333333333</v>
      </c>
      <c r="R47" s="251"/>
      <c r="S47" s="251" t="n">
        <v>0.666666666666667</v>
      </c>
      <c r="T47" s="251"/>
      <c r="U47" s="252" t="s">
        <v>75</v>
      </c>
      <c r="V47" s="252"/>
      <c r="W47" s="252"/>
      <c r="X47" s="252"/>
      <c r="Y47" s="251" t="n">
        <v>0.75</v>
      </c>
      <c r="Z47" s="251"/>
      <c r="AA47" s="251" t="n">
        <v>0.760416666666667</v>
      </c>
      <c r="AB47" s="251"/>
      <c r="AC47" s="253" t="s">
        <v>74</v>
      </c>
      <c r="AD47" s="253"/>
      <c r="AE47" s="253"/>
      <c r="AF47" s="253"/>
      <c r="AG47" s="253"/>
      <c r="AH47" s="172"/>
      <c r="AI47" s="172"/>
      <c r="AJ47" s="172"/>
      <c r="AK47" s="172"/>
      <c r="AL47" s="172"/>
      <c r="AM47" s="172"/>
      <c r="AN47" s="173"/>
      <c r="AO47" s="173"/>
    </row>
    <row r="48" customFormat="false" ht="12.75" hidden="false" customHeight="true" outlineLevel="0" collapsed="false">
      <c r="B48" s="188"/>
      <c r="C48" s="189" t="s">
        <v>83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"/>
      <c r="AI48" s="1"/>
      <c r="AJ48" s="1"/>
      <c r="AK48" s="1"/>
      <c r="AL48" s="1"/>
      <c r="AM48" s="1"/>
      <c r="AN48" s="1"/>
      <c r="AO48" s="2"/>
    </row>
    <row r="49" customFormat="false" ht="12.75" hidden="false" customHeight="true" outlineLevel="0" collapsed="false">
      <c r="B49" s="188"/>
      <c r="C49" s="190" t="s">
        <v>84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2"/>
    </row>
  </sheetData>
  <mergeCells count="121">
    <mergeCell ref="AO1:AP1"/>
    <mergeCell ref="B2:AP2"/>
    <mergeCell ref="B3:AP3"/>
    <mergeCell ref="B4:AP4"/>
    <mergeCell ref="B5:AP5"/>
    <mergeCell ref="AA6:AE6"/>
    <mergeCell ref="AH6:AN6"/>
    <mergeCell ref="N7:Y7"/>
    <mergeCell ref="AA7:AE7"/>
    <mergeCell ref="AH7:AN7"/>
    <mergeCell ref="R8:T8"/>
    <mergeCell ref="B9:F9"/>
    <mergeCell ref="G9:K9"/>
    <mergeCell ref="AH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9:AG39"/>
    <mergeCell ref="AH39:AO39"/>
    <mergeCell ref="C40:E40"/>
    <mergeCell ref="F40:H40"/>
    <mergeCell ref="I40:J40"/>
    <mergeCell ref="K40:L40"/>
    <mergeCell ref="M40:P40"/>
    <mergeCell ref="Q40:R40"/>
    <mergeCell ref="S40:T40"/>
    <mergeCell ref="U40:X40"/>
    <mergeCell ref="Y40:Z40"/>
    <mergeCell ref="AA40:AB40"/>
    <mergeCell ref="AC40:AG40"/>
    <mergeCell ref="AN40:AO40"/>
    <mergeCell ref="C41:E41"/>
    <mergeCell ref="F41:H41"/>
    <mergeCell ref="I41:J41"/>
    <mergeCell ref="K41:L41"/>
    <mergeCell ref="M41:P41"/>
    <mergeCell ref="Q41:R41"/>
    <mergeCell ref="S41:T41"/>
    <mergeCell ref="U41:X41"/>
    <mergeCell ref="Y41:Z41"/>
    <mergeCell ref="AA41:AB41"/>
    <mergeCell ref="AC41:AG41"/>
    <mergeCell ref="AN41:AO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G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G43"/>
    <mergeCell ref="AN43:AO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G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G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G46"/>
    <mergeCell ref="C47:E47"/>
    <mergeCell ref="F47:H47"/>
    <mergeCell ref="I47:J47"/>
    <mergeCell ref="K47:L47"/>
    <mergeCell ref="M47:P47"/>
    <mergeCell ref="Q47:R47"/>
    <mergeCell ref="S47:T47"/>
    <mergeCell ref="U47:X47"/>
    <mergeCell ref="Y47:Z47"/>
    <mergeCell ref="AA47:AB47"/>
    <mergeCell ref="AC47:AG47"/>
    <mergeCell ref="AN47:AO47"/>
    <mergeCell ref="C48:AG48"/>
    <mergeCell ref="C49:AN50"/>
  </mergeCells>
  <conditionalFormatting sqref="S1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G12">
    <cfRule type="cellIs" priority="5" operator="equal" aboveAverage="0" equalAverage="0" bottom="0" percent="0" rank="0" text="" dxfId="3">
      <formula>"сб"</formula>
    </cfRule>
    <cfRule type="cellIs" priority="6" operator="equal" aboveAverage="0" equalAverage="0" bottom="0" percent="0" rank="0" text="" dxfId="4">
      <formula>"вс"</formula>
    </cfRule>
  </conditionalFormatting>
  <conditionalFormatting sqref="M22">
    <cfRule type="cellIs" priority="7" operator="equal" aboveAverage="0" equalAverage="0" bottom="0" percent="0" rank="0" text="" dxfId="5">
      <formula>2</formula>
    </cfRule>
    <cfRule type="cellIs" priority="8" operator="equal" aboveAverage="0" equalAverage="0" bottom="0" percent="0" rank="0" text="" dxfId="6">
      <formula>"в"</formula>
    </cfRule>
    <cfRule type="cellIs" priority="9" operator="equal" aboveAverage="0" equalAverage="0" bottom="0" percent="0" rank="0" text="" dxfId="7">
      <formula>"от"</formula>
    </cfRule>
  </conditionalFormatting>
  <conditionalFormatting sqref="M22">
    <cfRule type="cellIs" priority="10" operator="equal" aboveAverage="0" equalAverage="0" bottom="0" percent="0" rank="0" text="" dxfId="8">
      <formula>2</formula>
    </cfRule>
    <cfRule type="cellIs" priority="11" operator="equal" aboveAverage="0" equalAverage="0" bottom="0" percent="0" rank="0" text="" dxfId="9">
      <formula>"в"</formula>
    </cfRule>
    <cfRule type="cellIs" priority="12" operator="equal" aboveAverage="0" equalAverage="0" bottom="0" percent="0" rank="0" text="" dxfId="10">
      <formula>"от"</formula>
    </cfRule>
  </conditionalFormatting>
  <conditionalFormatting sqref="X22:Y22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R22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R22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W22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AB22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AC22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AC22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P22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Y18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L18:M18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Q18:R18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Q18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D19:M19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D19:M19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Z19:AF19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AG19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E29:F29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I29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D29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L29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J29:K29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J29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U29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V29:W29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AA29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AC29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AE29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AE29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K15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U15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P22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P22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P22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H21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H21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H21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H21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G18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G18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W18:X18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W18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I16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N16:O16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N16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T16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T16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Z16:AA16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Z16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E17:F17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E17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Q17:R17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Q17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D33:K33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Z33:AF33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AB29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AB29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AB18:AC18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AB18:AC18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AG16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S19:Y19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H15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P15:Q15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P15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I27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L33:R33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AC27:AD27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AG33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AG33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K27:N27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I27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AC27:AD27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L27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R27:U27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S27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Y27:AA27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Z27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AF27:AG27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D20:G20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D20:G20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F31:G31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F31:G31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F32:G32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F32:G32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J31:K31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J31:K31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N32:O32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N32:O32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R31:S31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conditionalFormatting sqref="R31:S31">
    <cfRule type="cellIs" priority="277" operator="equal" aboveAverage="0" equalAverage="0" bottom="0" percent="0" rank="0" text="" dxfId="275">
      <formula>2</formula>
    </cfRule>
    <cfRule type="cellIs" priority="278" operator="equal" aboveAverage="0" equalAverage="0" bottom="0" percent="0" rank="0" text="" dxfId="276">
      <formula>"в"</formula>
    </cfRule>
    <cfRule type="cellIs" priority="279" operator="equal" aboveAverage="0" equalAverage="0" bottom="0" percent="0" rank="0" text="" dxfId="277">
      <formula>"от"</formula>
    </cfRule>
  </conditionalFormatting>
  <conditionalFormatting sqref="V32:W32">
    <cfRule type="cellIs" priority="280" operator="equal" aboveAverage="0" equalAverage="0" bottom="0" percent="0" rank="0" text="" dxfId="278">
      <formula>2</formula>
    </cfRule>
    <cfRule type="cellIs" priority="281" operator="equal" aboveAverage="0" equalAverage="0" bottom="0" percent="0" rank="0" text="" dxfId="279">
      <formula>"в"</formula>
    </cfRule>
    <cfRule type="cellIs" priority="282" operator="equal" aboveAverage="0" equalAverage="0" bottom="0" percent="0" rank="0" text="" dxfId="280">
      <formula>"от"</formula>
    </cfRule>
  </conditionalFormatting>
  <conditionalFormatting sqref="V32:W32">
    <cfRule type="cellIs" priority="283" operator="equal" aboveAverage="0" equalAverage="0" bottom="0" percent="0" rank="0" text="" dxfId="281">
      <formula>2</formula>
    </cfRule>
    <cfRule type="cellIs" priority="284" operator="equal" aboveAverage="0" equalAverage="0" bottom="0" percent="0" rank="0" text="" dxfId="282">
      <formula>"в"</formula>
    </cfRule>
    <cfRule type="cellIs" priority="285" operator="equal" aboveAverage="0" equalAverage="0" bottom="0" percent="0" rank="0" text="" dxfId="283">
      <formula>"от"</formula>
    </cfRule>
  </conditionalFormatting>
  <conditionalFormatting sqref="Z31:AA31">
    <cfRule type="cellIs" priority="286" operator="equal" aboveAverage="0" equalAverage="0" bottom="0" percent="0" rank="0" text="" dxfId="284">
      <formula>2</formula>
    </cfRule>
    <cfRule type="cellIs" priority="287" operator="equal" aboveAverage="0" equalAverage="0" bottom="0" percent="0" rank="0" text="" dxfId="285">
      <formula>"в"</formula>
    </cfRule>
    <cfRule type="cellIs" priority="288" operator="equal" aboveAverage="0" equalAverage="0" bottom="0" percent="0" rank="0" text="" dxfId="286">
      <formula>"от"</formula>
    </cfRule>
  </conditionalFormatting>
  <conditionalFormatting sqref="Z31:AA31">
    <cfRule type="cellIs" priority="289" operator="equal" aboveAverage="0" equalAverage="0" bottom="0" percent="0" rank="0" text="" dxfId="287">
      <formula>2</formula>
    </cfRule>
    <cfRule type="cellIs" priority="290" operator="equal" aboveAverage="0" equalAverage="0" bottom="0" percent="0" rank="0" text="" dxfId="288">
      <formula>"в"</formula>
    </cfRule>
    <cfRule type="cellIs" priority="291" operator="equal" aboveAverage="0" equalAverage="0" bottom="0" percent="0" rank="0" text="" dxfId="289">
      <formula>"от"</formula>
    </cfRule>
  </conditionalFormatting>
  <conditionalFormatting sqref="AD32:AE32">
    <cfRule type="cellIs" priority="292" operator="equal" aboveAverage="0" equalAverage="0" bottom="0" percent="0" rank="0" text="" dxfId="290">
      <formula>2</formula>
    </cfRule>
    <cfRule type="cellIs" priority="293" operator="equal" aboveAverage="0" equalAverage="0" bottom="0" percent="0" rank="0" text="" dxfId="291">
      <formula>"в"</formula>
    </cfRule>
    <cfRule type="cellIs" priority="294" operator="equal" aboveAverage="0" equalAverage="0" bottom="0" percent="0" rank="0" text="" dxfId="292">
      <formula>"от"</formula>
    </cfRule>
  </conditionalFormatting>
  <conditionalFormatting sqref="AD32:AE32">
    <cfRule type="cellIs" priority="295" operator="equal" aboveAverage="0" equalAverage="0" bottom="0" percent="0" rank="0" text="" dxfId="293">
      <formula>2</formula>
    </cfRule>
    <cfRule type="cellIs" priority="296" operator="equal" aboveAverage="0" equalAverage="0" bottom="0" percent="0" rank="0" text="" dxfId="294">
      <formula>"в"</formula>
    </cfRule>
    <cfRule type="cellIs" priority="297" operator="equal" aboveAverage="0" equalAverage="0" bottom="0" percent="0" rank="0" text="" dxfId="295">
      <formula>"от"</formula>
    </cfRule>
  </conditionalFormatting>
  <conditionalFormatting sqref="J32:K32">
    <cfRule type="cellIs" priority="298" operator="equal" aboveAverage="0" equalAverage="0" bottom="0" percent="0" rank="0" text="" dxfId="296">
      <formula>2</formula>
    </cfRule>
    <cfRule type="cellIs" priority="299" operator="equal" aboveAverage="0" equalAverage="0" bottom="0" percent="0" rank="0" text="" dxfId="297">
      <formula>"в"</formula>
    </cfRule>
    <cfRule type="cellIs" priority="300" operator="equal" aboveAverage="0" equalAverage="0" bottom="0" percent="0" rank="0" text="" dxfId="298">
      <formula>"от"</formula>
    </cfRule>
  </conditionalFormatting>
  <conditionalFormatting sqref="J32:K32">
    <cfRule type="cellIs" priority="301" operator="equal" aboveAverage="0" equalAverage="0" bottom="0" percent="0" rank="0" text="" dxfId="299">
      <formula>2</formula>
    </cfRule>
    <cfRule type="cellIs" priority="302" operator="equal" aboveAverage="0" equalAverage="0" bottom="0" percent="0" rank="0" text="" dxfId="300">
      <formula>"в"</formula>
    </cfRule>
    <cfRule type="cellIs" priority="303" operator="equal" aboveAverage="0" equalAverage="0" bottom="0" percent="0" rank="0" text="" dxfId="301">
      <formula>"от"</formula>
    </cfRule>
  </conditionalFormatting>
  <conditionalFormatting sqref="N31:O31">
    <cfRule type="cellIs" priority="304" operator="equal" aboveAverage="0" equalAverage="0" bottom="0" percent="0" rank="0" text="" dxfId="302">
      <formula>2</formula>
    </cfRule>
    <cfRule type="cellIs" priority="305" operator="equal" aboveAverage="0" equalAverage="0" bottom="0" percent="0" rank="0" text="" dxfId="303">
      <formula>"в"</formula>
    </cfRule>
    <cfRule type="cellIs" priority="306" operator="equal" aboveAverage="0" equalAverage="0" bottom="0" percent="0" rank="0" text="" dxfId="304">
      <formula>"от"</formula>
    </cfRule>
  </conditionalFormatting>
  <conditionalFormatting sqref="N31:O31">
    <cfRule type="cellIs" priority="307" operator="equal" aboveAverage="0" equalAverage="0" bottom="0" percent="0" rank="0" text="" dxfId="305">
      <formula>2</formula>
    </cfRule>
    <cfRule type="cellIs" priority="308" operator="equal" aboveAverage="0" equalAverage="0" bottom="0" percent="0" rank="0" text="" dxfId="306">
      <formula>"в"</formula>
    </cfRule>
    <cfRule type="cellIs" priority="309" operator="equal" aboveAverage="0" equalAverage="0" bottom="0" percent="0" rank="0" text="" dxfId="307">
      <formula>"от"</formula>
    </cfRule>
  </conditionalFormatting>
  <conditionalFormatting sqref="R32:S32">
    <cfRule type="cellIs" priority="310" operator="equal" aboveAverage="0" equalAverage="0" bottom="0" percent="0" rank="0" text="" dxfId="308">
      <formula>2</formula>
    </cfRule>
    <cfRule type="cellIs" priority="311" operator="equal" aboveAverage="0" equalAverage="0" bottom="0" percent="0" rank="0" text="" dxfId="309">
      <formula>"в"</formula>
    </cfRule>
    <cfRule type="cellIs" priority="312" operator="equal" aboveAverage="0" equalAverage="0" bottom="0" percent="0" rank="0" text="" dxfId="310">
      <formula>"от"</formula>
    </cfRule>
  </conditionalFormatting>
  <conditionalFormatting sqref="R32:S32">
    <cfRule type="cellIs" priority="313" operator="equal" aboveAverage="0" equalAverage="0" bottom="0" percent="0" rank="0" text="" dxfId="311">
      <formula>2</formula>
    </cfRule>
    <cfRule type="cellIs" priority="314" operator="equal" aboveAverage="0" equalAverage="0" bottom="0" percent="0" rank="0" text="" dxfId="312">
      <formula>"в"</formula>
    </cfRule>
    <cfRule type="cellIs" priority="315" operator="equal" aboveAverage="0" equalAverage="0" bottom="0" percent="0" rank="0" text="" dxfId="313">
      <formula>"от"</formula>
    </cfRule>
  </conditionalFormatting>
  <conditionalFormatting sqref="V31:W31">
    <cfRule type="cellIs" priority="316" operator="equal" aboveAverage="0" equalAverage="0" bottom="0" percent="0" rank="0" text="" dxfId="314">
      <formula>2</formula>
    </cfRule>
    <cfRule type="cellIs" priority="317" operator="equal" aboveAverage="0" equalAverage="0" bottom="0" percent="0" rank="0" text="" dxfId="315">
      <formula>"в"</formula>
    </cfRule>
    <cfRule type="cellIs" priority="318" operator="equal" aboveAverage="0" equalAverage="0" bottom="0" percent="0" rank="0" text="" dxfId="316">
      <formula>"от"</formula>
    </cfRule>
  </conditionalFormatting>
  <conditionalFormatting sqref="V31:W31">
    <cfRule type="cellIs" priority="319" operator="equal" aboveAverage="0" equalAverage="0" bottom="0" percent="0" rank="0" text="" dxfId="317">
      <formula>2</formula>
    </cfRule>
    <cfRule type="cellIs" priority="320" operator="equal" aboveAverage="0" equalAverage="0" bottom="0" percent="0" rank="0" text="" dxfId="318">
      <formula>"в"</formula>
    </cfRule>
    <cfRule type="cellIs" priority="321" operator="equal" aboveAverage="0" equalAverage="0" bottom="0" percent="0" rank="0" text="" dxfId="319">
      <formula>"от"</formula>
    </cfRule>
  </conditionalFormatting>
  <conditionalFormatting sqref="AA32">
    <cfRule type="cellIs" priority="322" operator="equal" aboveAverage="0" equalAverage="0" bottom="0" percent="0" rank="0" text="" dxfId="320">
      <formula>2</formula>
    </cfRule>
    <cfRule type="cellIs" priority="323" operator="equal" aboveAverage="0" equalAverage="0" bottom="0" percent="0" rank="0" text="" dxfId="321">
      <formula>"в"</formula>
    </cfRule>
    <cfRule type="cellIs" priority="324" operator="equal" aboveAverage="0" equalAverage="0" bottom="0" percent="0" rank="0" text="" dxfId="322">
      <formula>"от"</formula>
    </cfRule>
  </conditionalFormatting>
  <conditionalFormatting sqref="AA32">
    <cfRule type="cellIs" priority="325" operator="equal" aboveAverage="0" equalAverage="0" bottom="0" percent="0" rank="0" text="" dxfId="323">
      <formula>2</formula>
    </cfRule>
    <cfRule type="cellIs" priority="326" operator="equal" aboveAverage="0" equalAverage="0" bottom="0" percent="0" rank="0" text="" dxfId="324">
      <formula>"в"</formula>
    </cfRule>
    <cfRule type="cellIs" priority="327" operator="equal" aboveAverage="0" equalAverage="0" bottom="0" percent="0" rank="0" text="" dxfId="325">
      <formula>"от"</formula>
    </cfRule>
  </conditionalFormatting>
  <conditionalFormatting sqref="AD31:AE31">
    <cfRule type="cellIs" priority="328" operator="equal" aboveAverage="0" equalAverage="0" bottom="0" percent="0" rank="0" text="" dxfId="326">
      <formula>2</formula>
    </cfRule>
    <cfRule type="cellIs" priority="329" operator="equal" aboveAverage="0" equalAverage="0" bottom="0" percent="0" rank="0" text="" dxfId="327">
      <formula>"в"</formula>
    </cfRule>
    <cfRule type="cellIs" priority="330" operator="equal" aboveAverage="0" equalAverage="0" bottom="0" percent="0" rank="0" text="" dxfId="328">
      <formula>"от"</formula>
    </cfRule>
  </conditionalFormatting>
  <conditionalFormatting sqref="AD31:AE31">
    <cfRule type="cellIs" priority="331" operator="equal" aboveAverage="0" equalAverage="0" bottom="0" percent="0" rank="0" text="" dxfId="329">
      <formula>2</formula>
    </cfRule>
    <cfRule type="cellIs" priority="332" operator="equal" aboveAverage="0" equalAverage="0" bottom="0" percent="0" rank="0" text="" dxfId="330">
      <formula>"в"</formula>
    </cfRule>
    <cfRule type="cellIs" priority="333" operator="equal" aboveAverage="0" equalAverage="0" bottom="0" percent="0" rank="0" text="" dxfId="331">
      <formula>"от"</formula>
    </cfRule>
  </conditionalFormatting>
  <conditionalFormatting sqref="J27">
    <cfRule type="cellIs" priority="334" operator="equal" aboveAverage="0" equalAverage="0" bottom="0" percent="0" rank="0" text="" dxfId="332">
      <formula>2</formula>
    </cfRule>
    <cfRule type="cellIs" priority="335" operator="equal" aboveAverage="0" equalAverage="0" bottom="0" percent="0" rank="0" text="" dxfId="333">
      <formula>"в"</formula>
    </cfRule>
    <cfRule type="cellIs" priority="336" operator="equal" aboveAverage="0" equalAverage="0" bottom="0" percent="0" rank="0" text="" dxfId="334">
      <formula>"от"</formula>
    </cfRule>
  </conditionalFormatting>
  <conditionalFormatting sqref="O27:Q27">
    <cfRule type="cellIs" priority="337" operator="equal" aboveAverage="0" equalAverage="0" bottom="0" percent="0" rank="0" text="" dxfId="335">
      <formula>2</formula>
    </cfRule>
    <cfRule type="cellIs" priority="338" operator="equal" aboveAverage="0" equalAverage="0" bottom="0" percent="0" rank="0" text="" dxfId="336">
      <formula>"в"</formula>
    </cfRule>
    <cfRule type="cellIs" priority="339" operator="equal" aboveAverage="0" equalAverage="0" bottom="0" percent="0" rank="0" text="" dxfId="337">
      <formula>"от"</formula>
    </cfRule>
  </conditionalFormatting>
  <conditionalFormatting sqref="V27:W27">
    <cfRule type="cellIs" priority="340" operator="equal" aboveAverage="0" equalAverage="0" bottom="0" percent="0" rank="0" text="" dxfId="338">
      <formula>2</formula>
    </cfRule>
    <cfRule type="cellIs" priority="341" operator="equal" aboveAverage="0" equalAverage="0" bottom="0" percent="0" rank="0" text="" dxfId="339">
      <formula>"в"</formula>
    </cfRule>
    <cfRule type="cellIs" priority="342" operator="equal" aboveAverage="0" equalAverage="0" bottom="0" percent="0" rank="0" text="" dxfId="340">
      <formula>"от"</formula>
    </cfRule>
  </conditionalFormatting>
  <conditionalFormatting sqref="O17:P17">
    <cfRule type="cellIs" priority="343" operator="equal" aboveAverage="0" equalAverage="0" bottom="0" percent="0" rank="0" text="" dxfId="341">
      <formula>2</formula>
    </cfRule>
    <cfRule type="cellIs" priority="344" operator="equal" aboveAverage="0" equalAverage="0" bottom="0" percent="0" rank="0" text="" dxfId="342">
      <formula>"в"</formula>
    </cfRule>
    <cfRule type="cellIs" priority="345" operator="equal" aboveAverage="0" equalAverage="0" bottom="0" percent="0" rank="0" text="" dxfId="343">
      <formula>"от"</formula>
    </cfRule>
  </conditionalFormatting>
  <conditionalFormatting sqref="O17:P17">
    <cfRule type="cellIs" priority="346" operator="equal" aboveAverage="0" equalAverage="0" bottom="0" percent="0" rank="0" text="" dxfId="344">
      <formula>2</formula>
    </cfRule>
    <cfRule type="cellIs" priority="347" operator="equal" aboveAverage="0" equalAverage="0" bottom="0" percent="0" rank="0" text="" dxfId="345">
      <formula>"в"</formula>
    </cfRule>
    <cfRule type="cellIs" priority="348" operator="equal" aboveAverage="0" equalAverage="0" bottom="0" percent="0" rank="0" text="" dxfId="346">
      <formula>"от"</formula>
    </cfRule>
  </conditionalFormatting>
  <conditionalFormatting sqref="I17">
    <cfRule type="cellIs" priority="349" operator="equal" aboveAverage="0" equalAverage="0" bottom="0" percent="0" rank="0" text="" dxfId="347">
      <formula>2</formula>
    </cfRule>
    <cfRule type="cellIs" priority="350" operator="equal" aboveAverage="0" equalAverage="0" bottom="0" percent="0" rank="0" text="" dxfId="348">
      <formula>"в"</formula>
    </cfRule>
    <cfRule type="cellIs" priority="351" operator="equal" aboveAverage="0" equalAverage="0" bottom="0" percent="0" rank="0" text="" dxfId="349">
      <formula>"от"</formula>
    </cfRule>
  </conditionalFormatting>
  <conditionalFormatting sqref="D22:G22">
    <cfRule type="cellIs" priority="352" operator="equal" aboveAverage="0" equalAverage="0" bottom="0" percent="0" rank="0" text="" dxfId="350">
      <formula>2</formula>
    </cfRule>
    <cfRule type="cellIs" priority="353" operator="equal" aboveAverage="0" equalAverage="0" bottom="0" percent="0" rank="0" text="" dxfId="351">
      <formula>"в"</formula>
    </cfRule>
    <cfRule type="cellIs" priority="354" operator="equal" aboveAverage="0" equalAverage="0" bottom="0" percent="0" rank="0" text="" dxfId="352">
      <formula>"от"</formula>
    </cfRule>
  </conditionalFormatting>
  <conditionalFormatting sqref="H22:K22">
    <cfRule type="cellIs" priority="355" operator="equal" aboveAverage="0" equalAverage="0" bottom="0" percent="0" rank="0" text="" dxfId="353">
      <formula>2</formula>
    </cfRule>
    <cfRule type="cellIs" priority="356" operator="equal" aboveAverage="0" equalAverage="0" bottom="0" percent="0" rank="0" text="" dxfId="354">
      <formula>"в"</formula>
    </cfRule>
    <cfRule type="cellIs" priority="357" operator="equal" aboveAverage="0" equalAverage="0" bottom="0" percent="0" rank="0" text="" dxfId="355">
      <formula>"от"</formula>
    </cfRule>
  </conditionalFormatting>
  <conditionalFormatting sqref="H22">
    <cfRule type="cellIs" priority="358" operator="equal" aboveAverage="0" equalAverage="0" bottom="0" percent="0" rank="0" text="" dxfId="356">
      <formula>2</formula>
    </cfRule>
    <cfRule type="cellIs" priority="359" operator="equal" aboveAverage="0" equalAverage="0" bottom="0" percent="0" rank="0" text="" dxfId="357">
      <formula>"в"</formula>
    </cfRule>
    <cfRule type="cellIs" priority="360" operator="equal" aboveAverage="0" equalAverage="0" bottom="0" percent="0" rank="0" text="" dxfId="358">
      <formula>"от"</formula>
    </cfRule>
  </conditionalFormatting>
  <conditionalFormatting sqref="D21">
    <cfRule type="cellIs" priority="361" operator="equal" aboveAverage="0" equalAverage="0" bottom="0" percent="0" rank="0" text="" dxfId="359">
      <formula>2</formula>
    </cfRule>
    <cfRule type="cellIs" priority="362" operator="equal" aboveAverage="0" equalAverage="0" bottom="0" percent="0" rank="0" text="" dxfId="360">
      <formula>"в"</formula>
    </cfRule>
    <cfRule type="cellIs" priority="363" operator="equal" aboveAverage="0" equalAverage="0" bottom="0" percent="0" rank="0" text="" dxfId="361">
      <formula>"от"</formula>
    </cfRule>
  </conditionalFormatting>
  <conditionalFormatting sqref="D21">
    <cfRule type="cellIs" priority="364" operator="equal" aboveAverage="0" equalAverage="0" bottom="0" percent="0" rank="0" text="" dxfId="362">
      <formula>2</formula>
    </cfRule>
    <cfRule type="cellIs" priority="365" operator="equal" aboveAverage="0" equalAverage="0" bottom="0" percent="0" rank="0" text="" dxfId="363">
      <formula>"в"</formula>
    </cfRule>
    <cfRule type="cellIs" priority="366" operator="equal" aboveAverage="0" equalAverage="0" bottom="0" percent="0" rank="0" text="" dxfId="364">
      <formula>"от"</formula>
    </cfRule>
  </conditionalFormatting>
  <conditionalFormatting sqref="D24">
    <cfRule type="cellIs" priority="367" operator="equal" aboveAverage="0" equalAverage="0" bottom="0" percent="0" rank="0" text="" dxfId="365">
      <formula>2</formula>
    </cfRule>
    <cfRule type="cellIs" priority="368" operator="equal" aboveAverage="0" equalAverage="0" bottom="0" percent="0" rank="0" text="" dxfId="366">
      <formula>"в"</formula>
    </cfRule>
    <cfRule type="cellIs" priority="369" operator="equal" aboveAverage="0" equalAverage="0" bottom="0" percent="0" rank="0" text="" dxfId="367">
      <formula>"от"</formula>
    </cfRule>
  </conditionalFormatting>
  <conditionalFormatting sqref="D24">
    <cfRule type="cellIs" priority="370" operator="equal" aboveAverage="0" equalAverage="0" bottom="0" percent="0" rank="0" text="" dxfId="368">
      <formula>2</formula>
    </cfRule>
    <cfRule type="cellIs" priority="371" operator="equal" aboveAverage="0" equalAverage="0" bottom="0" percent="0" rank="0" text="" dxfId="369">
      <formula>"в"</formula>
    </cfRule>
    <cfRule type="cellIs" priority="372" operator="equal" aboveAverage="0" equalAverage="0" bottom="0" percent="0" rank="0" text="" dxfId="370">
      <formula>"от"</formula>
    </cfRule>
  </conditionalFormatting>
  <conditionalFormatting sqref="D25:D26">
    <cfRule type="cellIs" priority="373" operator="equal" aboveAverage="0" equalAverage="0" bottom="0" percent="0" rank="0" text="" dxfId="371">
      <formula>2</formula>
    </cfRule>
    <cfRule type="cellIs" priority="374" operator="equal" aboveAverage="0" equalAverage="0" bottom="0" percent="0" rank="0" text="" dxfId="372">
      <formula>"в"</formula>
    </cfRule>
    <cfRule type="cellIs" priority="375" operator="equal" aboveAverage="0" equalAverage="0" bottom="0" percent="0" rank="0" text="" dxfId="373">
      <formula>"от"</formula>
    </cfRule>
  </conditionalFormatting>
  <conditionalFormatting sqref="D25:D26">
    <cfRule type="cellIs" priority="376" operator="equal" aboveAverage="0" equalAverage="0" bottom="0" percent="0" rank="0" text="" dxfId="374">
      <formula>2</formula>
    </cfRule>
    <cfRule type="cellIs" priority="377" operator="equal" aboveAverage="0" equalAverage="0" bottom="0" percent="0" rank="0" text="" dxfId="375">
      <formula>"в"</formula>
    </cfRule>
    <cfRule type="cellIs" priority="378" operator="equal" aboveAverage="0" equalAverage="0" bottom="0" percent="0" rank="0" text="" dxfId="376">
      <formula>"от"</formula>
    </cfRule>
  </conditionalFormatting>
  <conditionalFormatting sqref="D23:E23">
    <cfRule type="cellIs" priority="379" operator="equal" aboveAverage="0" equalAverage="0" bottom="0" percent="0" rank="0" text="" dxfId="377">
      <formula>2</formula>
    </cfRule>
    <cfRule type="cellIs" priority="380" operator="equal" aboveAverage="0" equalAverage="0" bottom="0" percent="0" rank="0" text="" dxfId="378">
      <formula>"в"</formula>
    </cfRule>
    <cfRule type="cellIs" priority="381" operator="equal" aboveAverage="0" equalAverage="0" bottom="0" percent="0" rank="0" text="" dxfId="379">
      <formula>"от"</formula>
    </cfRule>
  </conditionalFormatting>
  <conditionalFormatting sqref="D23:E23">
    <cfRule type="cellIs" priority="382" operator="equal" aboveAverage="0" equalAverage="0" bottom="0" percent="0" rank="0" text="" dxfId="380">
      <formula>2</formula>
    </cfRule>
    <cfRule type="cellIs" priority="383" operator="equal" aboveAverage="0" equalAverage="0" bottom="0" percent="0" rank="0" text="" dxfId="381">
      <formula>"в"</formula>
    </cfRule>
    <cfRule type="cellIs" priority="384" operator="equal" aboveAverage="0" equalAverage="0" bottom="0" percent="0" rank="0" text="" dxfId="382">
      <formula>"от"</formula>
    </cfRule>
  </conditionalFormatting>
  <conditionalFormatting sqref="I20:I21">
    <cfRule type="cellIs" priority="385" operator="equal" aboveAverage="0" equalAverage="0" bottom="0" percent="0" rank="0" text="" dxfId="383">
      <formula>2</formula>
    </cfRule>
    <cfRule type="cellIs" priority="386" operator="equal" aboveAverage="0" equalAverage="0" bottom="0" percent="0" rank="0" text="" dxfId="384">
      <formula>"в"</formula>
    </cfRule>
    <cfRule type="cellIs" priority="387" operator="equal" aboveAverage="0" equalAverage="0" bottom="0" percent="0" rank="0" text="" dxfId="385">
      <formula>"от"</formula>
    </cfRule>
  </conditionalFormatting>
  <conditionalFormatting sqref="L20:M20">
    <cfRule type="cellIs" priority="388" operator="equal" aboveAverage="0" equalAverage="0" bottom="0" percent="0" rank="0" text="" dxfId="386">
      <formula>2</formula>
    </cfRule>
    <cfRule type="cellIs" priority="389" operator="equal" aboveAverage="0" equalAverage="0" bottom="0" percent="0" rank="0" text="" dxfId="387">
      <formula>"в"</formula>
    </cfRule>
    <cfRule type="cellIs" priority="390" operator="equal" aboveAverage="0" equalAverage="0" bottom="0" percent="0" rank="0" text="" dxfId="388">
      <formula>"от"</formula>
    </cfRule>
  </conditionalFormatting>
  <conditionalFormatting sqref="L20">
    <cfRule type="cellIs" priority="391" operator="equal" aboveAverage="0" equalAverage="0" bottom="0" percent="0" rank="0" text="" dxfId="389">
      <formula>2</formula>
    </cfRule>
    <cfRule type="cellIs" priority="392" operator="equal" aboveAverage="0" equalAverage="0" bottom="0" percent="0" rank="0" text="" dxfId="390">
      <formula>"в"</formula>
    </cfRule>
    <cfRule type="cellIs" priority="393" operator="equal" aboveAverage="0" equalAverage="0" bottom="0" percent="0" rank="0" text="" dxfId="391">
      <formula>"от"</formula>
    </cfRule>
  </conditionalFormatting>
  <conditionalFormatting sqref="P20:Q20">
    <cfRule type="cellIs" priority="394" operator="equal" aboveAverage="0" equalAverage="0" bottom="0" percent="0" rank="0" text="" dxfId="392">
      <formula>2</formula>
    </cfRule>
    <cfRule type="cellIs" priority="395" operator="equal" aboveAverage="0" equalAverage="0" bottom="0" percent="0" rank="0" text="" dxfId="393">
      <formula>"в"</formula>
    </cfRule>
    <cfRule type="cellIs" priority="396" operator="equal" aboveAverage="0" equalAverage="0" bottom="0" percent="0" rank="0" text="" dxfId="394">
      <formula>"от"</formula>
    </cfRule>
  </conditionalFormatting>
  <conditionalFormatting sqref="P20">
    <cfRule type="cellIs" priority="397" operator="equal" aboveAverage="0" equalAverage="0" bottom="0" percent="0" rank="0" text="" dxfId="395">
      <formula>2</formula>
    </cfRule>
    <cfRule type="cellIs" priority="398" operator="equal" aboveAverage="0" equalAverage="0" bottom="0" percent="0" rank="0" text="" dxfId="396">
      <formula>"в"</formula>
    </cfRule>
    <cfRule type="cellIs" priority="399" operator="equal" aboveAverage="0" equalAverage="0" bottom="0" percent="0" rank="0" text="" dxfId="397">
      <formula>"от"</formula>
    </cfRule>
  </conditionalFormatting>
  <conditionalFormatting sqref="T20:U20">
    <cfRule type="cellIs" priority="400" operator="equal" aboveAverage="0" equalAverage="0" bottom="0" percent="0" rank="0" text="" dxfId="398">
      <formula>2</formula>
    </cfRule>
    <cfRule type="cellIs" priority="401" operator="equal" aboveAverage="0" equalAverage="0" bottom="0" percent="0" rank="0" text="" dxfId="399">
      <formula>"в"</formula>
    </cfRule>
    <cfRule type="cellIs" priority="402" operator="equal" aboveAverage="0" equalAverage="0" bottom="0" percent="0" rank="0" text="" dxfId="400">
      <formula>"от"</formula>
    </cfRule>
  </conditionalFormatting>
  <conditionalFormatting sqref="T20">
    <cfRule type="cellIs" priority="403" operator="equal" aboveAverage="0" equalAverage="0" bottom="0" percent="0" rank="0" text="" dxfId="401">
      <formula>2</formula>
    </cfRule>
    <cfRule type="cellIs" priority="404" operator="equal" aboveAverage="0" equalAverage="0" bottom="0" percent="0" rank="0" text="" dxfId="402">
      <formula>"в"</formula>
    </cfRule>
    <cfRule type="cellIs" priority="405" operator="equal" aboveAverage="0" equalAverage="0" bottom="0" percent="0" rank="0" text="" dxfId="403">
      <formula>"от"</formula>
    </cfRule>
  </conditionalFormatting>
  <conditionalFormatting sqref="X20:Y20">
    <cfRule type="cellIs" priority="406" operator="equal" aboveAverage="0" equalAverage="0" bottom="0" percent="0" rank="0" text="" dxfId="404">
      <formula>2</formula>
    </cfRule>
    <cfRule type="cellIs" priority="407" operator="equal" aboveAverage="0" equalAverage="0" bottom="0" percent="0" rank="0" text="" dxfId="405">
      <formula>"в"</formula>
    </cfRule>
    <cfRule type="cellIs" priority="408" operator="equal" aboveAverage="0" equalAverage="0" bottom="0" percent="0" rank="0" text="" dxfId="406">
      <formula>"от"</formula>
    </cfRule>
  </conditionalFormatting>
  <conditionalFormatting sqref="X20">
    <cfRule type="cellIs" priority="409" operator="equal" aboveAverage="0" equalAverage="0" bottom="0" percent="0" rank="0" text="" dxfId="407">
      <formula>2</formula>
    </cfRule>
    <cfRule type="cellIs" priority="410" operator="equal" aboveAverage="0" equalAverage="0" bottom="0" percent="0" rank="0" text="" dxfId="408">
      <formula>"в"</formula>
    </cfRule>
    <cfRule type="cellIs" priority="411" operator="equal" aboveAverage="0" equalAverage="0" bottom="0" percent="0" rank="0" text="" dxfId="409">
      <formula>"от"</formula>
    </cfRule>
  </conditionalFormatting>
  <conditionalFormatting sqref="AB20:AC20">
    <cfRule type="cellIs" priority="412" operator="equal" aboveAverage="0" equalAverage="0" bottom="0" percent="0" rank="0" text="" dxfId="410">
      <formula>2</formula>
    </cfRule>
    <cfRule type="cellIs" priority="413" operator="equal" aboveAverage="0" equalAverage="0" bottom="0" percent="0" rank="0" text="" dxfId="411">
      <formula>"в"</formula>
    </cfRule>
    <cfRule type="cellIs" priority="414" operator="equal" aboveAverage="0" equalAverage="0" bottom="0" percent="0" rank="0" text="" dxfId="412">
      <formula>"от"</formula>
    </cfRule>
  </conditionalFormatting>
  <conditionalFormatting sqref="AB20">
    <cfRule type="cellIs" priority="415" operator="equal" aboveAverage="0" equalAverage="0" bottom="0" percent="0" rank="0" text="" dxfId="413">
      <formula>2</formula>
    </cfRule>
    <cfRule type="cellIs" priority="416" operator="equal" aboveAverage="0" equalAverage="0" bottom="0" percent="0" rank="0" text="" dxfId="414">
      <formula>"в"</formula>
    </cfRule>
    <cfRule type="cellIs" priority="417" operator="equal" aboveAverage="0" equalAverage="0" bottom="0" percent="0" rank="0" text="" dxfId="415">
      <formula>"от"</formula>
    </cfRule>
  </conditionalFormatting>
  <conditionalFormatting sqref="AF20">
    <cfRule type="cellIs" priority="418" operator="equal" aboveAverage="0" equalAverage="0" bottom="0" percent="0" rank="0" text="" dxfId="416">
      <formula>2</formula>
    </cfRule>
    <cfRule type="cellIs" priority="419" operator="equal" aboveAverage="0" equalAverage="0" bottom="0" percent="0" rank="0" text="" dxfId="417">
      <formula>"в"</formula>
    </cfRule>
    <cfRule type="cellIs" priority="420" operator="equal" aboveAverage="0" equalAverage="0" bottom="0" percent="0" rank="0" text="" dxfId="418">
      <formula>"от"</formula>
    </cfRule>
  </conditionalFormatting>
  <conditionalFormatting sqref="F21:G21">
    <cfRule type="cellIs" priority="421" operator="equal" aboveAverage="0" equalAverage="0" bottom="0" percent="0" rank="0" text="" dxfId="419">
      <formula>2</formula>
    </cfRule>
    <cfRule type="cellIs" priority="422" operator="equal" aboveAverage="0" equalAverage="0" bottom="0" percent="0" rank="0" text="" dxfId="420">
      <formula>"в"</formula>
    </cfRule>
    <cfRule type="cellIs" priority="423" operator="equal" aboveAverage="0" equalAverage="0" bottom="0" percent="0" rank="0" text="" dxfId="421">
      <formula>"от"</formula>
    </cfRule>
  </conditionalFormatting>
  <conditionalFormatting sqref="F21">
    <cfRule type="cellIs" priority="424" operator="equal" aboveAverage="0" equalAverage="0" bottom="0" percent="0" rank="0" text="" dxfId="422">
      <formula>2</formula>
    </cfRule>
    <cfRule type="cellIs" priority="425" operator="equal" aboveAverage="0" equalAverage="0" bottom="0" percent="0" rank="0" text="" dxfId="423">
      <formula>"в"</formula>
    </cfRule>
    <cfRule type="cellIs" priority="426" operator="equal" aboveAverage="0" equalAverage="0" bottom="0" percent="0" rank="0" text="" dxfId="424">
      <formula>"от"</formula>
    </cfRule>
  </conditionalFormatting>
  <conditionalFormatting sqref="K21">
    <cfRule type="cellIs" priority="427" operator="equal" aboveAverage="0" equalAverage="0" bottom="0" percent="0" rank="0" text="" dxfId="425">
      <formula>2</formula>
    </cfRule>
    <cfRule type="cellIs" priority="428" operator="equal" aboveAverage="0" equalAverage="0" bottom="0" percent="0" rank="0" text="" dxfId="426">
      <formula>"в"</formula>
    </cfRule>
    <cfRule type="cellIs" priority="429" operator="equal" aboveAverage="0" equalAverage="0" bottom="0" percent="0" rank="0" text="" dxfId="427">
      <formula>"от"</formula>
    </cfRule>
  </conditionalFormatting>
  <conditionalFormatting sqref="N21">
    <cfRule type="cellIs" priority="430" operator="equal" aboveAverage="0" equalAverage="0" bottom="0" percent="0" rank="0" text="" dxfId="428">
      <formula>2</formula>
    </cfRule>
    <cfRule type="cellIs" priority="431" operator="equal" aboveAverage="0" equalAverage="0" bottom="0" percent="0" rank="0" text="" dxfId="429">
      <formula>"в"</formula>
    </cfRule>
    <cfRule type="cellIs" priority="432" operator="equal" aboveAverage="0" equalAverage="0" bottom="0" percent="0" rank="0" text="" dxfId="430">
      <formula>"от"</formula>
    </cfRule>
  </conditionalFormatting>
  <conditionalFormatting sqref="N21">
    <cfRule type="cellIs" priority="433" operator="equal" aboveAverage="0" equalAverage="0" bottom="0" percent="0" rank="0" text="" dxfId="431">
      <formula>2</formula>
    </cfRule>
    <cfRule type="cellIs" priority="434" operator="equal" aboveAverage="0" equalAverage="0" bottom="0" percent="0" rank="0" text="" dxfId="432">
      <formula>"в"</formula>
    </cfRule>
    <cfRule type="cellIs" priority="435" operator="equal" aboveAverage="0" equalAverage="0" bottom="0" percent="0" rank="0" text="" dxfId="433">
      <formula>"от"</formula>
    </cfRule>
  </conditionalFormatting>
  <conditionalFormatting sqref="R21:S21">
    <cfRule type="cellIs" priority="436" operator="equal" aboveAverage="0" equalAverage="0" bottom="0" percent="0" rank="0" text="" dxfId="434">
      <formula>2</formula>
    </cfRule>
    <cfRule type="cellIs" priority="437" operator="equal" aboveAverage="0" equalAverage="0" bottom="0" percent="0" rank="0" text="" dxfId="435">
      <formula>"в"</formula>
    </cfRule>
    <cfRule type="cellIs" priority="438" operator="equal" aboveAverage="0" equalAverage="0" bottom="0" percent="0" rank="0" text="" dxfId="436">
      <formula>"от"</formula>
    </cfRule>
  </conditionalFormatting>
  <conditionalFormatting sqref="R21">
    <cfRule type="cellIs" priority="439" operator="equal" aboveAverage="0" equalAverage="0" bottom="0" percent="0" rank="0" text="" dxfId="437">
      <formula>2</formula>
    </cfRule>
    <cfRule type="cellIs" priority="440" operator="equal" aboveAverage="0" equalAverage="0" bottom="0" percent="0" rank="0" text="" dxfId="438">
      <formula>"в"</formula>
    </cfRule>
    <cfRule type="cellIs" priority="441" operator="equal" aboveAverage="0" equalAverage="0" bottom="0" percent="0" rank="0" text="" dxfId="439">
      <formula>"от"</formula>
    </cfRule>
  </conditionalFormatting>
  <conditionalFormatting sqref="W21">
    <cfRule type="cellIs" priority="442" operator="equal" aboveAverage="0" equalAverage="0" bottom="0" percent="0" rank="0" text="" dxfId="440">
      <formula>2</formula>
    </cfRule>
    <cfRule type="cellIs" priority="443" operator="equal" aboveAverage="0" equalAverage="0" bottom="0" percent="0" rank="0" text="" dxfId="441">
      <formula>"в"</formula>
    </cfRule>
    <cfRule type="cellIs" priority="444" operator="equal" aboveAverage="0" equalAverage="0" bottom="0" percent="0" rank="0" text="" dxfId="442">
      <formula>"от"</formula>
    </cfRule>
  </conditionalFormatting>
  <conditionalFormatting sqref="Z21">
    <cfRule type="cellIs" priority="445" operator="equal" aboveAverage="0" equalAverage="0" bottom="0" percent="0" rank="0" text="" dxfId="443">
      <formula>2</formula>
    </cfRule>
    <cfRule type="cellIs" priority="446" operator="equal" aboveAverage="0" equalAverage="0" bottom="0" percent="0" rank="0" text="" dxfId="444">
      <formula>"в"</formula>
    </cfRule>
    <cfRule type="cellIs" priority="447" operator="equal" aboveAverage="0" equalAverage="0" bottom="0" percent="0" rank="0" text="" dxfId="445">
      <formula>"от"</formula>
    </cfRule>
  </conditionalFormatting>
  <conditionalFormatting sqref="Z21">
    <cfRule type="cellIs" priority="448" operator="equal" aboveAverage="0" equalAverage="0" bottom="0" percent="0" rank="0" text="" dxfId="446">
      <formula>2</formula>
    </cfRule>
    <cfRule type="cellIs" priority="449" operator="equal" aboveAverage="0" equalAverage="0" bottom="0" percent="0" rank="0" text="" dxfId="447">
      <formula>"в"</formula>
    </cfRule>
    <cfRule type="cellIs" priority="450" operator="equal" aboveAverage="0" equalAverage="0" bottom="0" percent="0" rank="0" text="" dxfId="448">
      <formula>"от"</formula>
    </cfRule>
  </conditionalFormatting>
  <conditionalFormatting sqref="AD21:AE21">
    <cfRule type="cellIs" priority="451" operator="equal" aboveAverage="0" equalAverage="0" bottom="0" percent="0" rank="0" text="" dxfId="449">
      <formula>2</formula>
    </cfRule>
    <cfRule type="cellIs" priority="452" operator="equal" aboveAverage="0" equalAverage="0" bottom="0" percent="0" rank="0" text="" dxfId="450">
      <formula>"в"</formula>
    </cfRule>
    <cfRule type="cellIs" priority="453" operator="equal" aboveAverage="0" equalAverage="0" bottom="0" percent="0" rank="0" text="" dxfId="451">
      <formula>"от"</formula>
    </cfRule>
  </conditionalFormatting>
  <conditionalFormatting sqref="AD21">
    <cfRule type="cellIs" priority="454" operator="equal" aboveAverage="0" equalAverage="0" bottom="0" percent="0" rank="0" text="" dxfId="452">
      <formula>2</formula>
    </cfRule>
    <cfRule type="cellIs" priority="455" operator="equal" aboveAverage="0" equalAverage="0" bottom="0" percent="0" rank="0" text="" dxfId="453">
      <formula>"в"</formula>
    </cfRule>
    <cfRule type="cellIs" priority="456" operator="equal" aboveAverage="0" equalAverage="0" bottom="0" percent="0" rank="0" text="" dxfId="454">
      <formula>"от"</formula>
    </cfRule>
  </conditionalFormatting>
  <conditionalFormatting sqref="F34:G34">
    <cfRule type="cellIs" priority="457" operator="equal" aboveAverage="0" equalAverage="0" bottom="0" percent="0" rank="0" text="" dxfId="455">
      <formula>2</formula>
    </cfRule>
    <cfRule type="cellIs" priority="458" operator="equal" aboveAverage="0" equalAverage="0" bottom="0" percent="0" rank="0" text="" dxfId="456">
      <formula>"в"</formula>
    </cfRule>
    <cfRule type="cellIs" priority="459" operator="equal" aboveAverage="0" equalAverage="0" bottom="0" percent="0" rank="0" text="" dxfId="457">
      <formula>"от"</formula>
    </cfRule>
  </conditionalFormatting>
  <conditionalFormatting sqref="F34:G34">
    <cfRule type="cellIs" priority="460" operator="equal" aboveAverage="0" equalAverage="0" bottom="0" percent="0" rank="0" text="" dxfId="458">
      <formula>2</formula>
    </cfRule>
    <cfRule type="cellIs" priority="461" operator="equal" aboveAverage="0" equalAverage="0" bottom="0" percent="0" rank="0" text="" dxfId="459">
      <formula>"в"</formula>
    </cfRule>
    <cfRule type="cellIs" priority="462" operator="equal" aboveAverage="0" equalAverage="0" bottom="0" percent="0" rank="0" text="" dxfId="460">
      <formula>"от"</formula>
    </cfRule>
  </conditionalFormatting>
  <conditionalFormatting sqref="J34:K34">
    <cfRule type="cellIs" priority="463" operator="equal" aboveAverage="0" equalAverage="0" bottom="0" percent="0" rank="0" text="" dxfId="461">
      <formula>2</formula>
    </cfRule>
    <cfRule type="cellIs" priority="464" operator="equal" aboveAverage="0" equalAverage="0" bottom="0" percent="0" rank="0" text="" dxfId="462">
      <formula>"в"</formula>
    </cfRule>
    <cfRule type="cellIs" priority="465" operator="equal" aboveAverage="0" equalAverage="0" bottom="0" percent="0" rank="0" text="" dxfId="463">
      <formula>"от"</formula>
    </cfRule>
  </conditionalFormatting>
  <conditionalFormatting sqref="J34:K34">
    <cfRule type="cellIs" priority="466" operator="equal" aboveAverage="0" equalAverage="0" bottom="0" percent="0" rank="0" text="" dxfId="464">
      <formula>2</formula>
    </cfRule>
    <cfRule type="cellIs" priority="467" operator="equal" aboveAverage="0" equalAverage="0" bottom="0" percent="0" rank="0" text="" dxfId="465">
      <formula>"в"</formula>
    </cfRule>
    <cfRule type="cellIs" priority="468" operator="equal" aboveAverage="0" equalAverage="0" bottom="0" percent="0" rank="0" text="" dxfId="466">
      <formula>"от"</formula>
    </cfRule>
  </conditionalFormatting>
  <conditionalFormatting sqref="N34:O34">
    <cfRule type="cellIs" priority="469" operator="equal" aboveAverage="0" equalAverage="0" bottom="0" percent="0" rank="0" text="" dxfId="467">
      <formula>2</formula>
    </cfRule>
    <cfRule type="cellIs" priority="470" operator="equal" aboveAverage="0" equalAverage="0" bottom="0" percent="0" rank="0" text="" dxfId="468">
      <formula>"в"</formula>
    </cfRule>
    <cfRule type="cellIs" priority="471" operator="equal" aboveAverage="0" equalAverage="0" bottom="0" percent="0" rank="0" text="" dxfId="469">
      <formula>"от"</formula>
    </cfRule>
  </conditionalFormatting>
  <conditionalFormatting sqref="N34:O34">
    <cfRule type="cellIs" priority="472" operator="equal" aboveAverage="0" equalAverage="0" bottom="0" percent="0" rank="0" text="" dxfId="470">
      <formula>2</formula>
    </cfRule>
    <cfRule type="cellIs" priority="473" operator="equal" aboveAverage="0" equalAverage="0" bottom="0" percent="0" rank="0" text="" dxfId="471">
      <formula>"в"</formula>
    </cfRule>
    <cfRule type="cellIs" priority="474" operator="equal" aboveAverage="0" equalAverage="0" bottom="0" percent="0" rank="0" text="" dxfId="472">
      <formula>"от"</formula>
    </cfRule>
  </conditionalFormatting>
  <conditionalFormatting sqref="R34:S34">
    <cfRule type="cellIs" priority="475" operator="equal" aboveAverage="0" equalAverage="0" bottom="0" percent="0" rank="0" text="" dxfId="473">
      <formula>2</formula>
    </cfRule>
    <cfRule type="cellIs" priority="476" operator="equal" aboveAverage="0" equalAverage="0" bottom="0" percent="0" rank="0" text="" dxfId="474">
      <formula>"в"</formula>
    </cfRule>
    <cfRule type="cellIs" priority="477" operator="equal" aboveAverage="0" equalAverage="0" bottom="0" percent="0" rank="0" text="" dxfId="475">
      <formula>"от"</formula>
    </cfRule>
  </conditionalFormatting>
  <conditionalFormatting sqref="R34:S34">
    <cfRule type="cellIs" priority="478" operator="equal" aboveAverage="0" equalAverage="0" bottom="0" percent="0" rank="0" text="" dxfId="476">
      <formula>2</formula>
    </cfRule>
    <cfRule type="cellIs" priority="479" operator="equal" aboveAverage="0" equalAverage="0" bottom="0" percent="0" rank="0" text="" dxfId="477">
      <formula>"в"</formula>
    </cfRule>
    <cfRule type="cellIs" priority="480" operator="equal" aboveAverage="0" equalAverage="0" bottom="0" percent="0" rank="0" text="" dxfId="478">
      <formula>"от"</formula>
    </cfRule>
  </conditionalFormatting>
  <conditionalFormatting sqref="V34:W34">
    <cfRule type="cellIs" priority="481" operator="equal" aboveAverage="0" equalAverage="0" bottom="0" percent="0" rank="0" text="" dxfId="479">
      <formula>2</formula>
    </cfRule>
    <cfRule type="cellIs" priority="482" operator="equal" aboveAverage="0" equalAverage="0" bottom="0" percent="0" rank="0" text="" dxfId="480">
      <formula>"в"</formula>
    </cfRule>
    <cfRule type="cellIs" priority="483" operator="equal" aboveAverage="0" equalAverage="0" bottom="0" percent="0" rank="0" text="" dxfId="481">
      <formula>"от"</formula>
    </cfRule>
  </conditionalFormatting>
  <conditionalFormatting sqref="V34:W34">
    <cfRule type="cellIs" priority="484" operator="equal" aboveAverage="0" equalAverage="0" bottom="0" percent="0" rank="0" text="" dxfId="482">
      <formula>2</formula>
    </cfRule>
    <cfRule type="cellIs" priority="485" operator="equal" aboveAverage="0" equalAverage="0" bottom="0" percent="0" rank="0" text="" dxfId="483">
      <formula>"в"</formula>
    </cfRule>
    <cfRule type="cellIs" priority="486" operator="equal" aboveAverage="0" equalAverage="0" bottom="0" percent="0" rank="0" text="" dxfId="484">
      <formula>"от"</formula>
    </cfRule>
  </conditionalFormatting>
  <conditionalFormatting sqref="Z34:AA34">
    <cfRule type="cellIs" priority="487" operator="equal" aboveAverage="0" equalAverage="0" bottom="0" percent="0" rank="0" text="" dxfId="485">
      <formula>2</formula>
    </cfRule>
    <cfRule type="cellIs" priority="488" operator="equal" aboveAverage="0" equalAverage="0" bottom="0" percent="0" rank="0" text="" dxfId="486">
      <formula>"в"</formula>
    </cfRule>
    <cfRule type="cellIs" priority="489" operator="equal" aboveAverage="0" equalAverage="0" bottom="0" percent="0" rank="0" text="" dxfId="487">
      <formula>"от"</formula>
    </cfRule>
  </conditionalFormatting>
  <conditionalFormatting sqref="Z34:AA34">
    <cfRule type="cellIs" priority="490" operator="equal" aboveAverage="0" equalAverage="0" bottom="0" percent="0" rank="0" text="" dxfId="488">
      <formula>2</formula>
    </cfRule>
    <cfRule type="cellIs" priority="491" operator="equal" aboveAverage="0" equalAverage="0" bottom="0" percent="0" rank="0" text="" dxfId="489">
      <formula>"в"</formula>
    </cfRule>
    <cfRule type="cellIs" priority="492" operator="equal" aboveAverage="0" equalAverage="0" bottom="0" percent="0" rank="0" text="" dxfId="490">
      <formula>"от"</formula>
    </cfRule>
  </conditionalFormatting>
  <conditionalFormatting sqref="AD34:AE34">
    <cfRule type="cellIs" priority="493" operator="equal" aboveAverage="0" equalAverage="0" bottom="0" percent="0" rank="0" text="" dxfId="491">
      <formula>2</formula>
    </cfRule>
    <cfRule type="cellIs" priority="494" operator="equal" aboveAverage="0" equalAverage="0" bottom="0" percent="0" rank="0" text="" dxfId="492">
      <formula>"в"</formula>
    </cfRule>
    <cfRule type="cellIs" priority="495" operator="equal" aboveAverage="0" equalAverage="0" bottom="0" percent="0" rank="0" text="" dxfId="493">
      <formula>"от"</formula>
    </cfRule>
  </conditionalFormatting>
  <conditionalFormatting sqref="AD34:AE34">
    <cfRule type="cellIs" priority="496" operator="equal" aboveAverage="0" equalAverage="0" bottom="0" percent="0" rank="0" text="" dxfId="494">
      <formula>2</formula>
    </cfRule>
    <cfRule type="cellIs" priority="497" operator="equal" aboveAverage="0" equalAverage="0" bottom="0" percent="0" rank="0" text="" dxfId="495">
      <formula>"в"</formula>
    </cfRule>
    <cfRule type="cellIs" priority="498" operator="equal" aboveAverage="0" equalAverage="0" bottom="0" percent="0" rank="0" text="" dxfId="496">
      <formula>"от"</formula>
    </cfRule>
  </conditionalFormatting>
  <conditionalFormatting sqref="E34">
    <cfRule type="cellIs" priority="499" operator="equal" aboveAverage="0" equalAverage="0" bottom="0" percent="0" rank="0" text="" dxfId="497">
      <formula>2</formula>
    </cfRule>
    <cfRule type="cellIs" priority="500" operator="equal" aboveAverage="0" equalAverage="0" bottom="0" percent="0" rank="0" text="" dxfId="498">
      <formula>"в"</formula>
    </cfRule>
    <cfRule type="cellIs" priority="501" operator="equal" aboveAverage="0" equalAverage="0" bottom="0" percent="0" rank="0" text="" dxfId="499">
      <formula>"от"</formula>
    </cfRule>
  </conditionalFormatting>
  <conditionalFormatting sqref="E34">
    <cfRule type="cellIs" priority="502" operator="equal" aboveAverage="0" equalAverage="0" bottom="0" percent="0" rank="0" text="" dxfId="500">
      <formula>2</formula>
    </cfRule>
    <cfRule type="cellIs" priority="503" operator="equal" aboveAverage="0" equalAverage="0" bottom="0" percent="0" rank="0" text="" dxfId="501">
      <formula>"в"</formula>
    </cfRule>
    <cfRule type="cellIs" priority="504" operator="equal" aboveAverage="0" equalAverage="0" bottom="0" percent="0" rank="0" text="" dxfId="502">
      <formula>"от"</formula>
    </cfRule>
  </conditionalFormatting>
  <conditionalFormatting sqref="H34:I34">
    <cfRule type="cellIs" priority="505" operator="equal" aboveAverage="0" equalAverage="0" bottom="0" percent="0" rank="0" text="" dxfId="503">
      <formula>2</formula>
    </cfRule>
    <cfRule type="cellIs" priority="506" operator="equal" aboveAverage="0" equalAverage="0" bottom="0" percent="0" rank="0" text="" dxfId="504">
      <formula>"в"</formula>
    </cfRule>
    <cfRule type="cellIs" priority="507" operator="equal" aboveAverage="0" equalAverage="0" bottom="0" percent="0" rank="0" text="" dxfId="505">
      <formula>"от"</formula>
    </cfRule>
  </conditionalFormatting>
  <conditionalFormatting sqref="H34:I34">
    <cfRule type="cellIs" priority="508" operator="equal" aboveAverage="0" equalAverage="0" bottom="0" percent="0" rank="0" text="" dxfId="506">
      <formula>2</formula>
    </cfRule>
    <cfRule type="cellIs" priority="509" operator="equal" aboveAverage="0" equalAverage="0" bottom="0" percent="0" rank="0" text="" dxfId="507">
      <formula>"в"</formula>
    </cfRule>
    <cfRule type="cellIs" priority="510" operator="equal" aboveAverage="0" equalAverage="0" bottom="0" percent="0" rank="0" text="" dxfId="508">
      <formula>"от"</formula>
    </cfRule>
  </conditionalFormatting>
  <conditionalFormatting sqref="P34:Q34">
    <cfRule type="cellIs" priority="511" operator="equal" aboveAverage="0" equalAverage="0" bottom="0" percent="0" rank="0" text="" dxfId="509">
      <formula>2</formula>
    </cfRule>
    <cfRule type="cellIs" priority="512" operator="equal" aboveAverage="0" equalAverage="0" bottom="0" percent="0" rank="0" text="" dxfId="510">
      <formula>"в"</formula>
    </cfRule>
    <cfRule type="cellIs" priority="513" operator="equal" aboveAverage="0" equalAverage="0" bottom="0" percent="0" rank="0" text="" dxfId="511">
      <formula>"от"</formula>
    </cfRule>
  </conditionalFormatting>
  <conditionalFormatting sqref="P34:Q34">
    <cfRule type="cellIs" priority="514" operator="equal" aboveAverage="0" equalAverage="0" bottom="0" percent="0" rank="0" text="" dxfId="512">
      <formula>2</formula>
    </cfRule>
    <cfRule type="cellIs" priority="515" operator="equal" aboveAverage="0" equalAverage="0" bottom="0" percent="0" rank="0" text="" dxfId="513">
      <formula>"в"</formula>
    </cfRule>
    <cfRule type="cellIs" priority="516" operator="equal" aboveAverage="0" equalAverage="0" bottom="0" percent="0" rank="0" text="" dxfId="514">
      <formula>"от"</formula>
    </cfRule>
  </conditionalFormatting>
  <conditionalFormatting sqref="X34:Y34">
    <cfRule type="cellIs" priority="517" operator="equal" aboveAverage="0" equalAverage="0" bottom="0" percent="0" rank="0" text="" dxfId="515">
      <formula>2</formula>
    </cfRule>
    <cfRule type="cellIs" priority="518" operator="equal" aboveAverage="0" equalAverage="0" bottom="0" percent="0" rank="0" text="" dxfId="516">
      <formula>"в"</formula>
    </cfRule>
    <cfRule type="cellIs" priority="519" operator="equal" aboveAverage="0" equalAverage="0" bottom="0" percent="0" rank="0" text="" dxfId="517">
      <formula>"от"</formula>
    </cfRule>
  </conditionalFormatting>
  <conditionalFormatting sqref="X34:Y34">
    <cfRule type="cellIs" priority="520" operator="equal" aboveAverage="0" equalAverage="0" bottom="0" percent="0" rank="0" text="" dxfId="518">
      <formula>2</formula>
    </cfRule>
    <cfRule type="cellIs" priority="521" operator="equal" aboveAverage="0" equalAverage="0" bottom="0" percent="0" rank="0" text="" dxfId="519">
      <formula>"в"</formula>
    </cfRule>
    <cfRule type="cellIs" priority="522" operator="equal" aboveAverage="0" equalAverage="0" bottom="0" percent="0" rank="0" text="" dxfId="520">
      <formula>"от"</formula>
    </cfRule>
  </conditionalFormatting>
  <conditionalFormatting sqref="AF34:AG34">
    <cfRule type="cellIs" priority="523" operator="equal" aboveAverage="0" equalAverage="0" bottom="0" percent="0" rank="0" text="" dxfId="521">
      <formula>2</formula>
    </cfRule>
    <cfRule type="cellIs" priority="524" operator="equal" aboveAverage="0" equalAverage="0" bottom="0" percent="0" rank="0" text="" dxfId="522">
      <formula>"в"</formula>
    </cfRule>
    <cfRule type="cellIs" priority="525" operator="equal" aboveAverage="0" equalAverage="0" bottom="0" percent="0" rank="0" text="" dxfId="523">
      <formula>"от"</formula>
    </cfRule>
  </conditionalFormatting>
  <conditionalFormatting sqref="AF34:AG34">
    <cfRule type="cellIs" priority="526" operator="equal" aboveAverage="0" equalAverage="0" bottom="0" percent="0" rank="0" text="" dxfId="524">
      <formula>2</formula>
    </cfRule>
    <cfRule type="cellIs" priority="527" operator="equal" aboveAverage="0" equalAverage="0" bottom="0" percent="0" rank="0" text="" dxfId="525">
      <formula>"в"</formula>
    </cfRule>
    <cfRule type="cellIs" priority="528" operator="equal" aboveAverage="0" equalAverage="0" bottom="0" percent="0" rank="0" text="" dxfId="526">
      <formula>"от"</formula>
    </cfRule>
  </conditionalFormatting>
  <conditionalFormatting sqref="L34:M34">
    <cfRule type="cellIs" priority="529" operator="equal" aboveAverage="0" equalAverage="0" bottom="0" percent="0" rank="0" text="" dxfId="527">
      <formula>2</formula>
    </cfRule>
    <cfRule type="cellIs" priority="530" operator="equal" aboveAverage="0" equalAverage="0" bottom="0" percent="0" rank="0" text="" dxfId="528">
      <formula>"в"</formula>
    </cfRule>
    <cfRule type="cellIs" priority="531" operator="equal" aboveAverage="0" equalAverage="0" bottom="0" percent="0" rank="0" text="" dxfId="529">
      <formula>"от"</formula>
    </cfRule>
  </conditionalFormatting>
  <conditionalFormatting sqref="L34:M34">
    <cfRule type="cellIs" priority="532" operator="equal" aboveAverage="0" equalAverage="0" bottom="0" percent="0" rank="0" text="" dxfId="530">
      <formula>2</formula>
    </cfRule>
    <cfRule type="cellIs" priority="533" operator="equal" aboveAverage="0" equalAverage="0" bottom="0" percent="0" rank="0" text="" dxfId="531">
      <formula>"в"</formula>
    </cfRule>
    <cfRule type="cellIs" priority="534" operator="equal" aboveAverage="0" equalAverage="0" bottom="0" percent="0" rank="0" text="" dxfId="532">
      <formula>"от"</formula>
    </cfRule>
  </conditionalFormatting>
  <conditionalFormatting sqref="AB34:AC34">
    <cfRule type="cellIs" priority="535" operator="equal" aboveAverage="0" equalAverage="0" bottom="0" percent="0" rank="0" text="" dxfId="533">
      <formula>2</formula>
    </cfRule>
    <cfRule type="cellIs" priority="536" operator="equal" aboveAverage="0" equalAverage="0" bottom="0" percent="0" rank="0" text="" dxfId="534">
      <formula>"в"</formula>
    </cfRule>
    <cfRule type="cellIs" priority="537" operator="equal" aboveAverage="0" equalAverage="0" bottom="0" percent="0" rank="0" text="" dxfId="535">
      <formula>"от"</formula>
    </cfRule>
  </conditionalFormatting>
  <conditionalFormatting sqref="AB34:AC34">
    <cfRule type="cellIs" priority="538" operator="equal" aboveAverage="0" equalAverage="0" bottom="0" percent="0" rank="0" text="" dxfId="536">
      <formula>2</formula>
    </cfRule>
    <cfRule type="cellIs" priority="539" operator="equal" aboveAverage="0" equalAverage="0" bottom="0" percent="0" rank="0" text="" dxfId="537">
      <formula>"в"</formula>
    </cfRule>
    <cfRule type="cellIs" priority="540" operator="equal" aboveAverage="0" equalAverage="0" bottom="0" percent="0" rank="0" text="" dxfId="538">
      <formula>"от"</formula>
    </cfRule>
  </conditionalFormatting>
  <conditionalFormatting sqref="D17">
    <cfRule type="cellIs" priority="541" operator="equal" aboveAverage="0" equalAverage="0" bottom="0" percent="0" rank="0" text="" dxfId="539">
      <formula>2</formula>
    </cfRule>
    <cfRule type="cellIs" priority="542" operator="equal" aboveAverage="0" equalAverage="0" bottom="0" percent="0" rank="0" text="" dxfId="540">
      <formula>"в"</formula>
    </cfRule>
    <cfRule type="cellIs" priority="543" operator="equal" aboveAverage="0" equalAverage="0" bottom="0" percent="0" rank="0" text="" dxfId="541">
      <formula>"от"</formula>
    </cfRule>
  </conditionalFormatting>
  <conditionalFormatting sqref="D17">
    <cfRule type="cellIs" priority="544" operator="equal" aboveAverage="0" equalAverage="0" bottom="0" percent="0" rank="0" text="" dxfId="542">
      <formula>2</formula>
    </cfRule>
    <cfRule type="cellIs" priority="545" operator="equal" aboveAverage="0" equalAverage="0" bottom="0" percent="0" rank="0" text="" dxfId="543">
      <formula>"в"</formula>
    </cfRule>
    <cfRule type="cellIs" priority="546" operator="equal" aboveAverage="0" equalAverage="0" bottom="0" percent="0" rank="0" text="" dxfId="544">
      <formula>"от"</formula>
    </cfRule>
  </conditionalFormatting>
  <conditionalFormatting sqref="E25:F26">
    <cfRule type="cellIs" priority="547" operator="equal" aboveAverage="0" equalAverage="0" bottom="0" percent="0" rank="0" text="" dxfId="545">
      <formula>2</formula>
    </cfRule>
    <cfRule type="cellIs" priority="548" operator="equal" aboveAverage="0" equalAverage="0" bottom="0" percent="0" rank="0" text="" dxfId="546">
      <formula>"в"</formula>
    </cfRule>
    <cfRule type="cellIs" priority="549" operator="equal" aboveAverage="0" equalAverage="0" bottom="0" percent="0" rank="0" text="" dxfId="547">
      <formula>"от"</formula>
    </cfRule>
  </conditionalFormatting>
  <conditionalFormatting sqref="E25:F26">
    <cfRule type="cellIs" priority="550" operator="equal" aboveAverage="0" equalAverage="0" bottom="0" percent="0" rank="0" text="" dxfId="548">
      <formula>2</formula>
    </cfRule>
    <cfRule type="cellIs" priority="551" operator="equal" aboveAverage="0" equalAverage="0" bottom="0" percent="0" rank="0" text="" dxfId="549">
      <formula>"в"</formula>
    </cfRule>
    <cfRule type="cellIs" priority="552" operator="equal" aboveAverage="0" equalAverage="0" bottom="0" percent="0" rank="0" text="" dxfId="550">
      <formula>"от"</formula>
    </cfRule>
  </conditionalFormatting>
  <conditionalFormatting sqref="J25:J26">
    <cfRule type="cellIs" priority="553" operator="equal" aboveAverage="0" equalAverage="0" bottom="0" percent="0" rank="0" text="" dxfId="551">
      <formula>2</formula>
    </cfRule>
    <cfRule type="cellIs" priority="554" operator="equal" aboveAverage="0" equalAverage="0" bottom="0" percent="0" rank="0" text="" dxfId="552">
      <formula>"в"</formula>
    </cfRule>
    <cfRule type="cellIs" priority="555" operator="equal" aboveAverage="0" equalAverage="0" bottom="0" percent="0" rank="0" text="" dxfId="553">
      <formula>"от"</formula>
    </cfRule>
  </conditionalFormatting>
  <conditionalFormatting sqref="J25:J26">
    <cfRule type="cellIs" priority="556" operator="equal" aboveAverage="0" equalAverage="0" bottom="0" percent="0" rank="0" text="" dxfId="554">
      <formula>2</formula>
    </cfRule>
    <cfRule type="cellIs" priority="557" operator="equal" aboveAverage="0" equalAverage="0" bottom="0" percent="0" rank="0" text="" dxfId="555">
      <formula>"в"</formula>
    </cfRule>
    <cfRule type="cellIs" priority="558" operator="equal" aboveAverage="0" equalAverage="0" bottom="0" percent="0" rank="0" text="" dxfId="556">
      <formula>"от"</formula>
    </cfRule>
  </conditionalFormatting>
  <conditionalFormatting sqref="M25:N26">
    <cfRule type="cellIs" priority="559" operator="equal" aboveAverage="0" equalAverage="0" bottom="0" percent="0" rank="0" text="" dxfId="557">
      <formula>2</formula>
    </cfRule>
    <cfRule type="cellIs" priority="560" operator="equal" aboveAverage="0" equalAverage="0" bottom="0" percent="0" rank="0" text="" dxfId="558">
      <formula>"в"</formula>
    </cfRule>
    <cfRule type="cellIs" priority="561" operator="equal" aboveAverage="0" equalAverage="0" bottom="0" percent="0" rank="0" text="" dxfId="559">
      <formula>"от"</formula>
    </cfRule>
  </conditionalFormatting>
  <conditionalFormatting sqref="M25:N26">
    <cfRule type="cellIs" priority="562" operator="equal" aboveAverage="0" equalAverage="0" bottom="0" percent="0" rank="0" text="" dxfId="560">
      <formula>2</formula>
    </cfRule>
    <cfRule type="cellIs" priority="563" operator="equal" aboveAverage="0" equalAverage="0" bottom="0" percent="0" rank="0" text="" dxfId="561">
      <formula>"в"</formula>
    </cfRule>
    <cfRule type="cellIs" priority="564" operator="equal" aboveAverage="0" equalAverage="0" bottom="0" percent="0" rank="0" text="" dxfId="562">
      <formula>"от"</formula>
    </cfRule>
  </conditionalFormatting>
  <conditionalFormatting sqref="Q25:R26">
    <cfRule type="cellIs" priority="565" operator="equal" aboveAverage="0" equalAverage="0" bottom="0" percent="0" rank="0" text="" dxfId="563">
      <formula>2</formula>
    </cfRule>
    <cfRule type="cellIs" priority="566" operator="equal" aboveAverage="0" equalAverage="0" bottom="0" percent="0" rank="0" text="" dxfId="564">
      <formula>"в"</formula>
    </cfRule>
    <cfRule type="cellIs" priority="567" operator="equal" aboveAverage="0" equalAverage="0" bottom="0" percent="0" rank="0" text="" dxfId="565">
      <formula>"от"</formula>
    </cfRule>
  </conditionalFormatting>
  <conditionalFormatting sqref="Q25:R26">
    <cfRule type="cellIs" priority="568" operator="equal" aboveAverage="0" equalAverage="0" bottom="0" percent="0" rank="0" text="" dxfId="566">
      <formula>2</formula>
    </cfRule>
    <cfRule type="cellIs" priority="569" operator="equal" aboveAverage="0" equalAverage="0" bottom="0" percent="0" rank="0" text="" dxfId="567">
      <formula>"в"</formula>
    </cfRule>
    <cfRule type="cellIs" priority="570" operator="equal" aboveAverage="0" equalAverage="0" bottom="0" percent="0" rank="0" text="" dxfId="568">
      <formula>"от"</formula>
    </cfRule>
  </conditionalFormatting>
  <conditionalFormatting sqref="Y25:Z26">
    <cfRule type="cellIs" priority="571" operator="equal" aboveAverage="0" equalAverage="0" bottom="0" percent="0" rank="0" text="" dxfId="569">
      <formula>2</formula>
    </cfRule>
    <cfRule type="cellIs" priority="572" operator="equal" aboveAverage="0" equalAverage="0" bottom="0" percent="0" rank="0" text="" dxfId="570">
      <formula>"в"</formula>
    </cfRule>
    <cfRule type="cellIs" priority="573" operator="equal" aboveAverage="0" equalAverage="0" bottom="0" percent="0" rank="0" text="" dxfId="571">
      <formula>"от"</formula>
    </cfRule>
  </conditionalFormatting>
  <conditionalFormatting sqref="Y25:Z26">
    <cfRule type="cellIs" priority="574" operator="equal" aboveAverage="0" equalAverage="0" bottom="0" percent="0" rank="0" text="" dxfId="572">
      <formula>2</formula>
    </cfRule>
    <cfRule type="cellIs" priority="575" operator="equal" aboveAverage="0" equalAverage="0" bottom="0" percent="0" rank="0" text="" dxfId="573">
      <formula>"в"</formula>
    </cfRule>
    <cfRule type="cellIs" priority="576" operator="equal" aboveAverage="0" equalAverage="0" bottom="0" percent="0" rank="0" text="" dxfId="574">
      <formula>"от"</formula>
    </cfRule>
  </conditionalFormatting>
  <conditionalFormatting sqref="AC25:AD26">
    <cfRule type="cellIs" priority="577" operator="equal" aboveAverage="0" equalAverage="0" bottom="0" percent="0" rank="0" text="" dxfId="575">
      <formula>2</formula>
    </cfRule>
    <cfRule type="cellIs" priority="578" operator="equal" aboveAverage="0" equalAverage="0" bottom="0" percent="0" rank="0" text="" dxfId="576">
      <formula>"в"</formula>
    </cfRule>
    <cfRule type="cellIs" priority="579" operator="equal" aboveAverage="0" equalAverage="0" bottom="0" percent="0" rank="0" text="" dxfId="577">
      <formula>"от"</formula>
    </cfRule>
  </conditionalFormatting>
  <conditionalFormatting sqref="AC25:AD26">
    <cfRule type="cellIs" priority="580" operator="equal" aboveAverage="0" equalAverage="0" bottom="0" percent="0" rank="0" text="" dxfId="578">
      <formula>2</formula>
    </cfRule>
    <cfRule type="cellIs" priority="581" operator="equal" aboveAverage="0" equalAverage="0" bottom="0" percent="0" rank="0" text="" dxfId="579">
      <formula>"в"</formula>
    </cfRule>
    <cfRule type="cellIs" priority="582" operator="equal" aboveAverage="0" equalAverage="0" bottom="0" percent="0" rank="0" text="" dxfId="580">
      <formula>"от"</formula>
    </cfRule>
  </conditionalFormatting>
  <conditionalFormatting sqref="G24:H24">
    <cfRule type="cellIs" priority="583" operator="equal" aboveAverage="0" equalAverage="0" bottom="0" percent="0" rank="0" text="" dxfId="581">
      <formula>2</formula>
    </cfRule>
    <cfRule type="cellIs" priority="584" operator="equal" aboveAverage="0" equalAverage="0" bottom="0" percent="0" rank="0" text="" dxfId="582">
      <formula>"в"</formula>
    </cfRule>
    <cfRule type="cellIs" priority="585" operator="equal" aboveAverage="0" equalAverage="0" bottom="0" percent="0" rank="0" text="" dxfId="583">
      <formula>"от"</formula>
    </cfRule>
  </conditionalFormatting>
  <conditionalFormatting sqref="G24:H24">
    <cfRule type="cellIs" priority="586" operator="equal" aboveAverage="0" equalAverage="0" bottom="0" percent="0" rank="0" text="" dxfId="584">
      <formula>2</formula>
    </cfRule>
    <cfRule type="cellIs" priority="587" operator="equal" aboveAverage="0" equalAverage="0" bottom="0" percent="0" rank="0" text="" dxfId="585">
      <formula>"в"</formula>
    </cfRule>
    <cfRule type="cellIs" priority="588" operator="equal" aboveAverage="0" equalAverage="0" bottom="0" percent="0" rank="0" text="" dxfId="586">
      <formula>"от"</formula>
    </cfRule>
  </conditionalFormatting>
  <conditionalFormatting sqref="K24:L24">
    <cfRule type="cellIs" priority="589" operator="equal" aboveAverage="0" equalAverage="0" bottom="0" percent="0" rank="0" text="" dxfId="587">
      <formula>2</formula>
    </cfRule>
    <cfRule type="cellIs" priority="590" operator="equal" aboveAverage="0" equalAverage="0" bottom="0" percent="0" rank="0" text="" dxfId="588">
      <formula>"в"</formula>
    </cfRule>
    <cfRule type="cellIs" priority="591" operator="equal" aboveAverage="0" equalAverage="0" bottom="0" percent="0" rank="0" text="" dxfId="589">
      <formula>"от"</formula>
    </cfRule>
  </conditionalFormatting>
  <conditionalFormatting sqref="K24:L24">
    <cfRule type="cellIs" priority="592" operator="equal" aboveAverage="0" equalAverage="0" bottom="0" percent="0" rank="0" text="" dxfId="590">
      <formula>2</formula>
    </cfRule>
    <cfRule type="cellIs" priority="593" operator="equal" aboveAverage="0" equalAverage="0" bottom="0" percent="0" rank="0" text="" dxfId="591">
      <formula>"в"</formula>
    </cfRule>
    <cfRule type="cellIs" priority="594" operator="equal" aboveAverage="0" equalAverage="0" bottom="0" percent="0" rank="0" text="" dxfId="592">
      <formula>"от"</formula>
    </cfRule>
  </conditionalFormatting>
  <conditionalFormatting sqref="O24:P24">
    <cfRule type="cellIs" priority="595" operator="equal" aboveAverage="0" equalAverage="0" bottom="0" percent="0" rank="0" text="" dxfId="593">
      <formula>2</formula>
    </cfRule>
    <cfRule type="cellIs" priority="596" operator="equal" aboveAverage="0" equalAverage="0" bottom="0" percent="0" rank="0" text="" dxfId="594">
      <formula>"в"</formula>
    </cfRule>
    <cfRule type="cellIs" priority="597" operator="equal" aboveAverage="0" equalAverage="0" bottom="0" percent="0" rank="0" text="" dxfId="595">
      <formula>"от"</formula>
    </cfRule>
  </conditionalFormatting>
  <conditionalFormatting sqref="O24:P24">
    <cfRule type="cellIs" priority="598" operator="equal" aboveAverage="0" equalAverage="0" bottom="0" percent="0" rank="0" text="" dxfId="596">
      <formula>2</formula>
    </cfRule>
    <cfRule type="cellIs" priority="599" operator="equal" aboveAverage="0" equalAverage="0" bottom="0" percent="0" rank="0" text="" dxfId="597">
      <formula>"в"</formula>
    </cfRule>
    <cfRule type="cellIs" priority="600" operator="equal" aboveAverage="0" equalAverage="0" bottom="0" percent="0" rank="0" text="" dxfId="598">
      <formula>"от"</formula>
    </cfRule>
  </conditionalFormatting>
  <conditionalFormatting sqref="S24:T24">
    <cfRule type="cellIs" priority="601" operator="equal" aboveAverage="0" equalAverage="0" bottom="0" percent="0" rank="0" text="" dxfId="599">
      <formula>2</formula>
    </cfRule>
    <cfRule type="cellIs" priority="602" operator="equal" aboveAverage="0" equalAverage="0" bottom="0" percent="0" rank="0" text="" dxfId="600">
      <formula>"в"</formula>
    </cfRule>
    <cfRule type="cellIs" priority="603" operator="equal" aboveAverage="0" equalAverage="0" bottom="0" percent="0" rank="0" text="" dxfId="601">
      <formula>"от"</formula>
    </cfRule>
  </conditionalFormatting>
  <conditionalFormatting sqref="S24:T24">
    <cfRule type="cellIs" priority="604" operator="equal" aboveAverage="0" equalAverage="0" bottom="0" percent="0" rank="0" text="" dxfId="602">
      <formula>2</formula>
    </cfRule>
    <cfRule type="cellIs" priority="605" operator="equal" aboveAverage="0" equalAverage="0" bottom="0" percent="0" rank="0" text="" dxfId="603">
      <formula>"в"</formula>
    </cfRule>
    <cfRule type="cellIs" priority="606" operator="equal" aboveAverage="0" equalAverage="0" bottom="0" percent="0" rank="0" text="" dxfId="604">
      <formula>"от"</formula>
    </cfRule>
  </conditionalFormatting>
  <conditionalFormatting sqref="W24:X24">
    <cfRule type="cellIs" priority="607" operator="equal" aboveAverage="0" equalAverage="0" bottom="0" percent="0" rank="0" text="" dxfId="605">
      <formula>2</formula>
    </cfRule>
    <cfRule type="cellIs" priority="608" operator="equal" aboveAverage="0" equalAverage="0" bottom="0" percent="0" rank="0" text="" dxfId="606">
      <formula>"в"</formula>
    </cfRule>
    <cfRule type="cellIs" priority="609" operator="equal" aboveAverage="0" equalAverage="0" bottom="0" percent="0" rank="0" text="" dxfId="607">
      <formula>"от"</formula>
    </cfRule>
  </conditionalFormatting>
  <conditionalFormatting sqref="W24:X24">
    <cfRule type="cellIs" priority="610" operator="equal" aboveAverage="0" equalAverage="0" bottom="0" percent="0" rank="0" text="" dxfId="608">
      <formula>2</formula>
    </cfRule>
    <cfRule type="cellIs" priority="611" operator="equal" aboveAverage="0" equalAverage="0" bottom="0" percent="0" rank="0" text="" dxfId="609">
      <formula>"в"</formula>
    </cfRule>
    <cfRule type="cellIs" priority="612" operator="equal" aboveAverage="0" equalAverage="0" bottom="0" percent="0" rank="0" text="" dxfId="610">
      <formula>"от"</formula>
    </cfRule>
  </conditionalFormatting>
  <conditionalFormatting sqref="AA24:AB24">
    <cfRule type="cellIs" priority="613" operator="equal" aboveAverage="0" equalAverage="0" bottom="0" percent="0" rank="0" text="" dxfId="611">
      <formula>2</formula>
    </cfRule>
    <cfRule type="cellIs" priority="614" operator="equal" aboveAverage="0" equalAverage="0" bottom="0" percent="0" rank="0" text="" dxfId="612">
      <formula>"в"</formula>
    </cfRule>
    <cfRule type="cellIs" priority="615" operator="equal" aboveAverage="0" equalAverage="0" bottom="0" percent="0" rank="0" text="" dxfId="613">
      <formula>"от"</formula>
    </cfRule>
  </conditionalFormatting>
  <conditionalFormatting sqref="AA24:AB24">
    <cfRule type="cellIs" priority="616" operator="equal" aboveAverage="0" equalAverage="0" bottom="0" percent="0" rank="0" text="" dxfId="614">
      <formula>2</formula>
    </cfRule>
    <cfRule type="cellIs" priority="617" operator="equal" aboveAverage="0" equalAverage="0" bottom="0" percent="0" rank="0" text="" dxfId="615">
      <formula>"в"</formula>
    </cfRule>
    <cfRule type="cellIs" priority="618" operator="equal" aboveAverage="0" equalAverage="0" bottom="0" percent="0" rank="0" text="" dxfId="616">
      <formula>"от"</formula>
    </cfRule>
  </conditionalFormatting>
  <conditionalFormatting sqref="AE24:AF24">
    <cfRule type="cellIs" priority="619" operator="equal" aboveAverage="0" equalAverage="0" bottom="0" percent="0" rank="0" text="" dxfId="617">
      <formula>2</formula>
    </cfRule>
    <cfRule type="cellIs" priority="620" operator="equal" aboveAverage="0" equalAverage="0" bottom="0" percent="0" rank="0" text="" dxfId="618">
      <formula>"в"</formula>
    </cfRule>
    <cfRule type="cellIs" priority="621" operator="equal" aboveAverage="0" equalAverage="0" bottom="0" percent="0" rank="0" text="" dxfId="619">
      <formula>"от"</formula>
    </cfRule>
  </conditionalFormatting>
  <conditionalFormatting sqref="AE24:AF24">
    <cfRule type="cellIs" priority="622" operator="equal" aboveAverage="0" equalAverage="0" bottom="0" percent="0" rank="0" text="" dxfId="620">
      <formula>2</formula>
    </cfRule>
    <cfRule type="cellIs" priority="623" operator="equal" aboveAverage="0" equalAverage="0" bottom="0" percent="0" rank="0" text="" dxfId="621">
      <formula>"в"</formula>
    </cfRule>
    <cfRule type="cellIs" priority="624" operator="equal" aboveAverage="0" equalAverage="0" bottom="0" percent="0" rank="0" text="" dxfId="622">
      <formula>"от"</formula>
    </cfRule>
  </conditionalFormatting>
  <conditionalFormatting sqref="F23:G23">
    <cfRule type="cellIs" priority="625" operator="equal" aboveAverage="0" equalAverage="0" bottom="0" percent="0" rank="0" text="" dxfId="623">
      <formula>2</formula>
    </cfRule>
    <cfRule type="cellIs" priority="626" operator="equal" aboveAverage="0" equalAverage="0" bottom="0" percent="0" rank="0" text="" dxfId="624">
      <formula>"в"</formula>
    </cfRule>
    <cfRule type="cellIs" priority="627" operator="equal" aboveAverage="0" equalAverage="0" bottom="0" percent="0" rank="0" text="" dxfId="625">
      <formula>"от"</formula>
    </cfRule>
  </conditionalFormatting>
  <conditionalFormatting sqref="F23:G23">
    <cfRule type="cellIs" priority="628" operator="equal" aboveAverage="0" equalAverage="0" bottom="0" percent="0" rank="0" text="" dxfId="626">
      <formula>2</formula>
    </cfRule>
    <cfRule type="cellIs" priority="629" operator="equal" aboveAverage="0" equalAverage="0" bottom="0" percent="0" rank="0" text="" dxfId="627">
      <formula>"в"</formula>
    </cfRule>
    <cfRule type="cellIs" priority="630" operator="equal" aboveAverage="0" equalAverage="0" bottom="0" percent="0" rank="0" text="" dxfId="628">
      <formula>"от"</formula>
    </cfRule>
  </conditionalFormatting>
  <conditionalFormatting sqref="J23:K23">
    <cfRule type="cellIs" priority="631" operator="equal" aboveAverage="0" equalAverage="0" bottom="0" percent="0" rank="0" text="" dxfId="629">
      <formula>2</formula>
    </cfRule>
    <cfRule type="cellIs" priority="632" operator="equal" aboveAverage="0" equalAverage="0" bottom="0" percent="0" rank="0" text="" dxfId="630">
      <formula>"в"</formula>
    </cfRule>
    <cfRule type="cellIs" priority="633" operator="equal" aboveAverage="0" equalAverage="0" bottom="0" percent="0" rank="0" text="" dxfId="631">
      <formula>"от"</formula>
    </cfRule>
  </conditionalFormatting>
  <conditionalFormatting sqref="J23:K23">
    <cfRule type="cellIs" priority="634" operator="equal" aboveAverage="0" equalAverage="0" bottom="0" percent="0" rank="0" text="" dxfId="632">
      <formula>2</formula>
    </cfRule>
    <cfRule type="cellIs" priority="635" operator="equal" aboveAverage="0" equalAverage="0" bottom="0" percent="0" rank="0" text="" dxfId="633">
      <formula>"в"</formula>
    </cfRule>
    <cfRule type="cellIs" priority="636" operator="equal" aboveAverage="0" equalAverage="0" bottom="0" percent="0" rank="0" text="" dxfId="634">
      <formula>"от"</formula>
    </cfRule>
  </conditionalFormatting>
  <conditionalFormatting sqref="O23">
    <cfRule type="cellIs" priority="637" operator="equal" aboveAverage="0" equalAverage="0" bottom="0" percent="0" rank="0" text="" dxfId="635">
      <formula>2</formula>
    </cfRule>
    <cfRule type="cellIs" priority="638" operator="equal" aboveAverage="0" equalAverage="0" bottom="0" percent="0" rank="0" text="" dxfId="636">
      <formula>"в"</formula>
    </cfRule>
    <cfRule type="cellIs" priority="639" operator="equal" aboveAverage="0" equalAverage="0" bottom="0" percent="0" rank="0" text="" dxfId="637">
      <formula>"от"</formula>
    </cfRule>
  </conditionalFormatting>
  <conditionalFormatting sqref="O23">
    <cfRule type="cellIs" priority="640" operator="equal" aboveAverage="0" equalAverage="0" bottom="0" percent="0" rank="0" text="" dxfId="638">
      <formula>2</formula>
    </cfRule>
    <cfRule type="cellIs" priority="641" operator="equal" aboveAverage="0" equalAverage="0" bottom="0" percent="0" rank="0" text="" dxfId="639">
      <formula>"в"</formula>
    </cfRule>
    <cfRule type="cellIs" priority="642" operator="equal" aboveAverage="0" equalAverage="0" bottom="0" percent="0" rank="0" text="" dxfId="640">
      <formula>"от"</formula>
    </cfRule>
  </conditionalFormatting>
  <conditionalFormatting sqref="R23:S23">
    <cfRule type="cellIs" priority="643" operator="equal" aboveAverage="0" equalAverage="0" bottom="0" percent="0" rank="0" text="" dxfId="641">
      <formula>2</formula>
    </cfRule>
    <cfRule type="cellIs" priority="644" operator="equal" aboveAverage="0" equalAverage="0" bottom="0" percent="0" rank="0" text="" dxfId="642">
      <formula>"в"</formula>
    </cfRule>
    <cfRule type="cellIs" priority="645" operator="equal" aboveAverage="0" equalAverage="0" bottom="0" percent="0" rank="0" text="" dxfId="643">
      <formula>"от"</formula>
    </cfRule>
  </conditionalFormatting>
  <conditionalFormatting sqref="R23:S23">
    <cfRule type="cellIs" priority="646" operator="equal" aboveAverage="0" equalAverage="0" bottom="0" percent="0" rank="0" text="" dxfId="644">
      <formula>2</formula>
    </cfRule>
    <cfRule type="cellIs" priority="647" operator="equal" aboveAverage="0" equalAverage="0" bottom="0" percent="0" rank="0" text="" dxfId="645">
      <formula>"в"</formula>
    </cfRule>
    <cfRule type="cellIs" priority="648" operator="equal" aboveAverage="0" equalAverage="0" bottom="0" percent="0" rank="0" text="" dxfId="646">
      <formula>"от"</formula>
    </cfRule>
  </conditionalFormatting>
  <conditionalFormatting sqref="V23:W23">
    <cfRule type="cellIs" priority="649" operator="equal" aboveAverage="0" equalAverage="0" bottom="0" percent="0" rank="0" text="" dxfId="647">
      <formula>2</formula>
    </cfRule>
    <cfRule type="cellIs" priority="650" operator="equal" aboveAverage="0" equalAverage="0" bottom="0" percent="0" rank="0" text="" dxfId="648">
      <formula>"в"</formula>
    </cfRule>
    <cfRule type="cellIs" priority="651" operator="equal" aboveAverage="0" equalAverage="0" bottom="0" percent="0" rank="0" text="" dxfId="649">
      <formula>"от"</formula>
    </cfRule>
  </conditionalFormatting>
  <conditionalFormatting sqref="V23:W23">
    <cfRule type="cellIs" priority="652" operator="equal" aboveAverage="0" equalAverage="0" bottom="0" percent="0" rank="0" text="" dxfId="650">
      <formula>2</formula>
    </cfRule>
    <cfRule type="cellIs" priority="653" operator="equal" aboveAverage="0" equalAverage="0" bottom="0" percent="0" rank="0" text="" dxfId="651">
      <formula>"в"</formula>
    </cfRule>
    <cfRule type="cellIs" priority="654" operator="equal" aboveAverage="0" equalAverage="0" bottom="0" percent="0" rank="0" text="" dxfId="652">
      <formula>"от"</formula>
    </cfRule>
  </conditionalFormatting>
  <conditionalFormatting sqref="Z23:AA23">
    <cfRule type="cellIs" priority="655" operator="equal" aboveAverage="0" equalAverage="0" bottom="0" percent="0" rank="0" text="" dxfId="653">
      <formula>2</formula>
    </cfRule>
    <cfRule type="cellIs" priority="656" operator="equal" aboveAverage="0" equalAverage="0" bottom="0" percent="0" rank="0" text="" dxfId="654">
      <formula>"в"</formula>
    </cfRule>
    <cfRule type="cellIs" priority="657" operator="equal" aboveAverage="0" equalAverage="0" bottom="0" percent="0" rank="0" text="" dxfId="655">
      <formula>"от"</formula>
    </cfRule>
  </conditionalFormatting>
  <conditionalFormatting sqref="Z23:AA23">
    <cfRule type="cellIs" priority="658" operator="equal" aboveAverage="0" equalAverage="0" bottom="0" percent="0" rank="0" text="" dxfId="656">
      <formula>2</formula>
    </cfRule>
    <cfRule type="cellIs" priority="659" operator="equal" aboveAverage="0" equalAverage="0" bottom="0" percent="0" rank="0" text="" dxfId="657">
      <formula>"в"</formula>
    </cfRule>
    <cfRule type="cellIs" priority="660" operator="equal" aboveAverage="0" equalAverage="0" bottom="0" percent="0" rank="0" text="" dxfId="658">
      <formula>"от"</formula>
    </cfRule>
  </conditionalFormatting>
  <conditionalFormatting sqref="AD23:AE23">
    <cfRule type="cellIs" priority="661" operator="equal" aboveAverage="0" equalAverage="0" bottom="0" percent="0" rank="0" text="" dxfId="659">
      <formula>2</formula>
    </cfRule>
    <cfRule type="cellIs" priority="662" operator="equal" aboveAverage="0" equalAverage="0" bottom="0" percent="0" rank="0" text="" dxfId="660">
      <formula>"в"</formula>
    </cfRule>
    <cfRule type="cellIs" priority="663" operator="equal" aboveAverage="0" equalAverage="0" bottom="0" percent="0" rank="0" text="" dxfId="661">
      <formula>"от"</formula>
    </cfRule>
  </conditionalFormatting>
  <conditionalFormatting sqref="N22:O22">
    <cfRule type="cellIs" priority="664" operator="equal" aboveAverage="0" equalAverage="0" bottom="0" percent="0" rank="0" text="" dxfId="662">
      <formula>2</formula>
    </cfRule>
    <cfRule type="cellIs" priority="665" operator="equal" aboveAverage="0" equalAverage="0" bottom="0" percent="0" rank="0" text="" dxfId="663">
      <formula>"в"</formula>
    </cfRule>
    <cfRule type="cellIs" priority="666" operator="equal" aboveAverage="0" equalAverage="0" bottom="0" percent="0" rank="0" text="" dxfId="664">
      <formula>"от"</formula>
    </cfRule>
  </conditionalFormatting>
  <conditionalFormatting sqref="N22">
    <cfRule type="cellIs" priority="667" operator="equal" aboveAverage="0" equalAverage="0" bottom="0" percent="0" rank="0" text="" dxfId="665">
      <formula>2</formula>
    </cfRule>
    <cfRule type="cellIs" priority="668" operator="equal" aboveAverage="0" equalAverage="0" bottom="0" percent="0" rank="0" text="" dxfId="666">
      <formula>"в"</formula>
    </cfRule>
    <cfRule type="cellIs" priority="669" operator="equal" aboveAverage="0" equalAverage="0" bottom="0" percent="0" rank="0" text="" dxfId="667">
      <formula>"от"</formula>
    </cfRule>
  </conditionalFormatting>
  <conditionalFormatting sqref="T22:U22">
    <cfRule type="cellIs" priority="670" operator="equal" aboveAverage="0" equalAverage="0" bottom="0" percent="0" rank="0" text="" dxfId="668">
      <formula>2</formula>
    </cfRule>
    <cfRule type="cellIs" priority="671" operator="equal" aboveAverage="0" equalAverage="0" bottom="0" percent="0" rank="0" text="" dxfId="669">
      <formula>"в"</formula>
    </cfRule>
    <cfRule type="cellIs" priority="672" operator="equal" aboveAverage="0" equalAverage="0" bottom="0" percent="0" rank="0" text="" dxfId="670">
      <formula>"от"</formula>
    </cfRule>
  </conditionalFormatting>
  <conditionalFormatting sqref="T22">
    <cfRule type="cellIs" priority="673" operator="equal" aboveAverage="0" equalAverage="0" bottom="0" percent="0" rank="0" text="" dxfId="671">
      <formula>2</formula>
    </cfRule>
    <cfRule type="cellIs" priority="674" operator="equal" aboveAverage="0" equalAverage="0" bottom="0" percent="0" rank="0" text="" dxfId="672">
      <formula>"в"</formula>
    </cfRule>
    <cfRule type="cellIs" priority="675" operator="equal" aboveAverage="0" equalAverage="0" bottom="0" percent="0" rank="0" text="" dxfId="673">
      <formula>"от"</formula>
    </cfRule>
  </conditionalFormatting>
  <conditionalFormatting sqref="Z22:AA22">
    <cfRule type="cellIs" priority="676" operator="equal" aboveAverage="0" equalAverage="0" bottom="0" percent="0" rank="0" text="" dxfId="674">
      <formula>2</formula>
    </cfRule>
    <cfRule type="cellIs" priority="677" operator="equal" aboveAverage="0" equalAverage="0" bottom="0" percent="0" rank="0" text="" dxfId="675">
      <formula>"в"</formula>
    </cfRule>
    <cfRule type="cellIs" priority="678" operator="equal" aboveAverage="0" equalAverage="0" bottom="0" percent="0" rank="0" text="" dxfId="676">
      <formula>"от"</formula>
    </cfRule>
  </conditionalFormatting>
  <conditionalFormatting sqref="Z22:AA22">
    <cfRule type="cellIs" priority="679" operator="equal" aboveAverage="0" equalAverage="0" bottom="0" percent="0" rank="0" text="" dxfId="677">
      <formula>2</formula>
    </cfRule>
    <cfRule type="cellIs" priority="680" operator="equal" aboveAverage="0" equalAverage="0" bottom="0" percent="0" rank="0" text="" dxfId="678">
      <formula>"в"</formula>
    </cfRule>
    <cfRule type="cellIs" priority="681" operator="equal" aboveAverage="0" equalAverage="0" bottom="0" percent="0" rank="0" text="" dxfId="679">
      <formula>"от"</formula>
    </cfRule>
  </conditionalFormatting>
  <conditionalFormatting sqref="AF22:AG22">
    <cfRule type="cellIs" priority="682" operator="equal" aboveAverage="0" equalAverage="0" bottom="0" percent="0" rank="0" text="" dxfId="680">
      <formula>2</formula>
    </cfRule>
    <cfRule type="cellIs" priority="683" operator="equal" aboveAverage="0" equalAverage="0" bottom="0" percent="0" rank="0" text="" dxfId="681">
      <formula>"в"</formula>
    </cfRule>
    <cfRule type="cellIs" priority="684" operator="equal" aboveAverage="0" equalAverage="0" bottom="0" percent="0" rank="0" text="" dxfId="682">
      <formula>"от"</formula>
    </cfRule>
  </conditionalFormatting>
  <conditionalFormatting sqref="AF22:AG22">
    <cfRule type="cellIs" priority="685" operator="equal" aboveAverage="0" equalAverage="0" bottom="0" percent="0" rank="0" text="" dxfId="683">
      <formula>2</formula>
    </cfRule>
    <cfRule type="cellIs" priority="686" operator="equal" aboveAverage="0" equalAverage="0" bottom="0" percent="0" rank="0" text="" dxfId="684">
      <formula>"в"</formula>
    </cfRule>
    <cfRule type="cellIs" priority="687" operator="equal" aboveAverage="0" equalAverage="0" bottom="0" percent="0" rank="0" text="" dxfId="685">
      <formula>"от"</formula>
    </cfRule>
  </conditionalFormatting>
  <conditionalFormatting sqref="AC24:AD24">
    <cfRule type="cellIs" priority="688" operator="equal" aboveAverage="0" equalAverage="0" bottom="0" percent="0" rank="0" text="" dxfId="686">
      <formula>2</formula>
    </cfRule>
    <cfRule type="cellIs" priority="689" operator="equal" aboveAverage="0" equalAverage="0" bottom="0" percent="0" rank="0" text="" dxfId="687">
      <formula>"в"</formula>
    </cfRule>
    <cfRule type="cellIs" priority="690" operator="equal" aboveAverage="0" equalAverage="0" bottom="0" percent="0" rank="0" text="" dxfId="688">
      <formula>"от"</formula>
    </cfRule>
  </conditionalFormatting>
  <conditionalFormatting sqref="AC24:AD24">
    <cfRule type="cellIs" priority="691" operator="equal" aboveAverage="0" equalAverage="0" bottom="0" percent="0" rank="0" text="" dxfId="689">
      <formula>2</formula>
    </cfRule>
    <cfRule type="cellIs" priority="692" operator="equal" aboveAverage="0" equalAverage="0" bottom="0" percent="0" rank="0" text="" dxfId="690">
      <formula>"в"</formula>
    </cfRule>
    <cfRule type="cellIs" priority="693" operator="equal" aboveAverage="0" equalAverage="0" bottom="0" percent="0" rank="0" text="" dxfId="691">
      <formula>"от"</formula>
    </cfRule>
  </conditionalFormatting>
  <conditionalFormatting sqref="AG24">
    <cfRule type="cellIs" priority="694" operator="equal" aboveAverage="0" equalAverage="0" bottom="0" percent="0" rank="0" text="" dxfId="692">
      <formula>2</formula>
    </cfRule>
    <cfRule type="cellIs" priority="695" operator="equal" aboveAverage="0" equalAverage="0" bottom="0" percent="0" rank="0" text="" dxfId="693">
      <formula>"в"</formula>
    </cfRule>
    <cfRule type="cellIs" priority="696" operator="equal" aboveAverage="0" equalAverage="0" bottom="0" percent="0" rank="0" text="" dxfId="694">
      <formula>"от"</formula>
    </cfRule>
  </conditionalFormatting>
  <conditionalFormatting sqref="AG24">
    <cfRule type="cellIs" priority="697" operator="equal" aboveAverage="0" equalAverage="0" bottom="0" percent="0" rank="0" text="" dxfId="695">
      <formula>2</formula>
    </cfRule>
    <cfRule type="cellIs" priority="698" operator="equal" aboveAverage="0" equalAverage="0" bottom="0" percent="0" rank="0" text="" dxfId="696">
      <formula>"в"</formula>
    </cfRule>
    <cfRule type="cellIs" priority="699" operator="equal" aboveAverage="0" equalAverage="0" bottom="0" percent="0" rank="0" text="" dxfId="697">
      <formula>"от"</formula>
    </cfRule>
  </conditionalFormatting>
  <conditionalFormatting sqref="Y24:Z24">
    <cfRule type="cellIs" priority="700" operator="equal" aboveAverage="0" equalAverage="0" bottom="0" percent="0" rank="0" text="" dxfId="698">
      <formula>2</formula>
    </cfRule>
    <cfRule type="cellIs" priority="701" operator="equal" aboveAverage="0" equalAverage="0" bottom="0" percent="0" rank="0" text="" dxfId="699">
      <formula>"в"</formula>
    </cfRule>
    <cfRule type="cellIs" priority="702" operator="equal" aboveAverage="0" equalAverage="0" bottom="0" percent="0" rank="0" text="" dxfId="700">
      <formula>"от"</formula>
    </cfRule>
  </conditionalFormatting>
  <conditionalFormatting sqref="Y24:Z24">
    <cfRule type="cellIs" priority="703" operator="equal" aboveAverage="0" equalAverage="0" bottom="0" percent="0" rank="0" text="" dxfId="701">
      <formula>2</formula>
    </cfRule>
    <cfRule type="cellIs" priority="704" operator="equal" aboveAverage="0" equalAverage="0" bottom="0" percent="0" rank="0" text="" dxfId="702">
      <formula>"в"</formula>
    </cfRule>
    <cfRule type="cellIs" priority="705" operator="equal" aboveAverage="0" equalAverage="0" bottom="0" percent="0" rank="0" text="" dxfId="703">
      <formula>"от"</formula>
    </cfRule>
  </conditionalFormatting>
  <conditionalFormatting sqref="E24:F24">
    <cfRule type="cellIs" priority="706" operator="equal" aboveAverage="0" equalAverage="0" bottom="0" percent="0" rank="0" text="" dxfId="704">
      <formula>2</formula>
    </cfRule>
    <cfRule type="cellIs" priority="707" operator="equal" aboveAverage="0" equalAverage="0" bottom="0" percent="0" rank="0" text="" dxfId="705">
      <formula>"в"</formula>
    </cfRule>
    <cfRule type="cellIs" priority="708" operator="equal" aboveAverage="0" equalAverage="0" bottom="0" percent="0" rank="0" text="" dxfId="706">
      <formula>"от"</formula>
    </cfRule>
  </conditionalFormatting>
  <conditionalFormatting sqref="E24:F24">
    <cfRule type="cellIs" priority="709" operator="equal" aboveAverage="0" equalAverage="0" bottom="0" percent="0" rank="0" text="" dxfId="707">
      <formula>2</formula>
    </cfRule>
    <cfRule type="cellIs" priority="710" operator="equal" aboveAverage="0" equalAverage="0" bottom="0" percent="0" rank="0" text="" dxfId="708">
      <formula>"в"</formula>
    </cfRule>
    <cfRule type="cellIs" priority="711" operator="equal" aboveAverage="0" equalAverage="0" bottom="0" percent="0" rank="0" text="" dxfId="709">
      <formula>"от"</formula>
    </cfRule>
  </conditionalFormatting>
  <conditionalFormatting sqref="I24:J24">
    <cfRule type="cellIs" priority="712" operator="equal" aboveAverage="0" equalAverage="0" bottom="0" percent="0" rank="0" text="" dxfId="710">
      <formula>2</formula>
    </cfRule>
    <cfRule type="cellIs" priority="713" operator="equal" aboveAverage="0" equalAverage="0" bottom="0" percent="0" rank="0" text="" dxfId="711">
      <formula>"в"</formula>
    </cfRule>
    <cfRule type="cellIs" priority="714" operator="equal" aboveAverage="0" equalAverage="0" bottom="0" percent="0" rank="0" text="" dxfId="712">
      <formula>"от"</formula>
    </cfRule>
  </conditionalFormatting>
  <conditionalFormatting sqref="I24:J24">
    <cfRule type="cellIs" priority="715" operator="equal" aboveAverage="0" equalAverage="0" bottom="0" percent="0" rank="0" text="" dxfId="713">
      <formula>2</formula>
    </cfRule>
    <cfRule type="cellIs" priority="716" operator="equal" aboveAverage="0" equalAverage="0" bottom="0" percent="0" rank="0" text="" dxfId="714">
      <formula>"в"</formula>
    </cfRule>
    <cfRule type="cellIs" priority="717" operator="equal" aboveAverage="0" equalAverage="0" bottom="0" percent="0" rank="0" text="" dxfId="715">
      <formula>"от"</formula>
    </cfRule>
  </conditionalFormatting>
  <conditionalFormatting sqref="M24:N24">
    <cfRule type="cellIs" priority="718" operator="equal" aboveAverage="0" equalAverage="0" bottom="0" percent="0" rank="0" text="" dxfId="716">
      <formula>2</formula>
    </cfRule>
    <cfRule type="cellIs" priority="719" operator="equal" aboveAverage="0" equalAverage="0" bottom="0" percent="0" rank="0" text="" dxfId="717">
      <formula>"в"</formula>
    </cfRule>
    <cfRule type="cellIs" priority="720" operator="equal" aboveAverage="0" equalAverage="0" bottom="0" percent="0" rank="0" text="" dxfId="718">
      <formula>"от"</formula>
    </cfRule>
  </conditionalFormatting>
  <conditionalFormatting sqref="M24:N24">
    <cfRule type="cellIs" priority="721" operator="equal" aboveAverage="0" equalAverage="0" bottom="0" percent="0" rank="0" text="" dxfId="719">
      <formula>2</formula>
    </cfRule>
    <cfRule type="cellIs" priority="722" operator="equal" aboveAverage="0" equalAverage="0" bottom="0" percent="0" rank="0" text="" dxfId="720">
      <formula>"в"</formula>
    </cfRule>
    <cfRule type="cellIs" priority="723" operator="equal" aboveAverage="0" equalAverage="0" bottom="0" percent="0" rank="0" text="" dxfId="721">
      <formula>"от"</formula>
    </cfRule>
  </conditionalFormatting>
  <conditionalFormatting sqref="Q24:R24">
    <cfRule type="cellIs" priority="724" operator="equal" aboveAverage="0" equalAverage="0" bottom="0" percent="0" rank="0" text="" dxfId="722">
      <formula>2</formula>
    </cfRule>
    <cfRule type="cellIs" priority="725" operator="equal" aboveAverage="0" equalAverage="0" bottom="0" percent="0" rank="0" text="" dxfId="723">
      <formula>"в"</formula>
    </cfRule>
    <cfRule type="cellIs" priority="726" operator="equal" aboveAverage="0" equalAverage="0" bottom="0" percent="0" rank="0" text="" dxfId="724">
      <formula>"от"</formula>
    </cfRule>
  </conditionalFormatting>
  <conditionalFormatting sqref="Q24:R24">
    <cfRule type="cellIs" priority="727" operator="equal" aboveAverage="0" equalAverage="0" bottom="0" percent="0" rank="0" text="" dxfId="725">
      <formula>2</formula>
    </cfRule>
    <cfRule type="cellIs" priority="728" operator="equal" aboveAverage="0" equalAverage="0" bottom="0" percent="0" rank="0" text="" dxfId="726">
      <formula>"в"</formula>
    </cfRule>
    <cfRule type="cellIs" priority="729" operator="equal" aboveAverage="0" equalAverage="0" bottom="0" percent="0" rank="0" text="" dxfId="727">
      <formula>"от"</formula>
    </cfRule>
  </conditionalFormatting>
  <conditionalFormatting sqref="U24:V24">
    <cfRule type="cellIs" priority="730" operator="equal" aboveAverage="0" equalAverage="0" bottom="0" percent="0" rank="0" text="" dxfId="728">
      <formula>2</formula>
    </cfRule>
    <cfRule type="cellIs" priority="731" operator="equal" aboveAverage="0" equalAverage="0" bottom="0" percent="0" rank="0" text="" dxfId="729">
      <formula>"в"</formula>
    </cfRule>
    <cfRule type="cellIs" priority="732" operator="equal" aboveAverage="0" equalAverage="0" bottom="0" percent="0" rank="0" text="" dxfId="730">
      <formula>"от"</formula>
    </cfRule>
  </conditionalFormatting>
  <conditionalFormatting sqref="U24:V24">
    <cfRule type="cellIs" priority="733" operator="equal" aboveAverage="0" equalAverage="0" bottom="0" percent="0" rank="0" text="" dxfId="731">
      <formula>2</formula>
    </cfRule>
    <cfRule type="cellIs" priority="734" operator="equal" aboveAverage="0" equalAverage="0" bottom="0" percent="0" rank="0" text="" dxfId="732">
      <formula>"в"</formula>
    </cfRule>
    <cfRule type="cellIs" priority="735" operator="equal" aboveAverage="0" equalAverage="0" bottom="0" percent="0" rank="0" text="" dxfId="733">
      <formula>"от"</formula>
    </cfRule>
  </conditionalFormatting>
  <conditionalFormatting sqref="H28:I28">
    <cfRule type="cellIs" priority="736" operator="equal" aboveAverage="0" equalAverage="0" bottom="0" percent="0" rank="0" text="" dxfId="734">
      <formula>2</formula>
    </cfRule>
    <cfRule type="cellIs" priority="737" operator="equal" aboveAverage="0" equalAverage="0" bottom="0" percent="0" rank="0" text="" dxfId="735">
      <formula>"в"</formula>
    </cfRule>
    <cfRule type="cellIs" priority="738" operator="equal" aboveAverage="0" equalAverage="0" bottom="0" percent="0" rank="0" text="" dxfId="736">
      <formula>"от"</formula>
    </cfRule>
  </conditionalFormatting>
  <conditionalFormatting sqref="I28">
    <cfRule type="cellIs" priority="739" operator="equal" aboveAverage="0" equalAverage="0" bottom="0" percent="0" rank="0" text="" dxfId="737">
      <formula>2</formula>
    </cfRule>
    <cfRule type="cellIs" priority="740" operator="equal" aboveAverage="0" equalAverage="0" bottom="0" percent="0" rank="0" text="" dxfId="738">
      <formula>"в"</formula>
    </cfRule>
    <cfRule type="cellIs" priority="741" operator="equal" aboveAverage="0" equalAverage="0" bottom="0" percent="0" rank="0" text="" dxfId="739">
      <formula>"от"</formula>
    </cfRule>
  </conditionalFormatting>
  <conditionalFormatting sqref="L28:M28">
    <cfRule type="cellIs" priority="742" operator="equal" aboveAverage="0" equalAverage="0" bottom="0" percent="0" rank="0" text="" dxfId="740">
      <formula>2</formula>
    </cfRule>
    <cfRule type="cellIs" priority="743" operator="equal" aboveAverage="0" equalAverage="0" bottom="0" percent="0" rank="0" text="" dxfId="741">
      <formula>"в"</formula>
    </cfRule>
    <cfRule type="cellIs" priority="744" operator="equal" aboveAverage="0" equalAverage="0" bottom="0" percent="0" rank="0" text="" dxfId="742">
      <formula>"от"</formula>
    </cfRule>
  </conditionalFormatting>
  <conditionalFormatting sqref="M28">
    <cfRule type="cellIs" priority="745" operator="equal" aboveAverage="0" equalAverage="0" bottom="0" percent="0" rank="0" text="" dxfId="743">
      <formula>2</formula>
    </cfRule>
    <cfRule type="cellIs" priority="746" operator="equal" aboveAverage="0" equalAverage="0" bottom="0" percent="0" rank="0" text="" dxfId="744">
      <formula>"в"</formula>
    </cfRule>
    <cfRule type="cellIs" priority="747" operator="equal" aboveAverage="0" equalAverage="0" bottom="0" percent="0" rank="0" text="" dxfId="745">
      <formula>"от"</formula>
    </cfRule>
  </conditionalFormatting>
  <conditionalFormatting sqref="P28:Q28">
    <cfRule type="cellIs" priority="748" operator="equal" aboveAverage="0" equalAverage="0" bottom="0" percent="0" rank="0" text="" dxfId="746">
      <formula>2</formula>
    </cfRule>
    <cfRule type="cellIs" priority="749" operator="equal" aboveAverage="0" equalAverage="0" bottom="0" percent="0" rank="0" text="" dxfId="747">
      <formula>"в"</formula>
    </cfRule>
    <cfRule type="cellIs" priority="750" operator="equal" aboveAverage="0" equalAverage="0" bottom="0" percent="0" rank="0" text="" dxfId="748">
      <formula>"от"</formula>
    </cfRule>
  </conditionalFormatting>
  <conditionalFormatting sqref="Q28">
    <cfRule type="cellIs" priority="751" operator="equal" aboveAverage="0" equalAverage="0" bottom="0" percent="0" rank="0" text="" dxfId="749">
      <formula>2</formula>
    </cfRule>
    <cfRule type="cellIs" priority="752" operator="equal" aboveAverage="0" equalAverage="0" bottom="0" percent="0" rank="0" text="" dxfId="750">
      <formula>"в"</formula>
    </cfRule>
    <cfRule type="cellIs" priority="753" operator="equal" aboveAverage="0" equalAverage="0" bottom="0" percent="0" rank="0" text="" dxfId="751">
      <formula>"от"</formula>
    </cfRule>
  </conditionalFormatting>
  <conditionalFormatting sqref="T28:U28">
    <cfRule type="cellIs" priority="754" operator="equal" aboveAverage="0" equalAverage="0" bottom="0" percent="0" rank="0" text="" dxfId="752">
      <formula>2</formula>
    </cfRule>
    <cfRule type="cellIs" priority="755" operator="equal" aboveAverage="0" equalAverage="0" bottom="0" percent="0" rank="0" text="" dxfId="753">
      <formula>"в"</formula>
    </cfRule>
    <cfRule type="cellIs" priority="756" operator="equal" aboveAverage="0" equalAverage="0" bottom="0" percent="0" rank="0" text="" dxfId="754">
      <formula>"от"</formula>
    </cfRule>
  </conditionalFormatting>
  <conditionalFormatting sqref="U28">
    <cfRule type="cellIs" priority="757" operator="equal" aboveAverage="0" equalAverage="0" bottom="0" percent="0" rank="0" text="" dxfId="755">
      <formula>2</formula>
    </cfRule>
    <cfRule type="cellIs" priority="758" operator="equal" aboveAverage="0" equalAverage="0" bottom="0" percent="0" rank="0" text="" dxfId="756">
      <formula>"в"</formula>
    </cfRule>
    <cfRule type="cellIs" priority="759" operator="equal" aboveAverage="0" equalAverage="0" bottom="0" percent="0" rank="0" text="" dxfId="757">
      <formula>"от"</formula>
    </cfRule>
  </conditionalFormatting>
  <conditionalFormatting sqref="X28:Y28">
    <cfRule type="cellIs" priority="760" operator="equal" aboveAverage="0" equalAverage="0" bottom="0" percent="0" rank="0" text="" dxfId="758">
      <formula>2</formula>
    </cfRule>
    <cfRule type="cellIs" priority="761" operator="equal" aboveAverage="0" equalAverage="0" bottom="0" percent="0" rank="0" text="" dxfId="759">
      <formula>"в"</formula>
    </cfRule>
    <cfRule type="cellIs" priority="762" operator="equal" aboveAverage="0" equalAverage="0" bottom="0" percent="0" rank="0" text="" dxfId="760">
      <formula>"от"</formula>
    </cfRule>
  </conditionalFormatting>
  <conditionalFormatting sqref="Y28">
    <cfRule type="cellIs" priority="763" operator="equal" aboveAverage="0" equalAverage="0" bottom="0" percent="0" rank="0" text="" dxfId="761">
      <formula>2</formula>
    </cfRule>
    <cfRule type="cellIs" priority="764" operator="equal" aboveAverage="0" equalAverage="0" bottom="0" percent="0" rank="0" text="" dxfId="762">
      <formula>"в"</formula>
    </cfRule>
    <cfRule type="cellIs" priority="765" operator="equal" aboveAverage="0" equalAverage="0" bottom="0" percent="0" rank="0" text="" dxfId="763">
      <formula>"от"</formula>
    </cfRule>
  </conditionalFormatting>
  <conditionalFormatting sqref="AB28:AC28">
    <cfRule type="cellIs" priority="766" operator="equal" aboveAverage="0" equalAverage="0" bottom="0" percent="0" rank="0" text="" dxfId="764">
      <formula>2</formula>
    </cfRule>
    <cfRule type="cellIs" priority="767" operator="equal" aboveAverage="0" equalAverage="0" bottom="0" percent="0" rank="0" text="" dxfId="765">
      <formula>"в"</formula>
    </cfRule>
    <cfRule type="cellIs" priority="768" operator="equal" aboveAverage="0" equalAverage="0" bottom="0" percent="0" rank="0" text="" dxfId="766">
      <formula>"от"</formula>
    </cfRule>
  </conditionalFormatting>
  <conditionalFormatting sqref="AC28">
    <cfRule type="cellIs" priority="769" operator="equal" aboveAverage="0" equalAverage="0" bottom="0" percent="0" rank="0" text="" dxfId="767">
      <formula>2</formula>
    </cfRule>
    <cfRule type="cellIs" priority="770" operator="equal" aboveAverage="0" equalAverage="0" bottom="0" percent="0" rank="0" text="" dxfId="768">
      <formula>"в"</formula>
    </cfRule>
    <cfRule type="cellIs" priority="771" operator="equal" aboveAverage="0" equalAverage="0" bottom="0" percent="0" rank="0" text="" dxfId="769">
      <formula>"от"</formula>
    </cfRule>
  </conditionalFormatting>
  <conditionalFormatting sqref="AF28:AG28">
    <cfRule type="cellIs" priority="772" operator="equal" aboveAverage="0" equalAverage="0" bottom="0" percent="0" rank="0" text="" dxfId="770">
      <formula>2</formula>
    </cfRule>
    <cfRule type="cellIs" priority="773" operator="equal" aboveAverage="0" equalAverage="0" bottom="0" percent="0" rank="0" text="" dxfId="771">
      <formula>"в"</formula>
    </cfRule>
    <cfRule type="cellIs" priority="774" operator="equal" aboveAverage="0" equalAverage="0" bottom="0" percent="0" rank="0" text="" dxfId="772">
      <formula>"от"</formula>
    </cfRule>
  </conditionalFormatting>
  <conditionalFormatting sqref="AG28">
    <cfRule type="cellIs" priority="775" operator="equal" aboveAverage="0" equalAverage="0" bottom="0" percent="0" rank="0" text="" dxfId="773">
      <formula>2</formula>
    </cfRule>
    <cfRule type="cellIs" priority="776" operator="equal" aboveAverage="0" equalAverage="0" bottom="0" percent="0" rank="0" text="" dxfId="774">
      <formula>"в"</formula>
    </cfRule>
    <cfRule type="cellIs" priority="777" operator="equal" aboveAverage="0" equalAverage="0" bottom="0" percent="0" rank="0" text="" dxfId="775">
      <formula>"от"</formula>
    </cfRule>
  </conditionalFormatting>
  <conditionalFormatting sqref="H23">
    <cfRule type="cellIs" priority="778" operator="equal" aboveAverage="0" equalAverage="0" bottom="0" percent="0" rank="0" text="" dxfId="776">
      <formula>2</formula>
    </cfRule>
    <cfRule type="cellIs" priority="779" operator="equal" aboveAverage="0" equalAverage="0" bottom="0" percent="0" rank="0" text="" dxfId="777">
      <formula>"в"</formula>
    </cfRule>
    <cfRule type="cellIs" priority="780" operator="equal" aboveAverage="0" equalAverage="0" bottom="0" percent="0" rank="0" text="" dxfId="778">
      <formula>"от"</formula>
    </cfRule>
  </conditionalFormatting>
  <conditionalFormatting sqref="H23">
    <cfRule type="cellIs" priority="781" operator="equal" aboveAverage="0" equalAverage="0" bottom="0" percent="0" rank="0" text="" dxfId="779">
      <formula>2</formula>
    </cfRule>
    <cfRule type="cellIs" priority="782" operator="equal" aboveAverage="0" equalAverage="0" bottom="0" percent="0" rank="0" text="" dxfId="780">
      <formula>"в"</formula>
    </cfRule>
    <cfRule type="cellIs" priority="783" operator="equal" aboveAverage="0" equalAverage="0" bottom="0" percent="0" rank="0" text="" dxfId="781">
      <formula>"от"</formula>
    </cfRule>
  </conditionalFormatting>
  <conditionalFormatting sqref="I23">
    <cfRule type="cellIs" priority="784" operator="equal" aboveAverage="0" equalAverage="0" bottom="0" percent="0" rank="0" text="" dxfId="782">
      <formula>2</formula>
    </cfRule>
    <cfRule type="cellIs" priority="785" operator="equal" aboveAverage="0" equalAverage="0" bottom="0" percent="0" rank="0" text="" dxfId="783">
      <formula>"в"</formula>
    </cfRule>
    <cfRule type="cellIs" priority="786" operator="equal" aboveAverage="0" equalAverage="0" bottom="0" percent="0" rank="0" text="" dxfId="784">
      <formula>"от"</formula>
    </cfRule>
  </conditionalFormatting>
  <conditionalFormatting sqref="I23">
    <cfRule type="cellIs" priority="787" operator="equal" aboveAverage="0" equalAverage="0" bottom="0" percent="0" rank="0" text="" dxfId="785">
      <formula>2</formula>
    </cfRule>
    <cfRule type="cellIs" priority="788" operator="equal" aboveAverage="0" equalAverage="0" bottom="0" percent="0" rank="0" text="" dxfId="786">
      <formula>"в"</formula>
    </cfRule>
    <cfRule type="cellIs" priority="789" operator="equal" aboveAverage="0" equalAverage="0" bottom="0" percent="0" rank="0" text="" dxfId="787">
      <formula>"от"</formula>
    </cfRule>
  </conditionalFormatting>
  <conditionalFormatting sqref="U23">
    <cfRule type="cellIs" priority="790" operator="equal" aboveAverage="0" equalAverage="0" bottom="0" percent="0" rank="0" text="" dxfId="788">
      <formula>2</formula>
    </cfRule>
    <cfRule type="cellIs" priority="791" operator="equal" aboveAverage="0" equalAverage="0" bottom="0" percent="0" rank="0" text="" dxfId="789">
      <formula>"в"</formula>
    </cfRule>
    <cfRule type="cellIs" priority="792" operator="equal" aboveAverage="0" equalAverage="0" bottom="0" percent="0" rank="0" text="" dxfId="790">
      <formula>"от"</formula>
    </cfRule>
  </conditionalFormatting>
  <conditionalFormatting sqref="U23">
    <cfRule type="cellIs" priority="793" operator="equal" aboveAverage="0" equalAverage="0" bottom="0" percent="0" rank="0" text="" dxfId="791">
      <formula>2</formula>
    </cfRule>
    <cfRule type="cellIs" priority="794" operator="equal" aboveAverage="0" equalAverage="0" bottom="0" percent="0" rank="0" text="" dxfId="792">
      <formula>"в"</formula>
    </cfRule>
    <cfRule type="cellIs" priority="795" operator="equal" aboveAverage="0" equalAverage="0" bottom="0" percent="0" rank="0" text="" dxfId="793">
      <formula>"от"</formula>
    </cfRule>
  </conditionalFormatting>
  <conditionalFormatting sqref="S25:T25">
    <cfRule type="cellIs" priority="796" operator="equal" aboveAverage="0" equalAverage="0" bottom="0" percent="0" rank="0" text="" dxfId="794">
      <formula>2</formula>
    </cfRule>
    <cfRule type="cellIs" priority="797" operator="equal" aboveAverage="0" equalAverage="0" bottom="0" percent="0" rank="0" text="" dxfId="795">
      <formula>"в"</formula>
    </cfRule>
    <cfRule type="cellIs" priority="798" operator="equal" aboveAverage="0" equalAverage="0" bottom="0" percent="0" rank="0" text="" dxfId="796">
      <formula>"от"</formula>
    </cfRule>
  </conditionalFormatting>
  <conditionalFormatting sqref="S25:T25">
    <cfRule type="cellIs" priority="799" operator="equal" aboveAverage="0" equalAverage="0" bottom="0" percent="0" rank="0" text="" dxfId="797">
      <formula>2</formula>
    </cfRule>
    <cfRule type="cellIs" priority="800" operator="equal" aboveAverage="0" equalAverage="0" bottom="0" percent="0" rank="0" text="" dxfId="798">
      <formula>"в"</formula>
    </cfRule>
    <cfRule type="cellIs" priority="801" operator="equal" aboveAverage="0" equalAverage="0" bottom="0" percent="0" rank="0" text="" dxfId="799">
      <formula>"от"</formula>
    </cfRule>
  </conditionalFormatting>
  <conditionalFormatting sqref="O25:P26">
    <cfRule type="cellIs" priority="802" operator="equal" aboveAverage="0" equalAverage="0" bottom="0" percent="0" rank="0" text="" dxfId="800">
      <formula>2</formula>
    </cfRule>
    <cfRule type="cellIs" priority="803" operator="equal" aboveAverage="0" equalAverage="0" bottom="0" percent="0" rank="0" text="" dxfId="801">
      <formula>"в"</formula>
    </cfRule>
    <cfRule type="cellIs" priority="804" operator="equal" aboveAverage="0" equalAverage="0" bottom="0" percent="0" rank="0" text="" dxfId="802">
      <formula>"от"</formula>
    </cfRule>
  </conditionalFormatting>
  <conditionalFormatting sqref="O25:P26">
    <cfRule type="cellIs" priority="805" operator="equal" aboveAverage="0" equalAverage="0" bottom="0" percent="0" rank="0" text="" dxfId="803">
      <formula>2</formula>
    </cfRule>
    <cfRule type="cellIs" priority="806" operator="equal" aboveAverage="0" equalAverage="0" bottom="0" percent="0" rank="0" text="" dxfId="804">
      <formula>"в"</formula>
    </cfRule>
    <cfRule type="cellIs" priority="807" operator="equal" aboveAverage="0" equalAverage="0" bottom="0" percent="0" rank="0" text="" dxfId="805">
      <formula>"от"</formula>
    </cfRule>
  </conditionalFormatting>
  <conditionalFormatting sqref="R20:S20">
    <cfRule type="cellIs" priority="808" operator="equal" aboveAverage="0" equalAverage="0" bottom="0" percent="0" rank="0" text="" dxfId="806">
      <formula>2</formula>
    </cfRule>
    <cfRule type="cellIs" priority="809" operator="equal" aboveAverage="0" equalAverage="0" bottom="0" percent="0" rank="0" text="" dxfId="807">
      <formula>"в"</formula>
    </cfRule>
    <cfRule type="cellIs" priority="810" operator="equal" aboveAverage="0" equalAverage="0" bottom="0" percent="0" rank="0" text="" dxfId="808">
      <formula>"от"</formula>
    </cfRule>
  </conditionalFormatting>
  <conditionalFormatting sqref="R20:S20">
    <cfRule type="cellIs" priority="811" operator="equal" aboveAverage="0" equalAverage="0" bottom="0" percent="0" rank="0" text="" dxfId="809">
      <formula>2</formula>
    </cfRule>
    <cfRule type="cellIs" priority="812" operator="equal" aboveAverage="0" equalAverage="0" bottom="0" percent="0" rank="0" text="" dxfId="810">
      <formula>"в"</formula>
    </cfRule>
    <cfRule type="cellIs" priority="813" operator="equal" aboveAverage="0" equalAverage="0" bottom="0" percent="0" rank="0" text="" dxfId="811">
      <formula>"от"</formula>
    </cfRule>
  </conditionalFormatting>
  <conditionalFormatting sqref="AF29:AG29">
    <cfRule type="cellIs" priority="814" operator="equal" aboveAverage="0" equalAverage="0" bottom="0" percent="0" rank="0" text="" dxfId="812">
      <formula>2</formula>
    </cfRule>
    <cfRule type="cellIs" priority="815" operator="equal" aboveAverage="0" equalAverage="0" bottom="0" percent="0" rank="0" text="" dxfId="813">
      <formula>"в"</formula>
    </cfRule>
    <cfRule type="cellIs" priority="816" operator="equal" aboveAverage="0" equalAverage="0" bottom="0" percent="0" rank="0" text="" dxfId="814">
      <formula>"от"</formula>
    </cfRule>
  </conditionalFormatting>
  <conditionalFormatting sqref="AF29:AG29">
    <cfRule type="cellIs" priority="817" operator="equal" aboveAverage="0" equalAverage="0" bottom="0" percent="0" rank="0" text="" dxfId="815">
      <formula>2</formula>
    </cfRule>
    <cfRule type="cellIs" priority="818" operator="equal" aboveAverage="0" equalAverage="0" bottom="0" percent="0" rank="0" text="" dxfId="816">
      <formula>"в"</formula>
    </cfRule>
    <cfRule type="cellIs" priority="819" operator="equal" aboveAverage="0" equalAverage="0" bottom="0" percent="0" rank="0" text="" dxfId="817">
      <formula>"от"</formula>
    </cfRule>
  </conditionalFormatting>
  <conditionalFormatting sqref="R28">
    <cfRule type="cellIs" priority="820" operator="equal" aboveAverage="0" equalAverage="0" bottom="0" percent="0" rank="0" text="" dxfId="818">
      <formula>2</formula>
    </cfRule>
    <cfRule type="cellIs" priority="821" operator="equal" aboveAverage="0" equalAverage="0" bottom="0" percent="0" rank="0" text="" dxfId="819">
      <formula>"в"</formula>
    </cfRule>
    <cfRule type="cellIs" priority="822" operator="equal" aboveAverage="0" equalAverage="0" bottom="0" percent="0" rank="0" text="" dxfId="820">
      <formula>"от"</formula>
    </cfRule>
  </conditionalFormatting>
  <conditionalFormatting sqref="G29:H29">
    <cfRule type="cellIs" priority="823" operator="equal" aboveAverage="0" equalAverage="0" bottom="0" percent="0" rank="0" text="" dxfId="821">
      <formula>2</formula>
    </cfRule>
    <cfRule type="cellIs" priority="824" operator="equal" aboveAverage="0" equalAverage="0" bottom="0" percent="0" rank="0" text="" dxfId="822">
      <formula>"в"</formula>
    </cfRule>
    <cfRule type="cellIs" priority="825" operator="equal" aboveAverage="0" equalAverage="0" bottom="0" percent="0" rank="0" text="" dxfId="823">
      <formula>"от"</formula>
    </cfRule>
  </conditionalFormatting>
  <conditionalFormatting sqref="H29">
    <cfRule type="cellIs" priority="826" operator="equal" aboveAverage="0" equalAverage="0" bottom="0" percent="0" rank="0" text="" dxfId="824">
      <formula>2</formula>
    </cfRule>
    <cfRule type="cellIs" priority="827" operator="equal" aboveAverage="0" equalAverage="0" bottom="0" percent="0" rank="0" text="" dxfId="825">
      <formula>"в"</formula>
    </cfRule>
    <cfRule type="cellIs" priority="828" operator="equal" aboveAverage="0" equalAverage="0" bottom="0" percent="0" rank="0" text="" dxfId="826">
      <formula>"от"</formula>
    </cfRule>
  </conditionalFormatting>
  <conditionalFormatting sqref="L23:M23">
    <cfRule type="cellIs" priority="829" operator="equal" aboveAverage="0" equalAverage="0" bottom="0" percent="0" rank="0" text="" dxfId="827">
      <formula>2</formula>
    </cfRule>
    <cfRule type="cellIs" priority="830" operator="equal" aboveAverage="0" equalAverage="0" bottom="0" percent="0" rank="0" text="" dxfId="828">
      <formula>"в"</formula>
    </cfRule>
    <cfRule type="cellIs" priority="831" operator="equal" aboveAverage="0" equalAverage="0" bottom="0" percent="0" rank="0" text="" dxfId="829">
      <formula>"от"</formula>
    </cfRule>
  </conditionalFormatting>
  <conditionalFormatting sqref="W28">
    <cfRule type="cellIs" priority="832" operator="equal" aboveAverage="0" equalAverage="0" bottom="0" percent="0" rank="0" text="" dxfId="830">
      <formula>2</formula>
    </cfRule>
    <cfRule type="cellIs" priority="833" operator="equal" aboveAverage="0" equalAverage="0" bottom="0" percent="0" rank="0" text="" dxfId="831">
      <formula>"в"</formula>
    </cfRule>
    <cfRule type="cellIs" priority="834" operator="equal" aboveAverage="0" equalAverage="0" bottom="0" percent="0" rank="0" text="" dxfId="832">
      <formula>"от"</formula>
    </cfRule>
  </conditionalFormatting>
  <conditionalFormatting sqref="J28:K28">
    <cfRule type="cellIs" priority="835" operator="equal" aboveAverage="0" equalAverage="0" bottom="0" percent="0" rank="0" text="" dxfId="833">
      <formula>2</formula>
    </cfRule>
    <cfRule type="cellIs" priority="836" operator="equal" aboveAverage="0" equalAverage="0" bottom="0" percent="0" rank="0" text="" dxfId="834">
      <formula>"в"</formula>
    </cfRule>
    <cfRule type="cellIs" priority="837" operator="equal" aboveAverage="0" equalAverage="0" bottom="0" percent="0" rank="0" text="" dxfId="835">
      <formula>"от"</formula>
    </cfRule>
  </conditionalFormatting>
  <conditionalFormatting sqref="J28:K28">
    <cfRule type="cellIs" priority="838" operator="equal" aboveAverage="0" equalAverage="0" bottom="0" percent="0" rank="0" text="" dxfId="836">
      <formula>2</formula>
    </cfRule>
    <cfRule type="cellIs" priority="839" operator="equal" aboveAverage="0" equalAverage="0" bottom="0" percent="0" rank="0" text="" dxfId="837">
      <formula>"в"</formula>
    </cfRule>
    <cfRule type="cellIs" priority="840" operator="equal" aboveAverage="0" equalAverage="0" bottom="0" percent="0" rank="0" text="" dxfId="838">
      <formula>"от"</formula>
    </cfRule>
  </conditionalFormatting>
  <conditionalFormatting sqref="J21">
    <cfRule type="cellIs" priority="841" operator="equal" aboveAverage="0" equalAverage="0" bottom="0" percent="0" rank="0" text="" dxfId="839">
      <formula>2</formula>
    </cfRule>
    <cfRule type="cellIs" priority="842" operator="equal" aboveAverage="0" equalAverage="0" bottom="0" percent="0" rank="0" text="" dxfId="840">
      <formula>"в"</formula>
    </cfRule>
    <cfRule type="cellIs" priority="843" operator="equal" aboveAverage="0" equalAverage="0" bottom="0" percent="0" rank="0" text="" dxfId="841">
      <formula>"от"</formula>
    </cfRule>
  </conditionalFormatting>
  <conditionalFormatting sqref="O21:P21">
    <cfRule type="cellIs" priority="844" operator="equal" aboveAverage="0" equalAverage="0" bottom="0" percent="0" rank="0" text="" dxfId="842">
      <formula>2</formula>
    </cfRule>
    <cfRule type="cellIs" priority="845" operator="equal" aboveAverage="0" equalAverage="0" bottom="0" percent="0" rank="0" text="" dxfId="843">
      <formula>"в"</formula>
    </cfRule>
    <cfRule type="cellIs" priority="846" operator="equal" aboveAverage="0" equalAverage="0" bottom="0" percent="0" rank="0" text="" dxfId="844">
      <formula>"от"</formula>
    </cfRule>
  </conditionalFormatting>
  <conditionalFormatting sqref="O21">
    <cfRule type="cellIs" priority="847" operator="equal" aboveAverage="0" equalAverage="0" bottom="0" percent="0" rank="0" text="" dxfId="845">
      <formula>2</formula>
    </cfRule>
    <cfRule type="cellIs" priority="848" operator="equal" aboveAverage="0" equalAverage="0" bottom="0" percent="0" rank="0" text="" dxfId="846">
      <formula>"в"</formula>
    </cfRule>
    <cfRule type="cellIs" priority="849" operator="equal" aboveAverage="0" equalAverage="0" bottom="0" percent="0" rank="0" text="" dxfId="847">
      <formula>"от"</formula>
    </cfRule>
  </conditionalFormatting>
  <conditionalFormatting sqref="U21:V21">
    <cfRule type="cellIs" priority="850" operator="equal" aboveAverage="0" equalAverage="0" bottom="0" percent="0" rank="0" text="" dxfId="848">
      <formula>2</formula>
    </cfRule>
    <cfRule type="cellIs" priority="851" operator="equal" aboveAverage="0" equalAverage="0" bottom="0" percent="0" rank="0" text="" dxfId="849">
      <formula>"в"</formula>
    </cfRule>
    <cfRule type="cellIs" priority="852" operator="equal" aboveAverage="0" equalAverage="0" bottom="0" percent="0" rank="0" text="" dxfId="850">
      <formula>"от"</formula>
    </cfRule>
  </conditionalFormatting>
  <conditionalFormatting sqref="U21">
    <cfRule type="cellIs" priority="853" operator="equal" aboveAverage="0" equalAverage="0" bottom="0" percent="0" rank="0" text="" dxfId="851">
      <formula>2</formula>
    </cfRule>
    <cfRule type="cellIs" priority="854" operator="equal" aboveAverage="0" equalAverage="0" bottom="0" percent="0" rank="0" text="" dxfId="852">
      <formula>"в"</formula>
    </cfRule>
    <cfRule type="cellIs" priority="855" operator="equal" aboveAverage="0" equalAverage="0" bottom="0" percent="0" rank="0" text="" dxfId="853">
      <formula>"от"</formula>
    </cfRule>
  </conditionalFormatting>
  <conditionalFormatting sqref="AA21:AC21">
    <cfRule type="cellIs" priority="856" operator="equal" aboveAverage="0" equalAverage="0" bottom="0" percent="0" rank="0" text="" dxfId="854">
      <formula>2</formula>
    </cfRule>
    <cfRule type="cellIs" priority="857" operator="equal" aboveAverage="0" equalAverage="0" bottom="0" percent="0" rank="0" text="" dxfId="855">
      <formula>"в"</formula>
    </cfRule>
    <cfRule type="cellIs" priority="858" operator="equal" aboveAverage="0" equalAverage="0" bottom="0" percent="0" rank="0" text="" dxfId="856">
      <formula>"от"</formula>
    </cfRule>
  </conditionalFormatting>
  <conditionalFormatting sqref="AA21:AC21">
    <cfRule type="cellIs" priority="859" operator="equal" aboveAverage="0" equalAverage="0" bottom="0" percent="0" rank="0" text="" dxfId="857">
      <formula>2</formula>
    </cfRule>
    <cfRule type="cellIs" priority="860" operator="equal" aboveAverage="0" equalAverage="0" bottom="0" percent="0" rank="0" text="" dxfId="858">
      <formula>"в"</formula>
    </cfRule>
    <cfRule type="cellIs" priority="861" operator="equal" aboveAverage="0" equalAverage="0" bottom="0" percent="0" rank="0" text="" dxfId="859">
      <formula>"от"</formula>
    </cfRule>
  </conditionalFormatting>
  <conditionalFormatting sqref="P23:Q23">
    <cfRule type="cellIs" priority="862" operator="equal" aboveAverage="0" equalAverage="0" bottom="0" percent="0" rank="0" text="" dxfId="860">
      <formula>2</formula>
    </cfRule>
    <cfRule type="cellIs" priority="863" operator="equal" aboveAverage="0" equalAverage="0" bottom="0" percent="0" rank="0" text="" dxfId="861">
      <formula>"в"</formula>
    </cfRule>
    <cfRule type="cellIs" priority="864" operator="equal" aboveAverage="0" equalAverage="0" bottom="0" percent="0" rank="0" text="" dxfId="862">
      <formula>"от"</formula>
    </cfRule>
  </conditionalFormatting>
  <conditionalFormatting sqref="P23:Q23">
    <cfRule type="cellIs" priority="865" operator="equal" aboveAverage="0" equalAverage="0" bottom="0" percent="0" rank="0" text="" dxfId="863">
      <formula>2</formula>
    </cfRule>
    <cfRule type="cellIs" priority="866" operator="equal" aboveAverage="0" equalAverage="0" bottom="0" percent="0" rank="0" text="" dxfId="864">
      <formula>"в"</formula>
    </cfRule>
    <cfRule type="cellIs" priority="867" operator="equal" aboveAverage="0" equalAverage="0" bottom="0" percent="0" rank="0" text="" dxfId="865">
      <formula>"от"</formula>
    </cfRule>
  </conditionalFormatting>
  <conditionalFormatting sqref="N20">
    <cfRule type="cellIs" priority="868" operator="equal" aboveAverage="0" equalAverage="0" bottom="0" percent="0" rank="0" text="" dxfId="866">
      <formula>2</formula>
    </cfRule>
    <cfRule type="cellIs" priority="869" operator="equal" aboveAverage="0" equalAverage="0" bottom="0" percent="0" rank="0" text="" dxfId="867">
      <formula>"в"</formula>
    </cfRule>
    <cfRule type="cellIs" priority="870" operator="equal" aboveAverage="0" equalAverage="0" bottom="0" percent="0" rank="0" text="" dxfId="868">
      <formula>"от"</formula>
    </cfRule>
  </conditionalFormatting>
  <conditionalFormatting sqref="N20">
    <cfRule type="cellIs" priority="871" operator="equal" aboveAverage="0" equalAverage="0" bottom="0" percent="0" rank="0" text="" dxfId="869">
      <formula>2</formula>
    </cfRule>
    <cfRule type="cellIs" priority="872" operator="equal" aboveAverage="0" equalAverage="0" bottom="0" percent="0" rank="0" text="" dxfId="870">
      <formula>"в"</formula>
    </cfRule>
    <cfRule type="cellIs" priority="873" operator="equal" aboveAverage="0" equalAverage="0" bottom="0" percent="0" rank="0" text="" dxfId="871">
      <formula>"от"</formula>
    </cfRule>
  </conditionalFormatting>
  <conditionalFormatting sqref="M29:O29">
    <cfRule type="cellIs" priority="874" operator="equal" aboveAverage="0" equalAverage="0" bottom="0" percent="0" rank="0" text="" dxfId="872">
      <formula>2</formula>
    </cfRule>
    <cfRule type="cellIs" priority="875" operator="equal" aboveAverage="0" equalAverage="0" bottom="0" percent="0" rank="0" text="" dxfId="873">
      <formula>"в"</formula>
    </cfRule>
    <cfRule type="cellIs" priority="876" operator="equal" aboveAverage="0" equalAverage="0" bottom="0" percent="0" rank="0" text="" dxfId="874">
      <formula>"от"</formula>
    </cfRule>
  </conditionalFormatting>
  <conditionalFormatting sqref="N29:O29">
    <cfRule type="cellIs" priority="877" operator="equal" aboveAverage="0" equalAverage="0" bottom="0" percent="0" rank="0" text="" dxfId="875">
      <formula>2</formula>
    </cfRule>
    <cfRule type="cellIs" priority="878" operator="equal" aboveAverage="0" equalAverage="0" bottom="0" percent="0" rank="0" text="" dxfId="876">
      <formula>"в"</formula>
    </cfRule>
    <cfRule type="cellIs" priority="879" operator="equal" aboveAverage="0" equalAverage="0" bottom="0" percent="0" rank="0" text="" dxfId="877">
      <formula>"от"</formula>
    </cfRule>
  </conditionalFormatting>
  <conditionalFormatting sqref="R29">
    <cfRule type="cellIs" priority="880" operator="equal" aboveAverage="0" equalAverage="0" bottom="0" percent="0" rank="0" text="" dxfId="878">
      <formula>2</formula>
    </cfRule>
    <cfRule type="cellIs" priority="881" operator="equal" aboveAverage="0" equalAverage="0" bottom="0" percent="0" rank="0" text="" dxfId="879">
      <formula>"в"</formula>
    </cfRule>
    <cfRule type="cellIs" priority="882" operator="equal" aboveAverage="0" equalAverage="0" bottom="0" percent="0" rank="0" text="" dxfId="880">
      <formula>"от"</formula>
    </cfRule>
  </conditionalFormatting>
  <conditionalFormatting sqref="P29:Q29">
    <cfRule type="cellIs" priority="883" operator="equal" aboveAverage="0" equalAverage="0" bottom="0" percent="0" rank="0" text="" dxfId="881">
      <formula>2</formula>
    </cfRule>
    <cfRule type="cellIs" priority="884" operator="equal" aboveAverage="0" equalAverage="0" bottom="0" percent="0" rank="0" text="" dxfId="882">
      <formula>"в"</formula>
    </cfRule>
    <cfRule type="cellIs" priority="885" operator="equal" aboveAverage="0" equalAverage="0" bottom="0" percent="0" rank="0" text="" dxfId="883">
      <formula>"от"</formula>
    </cfRule>
  </conditionalFormatting>
  <conditionalFormatting sqref="P29">
    <cfRule type="cellIs" priority="886" operator="equal" aboveAverage="0" equalAverage="0" bottom="0" percent="0" rank="0" text="" dxfId="884">
      <formula>2</formula>
    </cfRule>
    <cfRule type="cellIs" priority="887" operator="equal" aboveAverage="0" equalAverage="0" bottom="0" percent="0" rank="0" text="" dxfId="885">
      <formula>"в"</formula>
    </cfRule>
    <cfRule type="cellIs" priority="888" operator="equal" aboveAverage="0" equalAverage="0" bottom="0" percent="0" rank="0" text="" dxfId="886">
      <formula>"от"</formula>
    </cfRule>
  </conditionalFormatting>
  <conditionalFormatting sqref="S29:T29">
    <cfRule type="cellIs" priority="889" operator="equal" aboveAverage="0" equalAverage="0" bottom="0" percent="0" rank="0" text="" dxfId="887">
      <formula>2</formula>
    </cfRule>
    <cfRule type="cellIs" priority="890" operator="equal" aboveAverage="0" equalAverage="0" bottom="0" percent="0" rank="0" text="" dxfId="888">
      <formula>"в"</formula>
    </cfRule>
    <cfRule type="cellIs" priority="891" operator="equal" aboveAverage="0" equalAverage="0" bottom="0" percent="0" rank="0" text="" dxfId="889">
      <formula>"от"</formula>
    </cfRule>
  </conditionalFormatting>
  <conditionalFormatting sqref="T29">
    <cfRule type="cellIs" priority="892" operator="equal" aboveAverage="0" equalAverage="0" bottom="0" percent="0" rank="0" text="" dxfId="890">
      <formula>2</formula>
    </cfRule>
    <cfRule type="cellIs" priority="893" operator="equal" aboveAverage="0" equalAverage="0" bottom="0" percent="0" rank="0" text="" dxfId="891">
      <formula>"в"</formula>
    </cfRule>
    <cfRule type="cellIs" priority="894" operator="equal" aboveAverage="0" equalAverage="0" bottom="0" percent="0" rank="0" text="" dxfId="892">
      <formula>"от"</formula>
    </cfRule>
  </conditionalFormatting>
  <conditionalFormatting sqref="Y29:Z29">
    <cfRule type="cellIs" priority="895" operator="equal" aboveAverage="0" equalAverage="0" bottom="0" percent="0" rank="0" text="" dxfId="893">
      <formula>2</formula>
    </cfRule>
    <cfRule type="cellIs" priority="896" operator="equal" aboveAverage="0" equalAverage="0" bottom="0" percent="0" rank="0" text="" dxfId="894">
      <formula>"в"</formula>
    </cfRule>
    <cfRule type="cellIs" priority="897" operator="equal" aboveAverage="0" equalAverage="0" bottom="0" percent="0" rank="0" text="" dxfId="895">
      <formula>"от"</formula>
    </cfRule>
  </conditionalFormatting>
  <conditionalFormatting sqref="Z29">
    <cfRule type="cellIs" priority="898" operator="equal" aboveAverage="0" equalAverage="0" bottom="0" percent="0" rank="0" text="" dxfId="896">
      <formula>2</formula>
    </cfRule>
    <cfRule type="cellIs" priority="899" operator="equal" aboveAverage="0" equalAverage="0" bottom="0" percent="0" rank="0" text="" dxfId="897">
      <formula>"в"</formula>
    </cfRule>
    <cfRule type="cellIs" priority="900" operator="equal" aboveAverage="0" equalAverage="0" bottom="0" percent="0" rank="0" text="" dxfId="898">
      <formula>"от"</formula>
    </cfRule>
  </conditionalFormatting>
  <conditionalFormatting sqref="G28">
    <cfRule type="cellIs" priority="901" operator="equal" aboveAverage="0" equalAverage="0" bottom="0" percent="0" rank="0" text="" dxfId="899">
      <formula>2</formula>
    </cfRule>
    <cfRule type="cellIs" priority="902" operator="equal" aboveAverage="0" equalAverage="0" bottom="0" percent="0" rank="0" text="" dxfId="900">
      <formula>"в"</formula>
    </cfRule>
    <cfRule type="cellIs" priority="903" operator="equal" aboveAverage="0" equalAverage="0" bottom="0" percent="0" rank="0" text="" dxfId="901">
      <formula>"от"</formula>
    </cfRule>
  </conditionalFormatting>
  <conditionalFormatting sqref="N28:O28">
    <cfRule type="cellIs" priority="904" operator="equal" aboveAverage="0" equalAverage="0" bottom="0" percent="0" rank="0" text="" dxfId="902">
      <formula>2</formula>
    </cfRule>
    <cfRule type="cellIs" priority="905" operator="equal" aboveAverage="0" equalAverage="0" bottom="0" percent="0" rank="0" text="" dxfId="903">
      <formula>"в"</formula>
    </cfRule>
    <cfRule type="cellIs" priority="906" operator="equal" aboveAverage="0" equalAverage="0" bottom="0" percent="0" rank="0" text="" dxfId="904">
      <formula>"от"</formula>
    </cfRule>
  </conditionalFormatting>
  <conditionalFormatting sqref="V20:W20">
    <cfRule type="cellIs" priority="907" operator="equal" aboveAverage="0" equalAverage="0" bottom="0" percent="0" rank="0" text="" dxfId="905">
      <formula>2</formula>
    </cfRule>
    <cfRule type="cellIs" priority="908" operator="equal" aboveAverage="0" equalAverage="0" bottom="0" percent="0" rank="0" text="" dxfId="906">
      <formula>"в"</formula>
    </cfRule>
    <cfRule type="cellIs" priority="909" operator="equal" aboveAverage="0" equalAverage="0" bottom="0" percent="0" rank="0" text="" dxfId="907">
      <formula>"от"</formula>
    </cfRule>
  </conditionalFormatting>
  <conditionalFormatting sqref="X23:Y23">
    <cfRule type="cellIs" priority="910" operator="equal" aboveAverage="0" equalAverage="0" bottom="0" percent="0" rank="0" text="" dxfId="908">
      <formula>2</formula>
    </cfRule>
    <cfRule type="cellIs" priority="911" operator="equal" aboveAverage="0" equalAverage="0" bottom="0" percent="0" rank="0" text="" dxfId="909">
      <formula>"в"</formula>
    </cfRule>
    <cfRule type="cellIs" priority="912" operator="equal" aboveAverage="0" equalAverage="0" bottom="0" percent="0" rank="0" text="" dxfId="910">
      <formula>"от"</formula>
    </cfRule>
  </conditionalFormatting>
  <conditionalFormatting sqref="X23:Y23">
    <cfRule type="cellIs" priority="913" operator="equal" aboveAverage="0" equalAverage="0" bottom="0" percent="0" rank="0" text="" dxfId="911">
      <formula>2</formula>
    </cfRule>
    <cfRule type="cellIs" priority="914" operator="equal" aboveAverage="0" equalAverage="0" bottom="0" percent="0" rank="0" text="" dxfId="912">
      <formula>"в"</formula>
    </cfRule>
    <cfRule type="cellIs" priority="915" operator="equal" aboveAverage="0" equalAverage="0" bottom="0" percent="0" rank="0" text="" dxfId="913">
      <formula>"от"</formula>
    </cfRule>
  </conditionalFormatting>
  <conditionalFormatting sqref="Z20">
    <cfRule type="cellIs" priority="916" operator="equal" aboveAverage="0" equalAverage="0" bottom="0" percent="0" rank="0" text="" dxfId="914">
      <formula>2</formula>
    </cfRule>
    <cfRule type="cellIs" priority="917" operator="equal" aboveAverage="0" equalAverage="0" bottom="0" percent="0" rank="0" text="" dxfId="915">
      <formula>"в"</formula>
    </cfRule>
    <cfRule type="cellIs" priority="918" operator="equal" aboveAverage="0" equalAverage="0" bottom="0" percent="0" rank="0" text="" dxfId="916">
      <formula>"от"</formula>
    </cfRule>
  </conditionalFormatting>
  <conditionalFormatting sqref="Z20">
    <cfRule type="cellIs" priority="919" operator="equal" aboveAverage="0" equalAverage="0" bottom="0" percent="0" rank="0" text="" dxfId="917">
      <formula>2</formula>
    </cfRule>
    <cfRule type="cellIs" priority="920" operator="equal" aboveAverage="0" equalAverage="0" bottom="0" percent="0" rank="0" text="" dxfId="918">
      <formula>"в"</formula>
    </cfRule>
    <cfRule type="cellIs" priority="921" operator="equal" aboveAverage="0" equalAverage="0" bottom="0" percent="0" rank="0" text="" dxfId="919">
      <formula>"от"</formula>
    </cfRule>
  </conditionalFormatting>
  <conditionalFormatting sqref="AA20">
    <cfRule type="cellIs" priority="922" operator="equal" aboveAverage="0" equalAverage="0" bottom="0" percent="0" rank="0" text="" dxfId="920">
      <formula>2</formula>
    </cfRule>
    <cfRule type="cellIs" priority="923" operator="equal" aboveAverage="0" equalAverage="0" bottom="0" percent="0" rank="0" text="" dxfId="921">
      <formula>"в"</formula>
    </cfRule>
    <cfRule type="cellIs" priority="924" operator="equal" aboveAverage="0" equalAverage="0" bottom="0" percent="0" rank="0" text="" dxfId="922">
      <formula>"от"</formula>
    </cfRule>
  </conditionalFormatting>
  <conditionalFormatting sqref="S29">
    <cfRule type="cellIs" priority="925" operator="equal" aboveAverage="0" equalAverage="0" bottom="0" percent="0" rank="0" text="" dxfId="923">
      <formula>2</formula>
    </cfRule>
    <cfRule type="cellIs" priority="926" operator="equal" aboveAverage="0" equalAverage="0" bottom="0" percent="0" rank="0" text="" dxfId="924">
      <formula>"в"</formula>
    </cfRule>
    <cfRule type="cellIs" priority="927" operator="equal" aboveAverage="0" equalAverage="0" bottom="0" percent="0" rank="0" text="" dxfId="925">
      <formula>"от"</formula>
    </cfRule>
  </conditionalFormatting>
  <conditionalFormatting sqref="R28">
    <cfRule type="cellIs" priority="928" operator="equal" aboveAverage="0" equalAverage="0" bottom="0" percent="0" rank="0" text="" dxfId="926">
      <formula>2</formula>
    </cfRule>
    <cfRule type="cellIs" priority="929" operator="equal" aboveAverage="0" equalAverage="0" bottom="0" percent="0" rank="0" text="" dxfId="927">
      <formula>"в"</formula>
    </cfRule>
    <cfRule type="cellIs" priority="930" operator="equal" aboveAverage="0" equalAverage="0" bottom="0" percent="0" rank="0" text="" dxfId="928">
      <formula>"от"</formula>
    </cfRule>
  </conditionalFormatting>
  <conditionalFormatting sqref="L23:M23">
    <cfRule type="cellIs" priority="931" operator="equal" aboveAverage="0" equalAverage="0" bottom="0" percent="0" rank="0" text="" dxfId="929">
      <formula>2</formula>
    </cfRule>
    <cfRule type="cellIs" priority="932" operator="equal" aboveAverage="0" equalAverage="0" bottom="0" percent="0" rank="0" text="" dxfId="930">
      <formula>"в"</formula>
    </cfRule>
    <cfRule type="cellIs" priority="933" operator="equal" aboveAverage="0" equalAverage="0" bottom="0" percent="0" rank="0" text="" dxfId="931">
      <formula>"от"</formula>
    </cfRule>
  </conditionalFormatting>
  <conditionalFormatting sqref="AD28:AE28">
    <cfRule type="cellIs" priority="934" operator="equal" aboveAverage="0" equalAverage="0" bottom="0" percent="0" rank="0" text="" dxfId="932">
      <formula>2</formula>
    </cfRule>
    <cfRule type="cellIs" priority="935" operator="equal" aboveAverage="0" equalAverage="0" bottom="0" percent="0" rank="0" text="" dxfId="933">
      <formula>"в"</formula>
    </cfRule>
    <cfRule type="cellIs" priority="936" operator="equal" aboveAverage="0" equalAverage="0" bottom="0" percent="0" rank="0" text="" dxfId="934">
      <formula>"от"</formula>
    </cfRule>
  </conditionalFormatting>
  <conditionalFormatting sqref="AA28">
    <cfRule type="cellIs" priority="937" operator="equal" aboveAverage="0" equalAverage="0" bottom="0" percent="0" rank="0" text="" dxfId="935">
      <formula>2</formula>
    </cfRule>
    <cfRule type="cellIs" priority="938" operator="equal" aboveAverage="0" equalAverage="0" bottom="0" percent="0" rank="0" text="" dxfId="936">
      <formula>"в"</formula>
    </cfRule>
    <cfRule type="cellIs" priority="939" operator="equal" aboveAverage="0" equalAverage="0" bottom="0" percent="0" rank="0" text="" dxfId="937">
      <formula>"от"</formula>
    </cfRule>
  </conditionalFormatting>
  <conditionalFormatting sqref="S28">
    <cfRule type="cellIs" priority="940" operator="equal" aboveAverage="0" equalAverage="0" bottom="0" percent="0" rank="0" text="" dxfId="938">
      <formula>2</formula>
    </cfRule>
    <cfRule type="cellIs" priority="941" operator="equal" aboveAverage="0" equalAverage="0" bottom="0" percent="0" rank="0" text="" dxfId="939">
      <formula>"в"</formula>
    </cfRule>
    <cfRule type="cellIs" priority="942" operator="equal" aboveAverage="0" equalAverage="0" bottom="0" percent="0" rank="0" text="" dxfId="940">
      <formula>"от"</formula>
    </cfRule>
  </conditionalFormatting>
  <conditionalFormatting sqref="X27">
    <cfRule type="cellIs" priority="943" operator="equal" aboveAverage="0" equalAverage="0" bottom="0" percent="0" rank="0" text="" dxfId="941">
      <formula>2</formula>
    </cfRule>
    <cfRule type="cellIs" priority="944" operator="equal" aboveAverage="0" equalAverage="0" bottom="0" percent="0" rank="0" text="" dxfId="942">
      <formula>"в"</formula>
    </cfRule>
    <cfRule type="cellIs" priority="945" operator="equal" aboveAverage="0" equalAverage="0" bottom="0" percent="0" rank="0" text="" dxfId="943">
      <formula>"от"</formula>
    </cfRule>
  </conditionalFormatting>
  <conditionalFormatting sqref="Z28">
    <cfRule type="cellIs" priority="946" operator="equal" aboveAverage="0" equalAverage="0" bottom="0" percent="0" rank="0" text="" dxfId="944">
      <formula>2</formula>
    </cfRule>
    <cfRule type="cellIs" priority="947" operator="equal" aboveAverage="0" equalAverage="0" bottom="0" percent="0" rank="0" text="" dxfId="945">
      <formula>"в"</formula>
    </cfRule>
    <cfRule type="cellIs" priority="948" operator="equal" aboveAverage="0" equalAverage="0" bottom="0" percent="0" rank="0" text="" dxfId="946">
      <formula>"от"</formula>
    </cfRule>
  </conditionalFormatting>
  <conditionalFormatting sqref="V28">
    <cfRule type="cellIs" priority="949" operator="equal" aboveAverage="0" equalAverage="0" bottom="0" percent="0" rank="0" text="" dxfId="947">
      <formula>2</formula>
    </cfRule>
    <cfRule type="cellIs" priority="950" operator="equal" aboveAverage="0" equalAverage="0" bottom="0" percent="0" rank="0" text="" dxfId="948">
      <formula>"в"</formula>
    </cfRule>
    <cfRule type="cellIs" priority="951" operator="equal" aboveAverage="0" equalAverage="0" bottom="0" percent="0" rank="0" text="" dxfId="949">
      <formula>"от"</formula>
    </cfRule>
  </conditionalFormatting>
  <conditionalFormatting sqref="V28">
    <cfRule type="cellIs" priority="952" operator="equal" aboveAverage="0" equalAverage="0" bottom="0" percent="0" rank="0" text="" dxfId="950">
      <formula>2</formula>
    </cfRule>
    <cfRule type="cellIs" priority="953" operator="equal" aboveAverage="0" equalAverage="0" bottom="0" percent="0" rank="0" text="" dxfId="951">
      <formula>"в"</formula>
    </cfRule>
    <cfRule type="cellIs" priority="954" operator="equal" aboveAverage="0" equalAverage="0" bottom="0" percent="0" rank="0" text="" dxfId="952">
      <formula>"от"</formula>
    </cfRule>
  </conditionalFormatting>
  <conditionalFormatting sqref="W25:X25">
    <cfRule type="cellIs" priority="955" operator="equal" aboveAverage="0" equalAverage="0" bottom="0" percent="0" rank="0" text="" dxfId="953">
      <formula>2</formula>
    </cfRule>
    <cfRule type="cellIs" priority="956" operator="equal" aboveAverage="0" equalAverage="0" bottom="0" percent="0" rank="0" text="" dxfId="954">
      <formula>"в"</formula>
    </cfRule>
    <cfRule type="cellIs" priority="957" operator="equal" aboveAverage="0" equalAverage="0" bottom="0" percent="0" rank="0" text="" dxfId="955">
      <formula>"от"</formula>
    </cfRule>
  </conditionalFormatting>
  <conditionalFormatting sqref="W25:X25">
    <cfRule type="cellIs" priority="958" operator="equal" aboveAverage="0" equalAverage="0" bottom="0" percent="0" rank="0" text="" dxfId="956">
      <formula>2</formula>
    </cfRule>
    <cfRule type="cellIs" priority="959" operator="equal" aboveAverage="0" equalAverage="0" bottom="0" percent="0" rank="0" text="" dxfId="957">
      <formula>"в"</formula>
    </cfRule>
    <cfRule type="cellIs" priority="960" operator="equal" aboveAverage="0" equalAverage="0" bottom="0" percent="0" rank="0" text="" dxfId="958">
      <formula>"от"</formula>
    </cfRule>
  </conditionalFormatting>
  <conditionalFormatting sqref="AA25:AB25">
    <cfRule type="cellIs" priority="961" operator="equal" aboveAverage="0" equalAverage="0" bottom="0" percent="0" rank="0" text="" dxfId="959">
      <formula>2</formula>
    </cfRule>
    <cfRule type="cellIs" priority="962" operator="equal" aboveAverage="0" equalAverage="0" bottom="0" percent="0" rank="0" text="" dxfId="960">
      <formula>"в"</formula>
    </cfRule>
    <cfRule type="cellIs" priority="963" operator="equal" aboveAverage="0" equalAverage="0" bottom="0" percent="0" rank="0" text="" dxfId="961">
      <formula>"от"</formula>
    </cfRule>
  </conditionalFormatting>
  <conditionalFormatting sqref="AA25:AB25">
    <cfRule type="cellIs" priority="964" operator="equal" aboveAverage="0" equalAverage="0" bottom="0" percent="0" rank="0" text="" dxfId="962">
      <formula>2</formula>
    </cfRule>
    <cfRule type="cellIs" priority="965" operator="equal" aboveAverage="0" equalAverage="0" bottom="0" percent="0" rank="0" text="" dxfId="963">
      <formula>"в"</formula>
    </cfRule>
    <cfRule type="cellIs" priority="966" operator="equal" aboveAverage="0" equalAverage="0" bottom="0" percent="0" rank="0" text="" dxfId="964">
      <formula>"от"</formula>
    </cfRule>
  </conditionalFormatting>
  <conditionalFormatting sqref="T23">
    <cfRule type="cellIs" priority="967" operator="equal" aboveAverage="0" equalAverage="0" bottom="0" percent="0" rank="0" text="" dxfId="965">
      <formula>2</formula>
    </cfRule>
    <cfRule type="cellIs" priority="968" operator="equal" aboveAverage="0" equalAverage="0" bottom="0" percent="0" rank="0" text="" dxfId="966">
      <formula>"в"</formula>
    </cfRule>
    <cfRule type="cellIs" priority="969" operator="equal" aboveAverage="0" equalAverage="0" bottom="0" percent="0" rank="0" text="" dxfId="967">
      <formula>"от"</formula>
    </cfRule>
  </conditionalFormatting>
  <conditionalFormatting sqref="T23">
    <cfRule type="cellIs" priority="970" operator="equal" aboveAverage="0" equalAverage="0" bottom="0" percent="0" rank="0" text="" dxfId="968">
      <formula>2</formula>
    </cfRule>
    <cfRule type="cellIs" priority="971" operator="equal" aboveAverage="0" equalAverage="0" bottom="0" percent="0" rank="0" text="" dxfId="969">
      <formula>"в"</formula>
    </cfRule>
    <cfRule type="cellIs" priority="972" operator="equal" aboveAverage="0" equalAverage="0" bottom="0" percent="0" rank="0" text="" dxfId="970">
      <formula>"от"</formula>
    </cfRule>
  </conditionalFormatting>
  <conditionalFormatting sqref="V20:W20">
    <cfRule type="cellIs" priority="973" operator="equal" aboveAverage="0" equalAverage="0" bottom="0" percent="0" rank="0" text="" dxfId="971">
      <formula>2</formula>
    </cfRule>
    <cfRule type="cellIs" priority="974" operator="equal" aboveAverage="0" equalAverage="0" bottom="0" percent="0" rank="0" text="" dxfId="972">
      <formula>"в"</formula>
    </cfRule>
    <cfRule type="cellIs" priority="975" operator="equal" aboveAverage="0" equalAverage="0" bottom="0" percent="0" rank="0" text="" dxfId="973">
      <formula>"от"</formula>
    </cfRule>
  </conditionalFormatting>
  <conditionalFormatting sqref="AD18:AE18">
    <cfRule type="cellIs" priority="976" operator="equal" aboveAverage="0" equalAverage="0" bottom="0" percent="0" rank="0" text="" dxfId="974">
      <formula>2</formula>
    </cfRule>
    <cfRule type="cellIs" priority="977" operator="equal" aboveAverage="0" equalAverage="0" bottom="0" percent="0" rank="0" text="" dxfId="975">
      <formula>"в"</formula>
    </cfRule>
    <cfRule type="cellIs" priority="978" operator="equal" aboveAverage="0" equalAverage="0" bottom="0" percent="0" rank="0" text="" dxfId="976">
      <formula>"от"</formula>
    </cfRule>
  </conditionalFormatting>
  <conditionalFormatting sqref="N17">
    <cfRule type="cellIs" priority="979" operator="equal" aboveAverage="0" equalAverage="0" bottom="0" percent="0" rank="0" text="" dxfId="977">
      <formula>2</formula>
    </cfRule>
    <cfRule type="cellIs" priority="980" operator="equal" aboveAverage="0" equalAverage="0" bottom="0" percent="0" rank="0" text="" dxfId="978">
      <formula>"в"</formula>
    </cfRule>
    <cfRule type="cellIs" priority="981" operator="equal" aboveAverage="0" equalAverage="0" bottom="0" percent="0" rank="0" text="" dxfId="979">
      <formula>"от"</formula>
    </cfRule>
  </conditionalFormatting>
  <conditionalFormatting sqref="T17">
    <cfRule type="cellIs" priority="982" operator="equal" aboveAverage="0" equalAverage="0" bottom="0" percent="0" rank="0" text="" dxfId="980">
      <formula>2</formula>
    </cfRule>
    <cfRule type="cellIs" priority="983" operator="equal" aboveAverage="0" equalAverage="0" bottom="0" percent="0" rank="0" text="" dxfId="981">
      <formula>"в"</formula>
    </cfRule>
    <cfRule type="cellIs" priority="984" operator="equal" aboveAverage="0" equalAverage="0" bottom="0" percent="0" rank="0" text="" dxfId="982">
      <formula>"от"</formula>
    </cfRule>
  </conditionalFormatting>
  <conditionalFormatting sqref="T17">
    <cfRule type="cellIs" priority="985" operator="equal" aboveAverage="0" equalAverage="0" bottom="0" percent="0" rank="0" text="" dxfId="983">
      <formula>2</formula>
    </cfRule>
    <cfRule type="cellIs" priority="986" operator="equal" aboveAverage="0" equalAverage="0" bottom="0" percent="0" rank="0" text="" dxfId="984">
      <formula>"в"</formula>
    </cfRule>
    <cfRule type="cellIs" priority="987" operator="equal" aboveAverage="0" equalAverage="0" bottom="0" percent="0" rank="0" text="" dxfId="985">
      <formula>"от"</formula>
    </cfRule>
  </conditionalFormatting>
  <conditionalFormatting sqref="S17">
    <cfRule type="cellIs" priority="988" operator="equal" aboveAverage="0" equalAverage="0" bottom="0" percent="0" rank="0" text="" dxfId="986">
      <formula>2</formula>
    </cfRule>
    <cfRule type="cellIs" priority="989" operator="equal" aboveAverage="0" equalAverage="0" bottom="0" percent="0" rank="0" text="" dxfId="987">
      <formula>"в"</formula>
    </cfRule>
    <cfRule type="cellIs" priority="990" operator="equal" aboveAverage="0" equalAverage="0" bottom="0" percent="0" rank="0" text="" dxfId="988">
      <formula>"от"</formula>
    </cfRule>
  </conditionalFormatting>
  <conditionalFormatting sqref="AA20">
    <cfRule type="cellIs" priority="991" operator="equal" aboveAverage="0" equalAverage="0" bottom="0" percent="0" rank="0" text="" dxfId="989">
      <formula>2</formula>
    </cfRule>
    <cfRule type="cellIs" priority="992" operator="equal" aboveAverage="0" equalAverage="0" bottom="0" percent="0" rank="0" text="" dxfId="990">
      <formula>"в"</formula>
    </cfRule>
    <cfRule type="cellIs" priority="993" operator="equal" aboveAverage="0" equalAverage="0" bottom="0" percent="0" rank="0" text="" dxfId="991">
      <formula>"от"</formula>
    </cfRule>
  </conditionalFormatting>
  <conditionalFormatting sqref="AB23:AC23">
    <cfRule type="cellIs" priority="994" operator="equal" aboveAverage="0" equalAverage="0" bottom="0" percent="0" rank="0" text="" dxfId="992">
      <formula>2</formula>
    </cfRule>
    <cfRule type="cellIs" priority="995" operator="equal" aboveAverage="0" equalAverage="0" bottom="0" percent="0" rank="0" text="" dxfId="993">
      <formula>"в"</formula>
    </cfRule>
    <cfRule type="cellIs" priority="996" operator="equal" aboveAverage="0" equalAverage="0" bottom="0" percent="0" rank="0" text="" dxfId="994">
      <formula>"от"</formula>
    </cfRule>
  </conditionalFormatting>
  <conditionalFormatting sqref="AB23:AC23">
    <cfRule type="cellIs" priority="997" operator="equal" aboveAverage="0" equalAverage="0" bottom="0" percent="0" rank="0" text="" dxfId="995">
      <formula>2</formula>
    </cfRule>
    <cfRule type="cellIs" priority="998" operator="equal" aboveAverage="0" equalAverage="0" bottom="0" percent="0" rank="0" text="" dxfId="996">
      <formula>"в"</formula>
    </cfRule>
    <cfRule type="cellIs" priority="999" operator="equal" aboveAverage="0" equalAverage="0" bottom="0" percent="0" rank="0" text="" dxfId="997">
      <formula>"от"</formula>
    </cfRule>
  </conditionalFormatting>
  <conditionalFormatting sqref="AD20:AE20">
    <cfRule type="cellIs" priority="1000" operator="equal" aboveAverage="0" equalAverage="0" bottom="0" percent="0" rank="0" text="" dxfId="998">
      <formula>2</formula>
    </cfRule>
    <cfRule type="cellIs" priority="1001" operator="equal" aboveAverage="0" equalAverage="0" bottom="0" percent="0" rank="0" text="" dxfId="999">
      <formula>"в"</formula>
    </cfRule>
    <cfRule type="cellIs" priority="1002" operator="equal" aboveAverage="0" equalAverage="0" bottom="0" percent="0" rank="0" text="" dxfId="1000">
      <formula>"от"</formula>
    </cfRule>
  </conditionalFormatting>
  <conditionalFormatting sqref="AD20:AE20">
    <cfRule type="cellIs" priority="1003" operator="equal" aboveAverage="0" equalAverage="0" bottom="0" percent="0" rank="0" text="" dxfId="1001">
      <formula>2</formula>
    </cfRule>
    <cfRule type="cellIs" priority="1004" operator="equal" aboveAverage="0" equalAverage="0" bottom="0" percent="0" rank="0" text="" dxfId="1002">
      <formula>"в"</formula>
    </cfRule>
    <cfRule type="cellIs" priority="1005" operator="equal" aboveAverage="0" equalAverage="0" bottom="0" percent="0" rank="0" text="" dxfId="1003">
      <formula>"от"</formula>
    </cfRule>
  </conditionalFormatting>
  <conditionalFormatting sqref="AF23:AG23">
    <cfRule type="cellIs" priority="1006" operator="equal" aboveAverage="0" equalAverage="0" bottom="0" percent="0" rank="0" text="" dxfId="1004">
      <formula>2</formula>
    </cfRule>
    <cfRule type="cellIs" priority="1007" operator="equal" aboveAverage="0" equalAverage="0" bottom="0" percent="0" rank="0" text="" dxfId="1005">
      <formula>"в"</formula>
    </cfRule>
    <cfRule type="cellIs" priority="1008" operator="equal" aboveAverage="0" equalAverage="0" bottom="0" percent="0" rank="0" text="" dxfId="1006">
      <formula>"от"</formula>
    </cfRule>
  </conditionalFormatting>
  <conditionalFormatting sqref="AF23:AG23">
    <cfRule type="cellIs" priority="1009" operator="equal" aboveAverage="0" equalAverage="0" bottom="0" percent="0" rank="0" text="" dxfId="1007">
      <formula>2</formula>
    </cfRule>
    <cfRule type="cellIs" priority="1010" operator="equal" aboveAverage="0" equalAverage="0" bottom="0" percent="0" rank="0" text="" dxfId="1008">
      <formula>"в"</formula>
    </cfRule>
    <cfRule type="cellIs" priority="1011" operator="equal" aboveAverage="0" equalAverage="0" bottom="0" percent="0" rank="0" text="" dxfId="1009">
      <formula>"от"</formula>
    </cfRule>
  </conditionalFormatting>
  <conditionalFormatting sqref="D18:F18">
    <cfRule type="cellIs" priority="1012" operator="equal" aboveAverage="0" equalAverage="0" bottom="0" percent="0" rank="0" text="" dxfId="1010">
      <formula>2</formula>
    </cfRule>
    <cfRule type="cellIs" priority="1013" operator="equal" aboveAverage="0" equalAverage="0" bottom="0" percent="0" rank="0" text="" dxfId="1011">
      <formula>"в"</formula>
    </cfRule>
    <cfRule type="cellIs" priority="1014" operator="equal" aboveAverage="0" equalAverage="0" bottom="0" percent="0" rank="0" text="" dxfId="1012">
      <formula>"от"</formula>
    </cfRule>
  </conditionalFormatting>
  <conditionalFormatting sqref="D18:F18">
    <cfRule type="cellIs" priority="1015" operator="equal" aboveAverage="0" equalAverage="0" bottom="0" percent="0" rank="0" text="" dxfId="1013">
      <formula>2</formula>
    </cfRule>
    <cfRule type="cellIs" priority="1016" operator="equal" aboveAverage="0" equalAverage="0" bottom="0" percent="0" rank="0" text="" dxfId="1014">
      <formula>"в"</formula>
    </cfRule>
    <cfRule type="cellIs" priority="1017" operator="equal" aboveAverage="0" equalAverage="0" bottom="0" percent="0" rank="0" text="" dxfId="1015">
      <formula>"от"</formula>
    </cfRule>
  </conditionalFormatting>
  <conditionalFormatting sqref="K18">
    <cfRule type="cellIs" priority="1018" operator="equal" aboveAverage="0" equalAverage="0" bottom="0" percent="0" rank="0" text="" dxfId="1016">
      <formula>2</formula>
    </cfRule>
    <cfRule type="cellIs" priority="1019" operator="equal" aboveAverage="0" equalAverage="0" bottom="0" percent="0" rank="0" text="" dxfId="1017">
      <formula>"в"</formula>
    </cfRule>
    <cfRule type="cellIs" priority="1020" operator="equal" aboveAverage="0" equalAverage="0" bottom="0" percent="0" rank="0" text="" dxfId="1018">
      <formula>"от"</formula>
    </cfRule>
  </conditionalFormatting>
  <conditionalFormatting sqref="I18">
    <cfRule type="cellIs" priority="1021" operator="equal" aboveAverage="0" equalAverage="0" bottom="0" percent="0" rank="0" text="" dxfId="1019">
      <formula>2</formula>
    </cfRule>
    <cfRule type="cellIs" priority="1022" operator="equal" aboveAverage="0" equalAverage="0" bottom="0" percent="0" rank="0" text="" dxfId="1020">
      <formula>"в"</formula>
    </cfRule>
    <cfRule type="cellIs" priority="1023" operator="equal" aboveAverage="0" equalAverage="0" bottom="0" percent="0" rank="0" text="" dxfId="1021">
      <formula>"от"</formula>
    </cfRule>
  </conditionalFormatting>
  <conditionalFormatting sqref="I18">
    <cfRule type="cellIs" priority="1024" operator="equal" aboveAverage="0" equalAverage="0" bottom="0" percent="0" rank="0" text="" dxfId="1022">
      <formula>2</formula>
    </cfRule>
    <cfRule type="cellIs" priority="1025" operator="equal" aboveAverage="0" equalAverage="0" bottom="0" percent="0" rank="0" text="" dxfId="1023">
      <formula>"в"</formula>
    </cfRule>
    <cfRule type="cellIs" priority="1026" operator="equal" aboveAverage="0" equalAverage="0" bottom="0" percent="0" rank="0" text="" dxfId="1024">
      <formula>"от"</formula>
    </cfRule>
  </conditionalFormatting>
  <conditionalFormatting sqref="O18:P18">
    <cfRule type="cellIs" priority="1027" operator="equal" aboveAverage="0" equalAverage="0" bottom="0" percent="0" rank="0" text="" dxfId="1025">
      <formula>2</formula>
    </cfRule>
    <cfRule type="cellIs" priority="1028" operator="equal" aboveAverage="0" equalAverage="0" bottom="0" percent="0" rank="0" text="" dxfId="1026">
      <formula>"в"</formula>
    </cfRule>
    <cfRule type="cellIs" priority="1029" operator="equal" aboveAverage="0" equalAverage="0" bottom="0" percent="0" rank="0" text="" dxfId="1027">
      <formula>"от"</formula>
    </cfRule>
  </conditionalFormatting>
  <conditionalFormatting sqref="O18:P18">
    <cfRule type="cellIs" priority="1030" operator="equal" aboveAverage="0" equalAverage="0" bottom="0" percent="0" rank="0" text="" dxfId="1028">
      <formula>2</formula>
    </cfRule>
    <cfRule type="cellIs" priority="1031" operator="equal" aboveAverage="0" equalAverage="0" bottom="0" percent="0" rank="0" text="" dxfId="1029">
      <formula>"в"</formula>
    </cfRule>
    <cfRule type="cellIs" priority="1032" operator="equal" aboveAverage="0" equalAverage="0" bottom="0" percent="0" rank="0" text="" dxfId="1030">
      <formula>"от"</formula>
    </cfRule>
  </conditionalFormatting>
  <conditionalFormatting sqref="V18">
    <cfRule type="cellIs" priority="1033" operator="equal" aboveAverage="0" equalAverage="0" bottom="0" percent="0" rank="0" text="" dxfId="1031">
      <formula>2</formula>
    </cfRule>
    <cfRule type="cellIs" priority="1034" operator="equal" aboveAverage="0" equalAverage="0" bottom="0" percent="0" rank="0" text="" dxfId="1032">
      <formula>"в"</formula>
    </cfRule>
    <cfRule type="cellIs" priority="1035" operator="equal" aboveAverage="0" equalAverage="0" bottom="0" percent="0" rank="0" text="" dxfId="1033">
      <formula>"от"</formula>
    </cfRule>
  </conditionalFormatting>
  <conditionalFormatting sqref="Z18">
    <cfRule type="cellIs" priority="1036" operator="equal" aboveAverage="0" equalAverage="0" bottom="0" percent="0" rank="0" text="" dxfId="1034">
      <formula>2</formula>
    </cfRule>
    <cfRule type="cellIs" priority="1037" operator="equal" aboveAverage="0" equalAverage="0" bottom="0" percent="0" rank="0" text="" dxfId="1035">
      <formula>"в"</formula>
    </cfRule>
    <cfRule type="cellIs" priority="1038" operator="equal" aboveAverage="0" equalAverage="0" bottom="0" percent="0" rank="0" text="" dxfId="1036">
      <formula>"от"</formula>
    </cfRule>
  </conditionalFormatting>
  <conditionalFormatting sqref="S17">
    <cfRule type="cellIs" priority="1039" operator="equal" aboveAverage="0" equalAverage="0" bottom="0" percent="0" rank="0" text="" dxfId="1037">
      <formula>2</formula>
    </cfRule>
    <cfRule type="cellIs" priority="1040" operator="equal" aboveAverage="0" equalAverage="0" bottom="0" percent="0" rank="0" text="" dxfId="1038">
      <formula>"в"</formula>
    </cfRule>
    <cfRule type="cellIs" priority="1041" operator="equal" aboveAverage="0" equalAverage="0" bottom="0" percent="0" rank="0" text="" dxfId="1039">
      <formula>"от"</formula>
    </cfRule>
  </conditionalFormatting>
  <conditionalFormatting sqref="W17:X17">
    <cfRule type="cellIs" priority="1042" operator="equal" aboveAverage="0" equalAverage="0" bottom="0" percent="0" rank="0" text="" dxfId="1040">
      <formula>2</formula>
    </cfRule>
    <cfRule type="cellIs" priority="1043" operator="equal" aboveAverage="0" equalAverage="0" bottom="0" percent="0" rank="0" text="" dxfId="1041">
      <formula>"в"</formula>
    </cfRule>
    <cfRule type="cellIs" priority="1044" operator="equal" aboveAverage="0" equalAverage="0" bottom="0" percent="0" rank="0" text="" dxfId="1042">
      <formula>"от"</formula>
    </cfRule>
  </conditionalFormatting>
  <conditionalFormatting sqref="W17:X17">
    <cfRule type="cellIs" priority="1045" operator="equal" aboveAverage="0" equalAverage="0" bottom="0" percent="0" rank="0" text="" dxfId="1043">
      <formula>2</formula>
    </cfRule>
    <cfRule type="cellIs" priority="1046" operator="equal" aboveAverage="0" equalAverage="0" bottom="0" percent="0" rank="0" text="" dxfId="1044">
      <formula>"в"</formula>
    </cfRule>
    <cfRule type="cellIs" priority="1047" operator="equal" aboveAverage="0" equalAverage="0" bottom="0" percent="0" rank="0" text="" dxfId="1045">
      <formula>"от"</formula>
    </cfRule>
  </conditionalFormatting>
  <conditionalFormatting sqref="R16:S16">
    <cfRule type="cellIs" priority="1048" operator="equal" aboveAverage="0" equalAverage="0" bottom="0" percent="0" rank="0" text="" dxfId="1046">
      <formula>2</formula>
    </cfRule>
    <cfRule type="cellIs" priority="1049" operator="equal" aboveAverage="0" equalAverage="0" bottom="0" percent="0" rank="0" text="" dxfId="1047">
      <formula>"в"</formula>
    </cfRule>
    <cfRule type="cellIs" priority="1050" operator="equal" aboveAverage="0" equalAverage="0" bottom="0" percent="0" rank="0" text="" dxfId="1048">
      <formula>"от"</formula>
    </cfRule>
  </conditionalFormatting>
  <conditionalFormatting sqref="R16">
    <cfRule type="cellIs" priority="1051" operator="equal" aboveAverage="0" equalAverage="0" bottom="0" percent="0" rank="0" text="" dxfId="1049">
      <formula>2</formula>
    </cfRule>
    <cfRule type="cellIs" priority="1052" operator="equal" aboveAverage="0" equalAverage="0" bottom="0" percent="0" rank="0" text="" dxfId="1050">
      <formula>"в"</formula>
    </cfRule>
    <cfRule type="cellIs" priority="1053" operator="equal" aboveAverage="0" equalAverage="0" bottom="0" percent="0" rank="0" text="" dxfId="1051">
      <formula>"от"</formula>
    </cfRule>
  </conditionalFormatting>
  <conditionalFormatting sqref="X16">
    <cfRule type="cellIs" priority="1054" operator="equal" aboveAverage="0" equalAverage="0" bottom="0" percent="0" rank="0" text="" dxfId="1052">
      <formula>2</formula>
    </cfRule>
    <cfRule type="cellIs" priority="1055" operator="equal" aboveAverage="0" equalAverage="0" bottom="0" percent="0" rank="0" text="" dxfId="1053">
      <formula>"в"</formula>
    </cfRule>
    <cfRule type="cellIs" priority="1056" operator="equal" aboveAverage="0" equalAverage="0" bottom="0" percent="0" rank="0" text="" dxfId="1054">
      <formula>"от"</formula>
    </cfRule>
  </conditionalFormatting>
  <conditionalFormatting sqref="X16">
    <cfRule type="cellIs" priority="1057" operator="equal" aboveAverage="0" equalAverage="0" bottom="0" percent="0" rank="0" text="" dxfId="1055">
      <formula>2</formula>
    </cfRule>
    <cfRule type="cellIs" priority="1058" operator="equal" aboveAverage="0" equalAverage="0" bottom="0" percent="0" rank="0" text="" dxfId="1056">
      <formula>"в"</formula>
    </cfRule>
    <cfRule type="cellIs" priority="1059" operator="equal" aboveAverage="0" equalAverage="0" bottom="0" percent="0" rank="0" text="" dxfId="1057">
      <formula>"от"</formula>
    </cfRule>
  </conditionalFormatting>
  <conditionalFormatting sqref="AD16:AE16">
    <cfRule type="cellIs" priority="1060" operator="equal" aboveAverage="0" equalAverage="0" bottom="0" percent="0" rank="0" text="" dxfId="1058">
      <formula>2</formula>
    </cfRule>
    <cfRule type="cellIs" priority="1061" operator="equal" aboveAverage="0" equalAverage="0" bottom="0" percent="0" rank="0" text="" dxfId="1059">
      <formula>"в"</formula>
    </cfRule>
    <cfRule type="cellIs" priority="1062" operator="equal" aboveAverage="0" equalAverage="0" bottom="0" percent="0" rank="0" text="" dxfId="1060">
      <formula>"от"</formula>
    </cfRule>
  </conditionalFormatting>
  <conditionalFormatting sqref="AD16:AE16">
    <cfRule type="cellIs" priority="1063" operator="equal" aboveAverage="0" equalAverage="0" bottom="0" percent="0" rank="0" text="" dxfId="1061">
      <formula>2</formula>
    </cfRule>
    <cfRule type="cellIs" priority="1064" operator="equal" aboveAverage="0" equalAverage="0" bottom="0" percent="0" rank="0" text="" dxfId="1062">
      <formula>"в"</formula>
    </cfRule>
    <cfRule type="cellIs" priority="1065" operator="equal" aboveAverage="0" equalAverage="0" bottom="0" percent="0" rank="0" text="" dxfId="1063">
      <formula>"от"</formula>
    </cfRule>
  </conditionalFormatting>
  <conditionalFormatting sqref="T18">
    <cfRule type="cellIs" priority="1066" operator="equal" aboveAverage="0" equalAverage="0" bottom="0" percent="0" rank="0" text="" dxfId="1064">
      <formula>2</formula>
    </cfRule>
    <cfRule type="cellIs" priority="1067" operator="equal" aboveAverage="0" equalAverage="0" bottom="0" percent="0" rank="0" text="" dxfId="1065">
      <formula>"в"</formula>
    </cfRule>
    <cfRule type="cellIs" priority="1068" operator="equal" aboveAverage="0" equalAverage="0" bottom="0" percent="0" rank="0" text="" dxfId="1066">
      <formula>"от"</formula>
    </cfRule>
  </conditionalFormatting>
  <conditionalFormatting sqref="AG18">
    <cfRule type="cellIs" priority="1069" operator="equal" aboveAverage="0" equalAverage="0" bottom="0" percent="0" rank="0" text="" dxfId="1067">
      <formula>2</formula>
    </cfRule>
    <cfRule type="cellIs" priority="1070" operator="equal" aboveAverage="0" equalAverage="0" bottom="0" percent="0" rank="0" text="" dxfId="1068">
      <formula>"в"</formula>
    </cfRule>
    <cfRule type="cellIs" priority="1071" operator="equal" aboveAverage="0" equalAverage="0" bottom="0" percent="0" rank="0" text="" dxfId="1069">
      <formula>"от"</formula>
    </cfRule>
  </conditionalFormatting>
  <conditionalFormatting sqref="K20">
    <cfRule type="cellIs" priority="1072" operator="equal" aboveAverage="0" equalAverage="0" bottom="0" percent="0" rank="0" text="" dxfId="1070">
      <formula>2</formula>
    </cfRule>
    <cfRule type="cellIs" priority="1073" operator="equal" aboveAverage="0" equalAverage="0" bottom="0" percent="0" rank="0" text="" dxfId="1071">
      <formula>"в"</formula>
    </cfRule>
    <cfRule type="cellIs" priority="1074" operator="equal" aboveAverage="0" equalAverage="0" bottom="0" percent="0" rank="0" text="" dxfId="1072">
      <formula>"от"</formula>
    </cfRule>
  </conditionalFormatting>
  <conditionalFormatting sqref="K20">
    <cfRule type="cellIs" priority="1075" operator="equal" aboveAverage="0" equalAverage="0" bottom="0" percent="0" rank="0" text="" dxfId="1073">
      <formula>2</formula>
    </cfRule>
    <cfRule type="cellIs" priority="1076" operator="equal" aboveAverage="0" equalAverage="0" bottom="0" percent="0" rank="0" text="" dxfId="1074">
      <formula>"в"</formula>
    </cfRule>
    <cfRule type="cellIs" priority="1077" operator="equal" aboveAverage="0" equalAverage="0" bottom="0" percent="0" rank="0" text="" dxfId="1075">
      <formula>"от"</formula>
    </cfRule>
  </conditionalFormatting>
  <conditionalFormatting sqref="J20">
    <cfRule type="cellIs" priority="1078" operator="equal" aboveAverage="0" equalAverage="0" bottom="0" percent="0" rank="0" text="" dxfId="1076">
      <formula>2</formula>
    </cfRule>
    <cfRule type="cellIs" priority="1079" operator="equal" aboveAverage="0" equalAverage="0" bottom="0" percent="0" rank="0" text="" dxfId="1077">
      <formula>"в"</formula>
    </cfRule>
    <cfRule type="cellIs" priority="1080" operator="equal" aboveAverage="0" equalAverage="0" bottom="0" percent="0" rank="0" text="" dxfId="1078">
      <formula>"от"</formula>
    </cfRule>
  </conditionalFormatting>
  <conditionalFormatting sqref="J20">
    <cfRule type="cellIs" priority="1081" operator="equal" aboveAverage="0" equalAverage="0" bottom="0" percent="0" rank="0" text="" dxfId="1079">
      <formula>2</formula>
    </cfRule>
    <cfRule type="cellIs" priority="1082" operator="equal" aboveAverage="0" equalAverage="0" bottom="0" percent="0" rank="0" text="" dxfId="1080">
      <formula>"в"</formula>
    </cfRule>
    <cfRule type="cellIs" priority="1083" operator="equal" aboveAverage="0" equalAverage="0" bottom="0" percent="0" rank="0" text="" dxfId="1081">
      <formula>"от"</formula>
    </cfRule>
  </conditionalFormatting>
  <conditionalFormatting sqref="AC32">
    <cfRule type="cellIs" priority="1084" operator="equal" aboveAverage="0" equalAverage="0" bottom="0" percent="0" rank="0" text="" dxfId="1082">
      <formula>2</formula>
    </cfRule>
    <cfRule type="cellIs" priority="1085" operator="equal" aboveAverage="0" equalAverage="0" bottom="0" percent="0" rank="0" text="" dxfId="1083">
      <formula>"в"</formula>
    </cfRule>
    <cfRule type="cellIs" priority="1086" operator="equal" aboveAverage="0" equalAverage="0" bottom="0" percent="0" rank="0" text="" dxfId="1084">
      <formula>"от"</formula>
    </cfRule>
  </conditionalFormatting>
  <conditionalFormatting sqref="AC32">
    <cfRule type="cellIs" priority="1087" operator="equal" aboveAverage="0" equalAverage="0" bottom="0" percent="0" rank="0" text="" dxfId="1085">
      <formula>2</formula>
    </cfRule>
    <cfRule type="cellIs" priority="1088" operator="equal" aboveAverage="0" equalAverage="0" bottom="0" percent="0" rank="0" text="" dxfId="1086">
      <formula>"в"</formula>
    </cfRule>
    <cfRule type="cellIs" priority="1089" operator="equal" aboveAverage="0" equalAverage="0" bottom="0" percent="0" rank="0" text="" dxfId="1087">
      <formula>"от"</formula>
    </cfRule>
  </conditionalFormatting>
  <conditionalFormatting sqref="N18">
    <cfRule type="cellIs" priority="1090" operator="equal" aboveAverage="0" equalAverage="0" bottom="0" percent="0" rank="0" text="" dxfId="1088">
      <formula>2</formula>
    </cfRule>
    <cfRule type="cellIs" priority="1091" operator="equal" aboveAverage="0" equalAverage="0" bottom="0" percent="0" rank="0" text="" dxfId="1089">
      <formula>"в"</formula>
    </cfRule>
    <cfRule type="cellIs" priority="1092" operator="equal" aboveAverage="0" equalAverage="0" bottom="0" percent="0" rank="0" text="" dxfId="1090">
      <formula>"от"</formula>
    </cfRule>
  </conditionalFormatting>
  <conditionalFormatting sqref="N18">
    <cfRule type="cellIs" priority="1093" operator="equal" aboveAverage="0" equalAverage="0" bottom="0" percent="0" rank="0" text="" dxfId="1091">
      <formula>2</formula>
    </cfRule>
    <cfRule type="cellIs" priority="1094" operator="equal" aboveAverage="0" equalAverage="0" bottom="0" percent="0" rank="0" text="" dxfId="1092">
      <formula>"в"</formula>
    </cfRule>
    <cfRule type="cellIs" priority="1095" operator="equal" aboveAverage="0" equalAverage="0" bottom="0" percent="0" rank="0" text="" dxfId="1093">
      <formula>"от"</formula>
    </cfRule>
  </conditionalFormatting>
  <conditionalFormatting sqref="N23">
    <cfRule type="cellIs" priority="1096" operator="equal" aboveAverage="0" equalAverage="0" bottom="0" percent="0" rank="0" text="" dxfId="1094">
      <formula>2</formula>
    </cfRule>
    <cfRule type="cellIs" priority="1097" operator="equal" aboveAverage="0" equalAverage="0" bottom="0" percent="0" rank="0" text="" dxfId="1095">
      <formula>"в"</formula>
    </cfRule>
    <cfRule type="cellIs" priority="1098" operator="equal" aboveAverage="0" equalAverage="0" bottom="0" percent="0" rank="0" text="" dxfId="1096">
      <formula>"от"</formula>
    </cfRule>
  </conditionalFormatting>
  <conditionalFormatting sqref="N23">
    <cfRule type="cellIs" priority="1099" operator="equal" aboveAverage="0" equalAverage="0" bottom="0" percent="0" rank="0" text="" dxfId="1097">
      <formula>2</formula>
    </cfRule>
    <cfRule type="cellIs" priority="1100" operator="equal" aboveAverage="0" equalAverage="0" bottom="0" percent="0" rank="0" text="" dxfId="1098">
      <formula>"в"</formula>
    </cfRule>
    <cfRule type="cellIs" priority="1101" operator="equal" aboveAverage="0" equalAverage="0" bottom="0" percent="0" rank="0" text="" dxfId="1099">
      <formula>"от"</formula>
    </cfRule>
  </conditionalFormatting>
  <conditionalFormatting sqref="AG17">
    <cfRule type="cellIs" priority="1102" operator="equal" aboveAverage="0" equalAverage="0" bottom="0" percent="0" rank="0" text="" dxfId="1100">
      <formula>2</formula>
    </cfRule>
    <cfRule type="cellIs" priority="1103" operator="equal" aboveAverage="0" equalAverage="0" bottom="0" percent="0" rank="0" text="" dxfId="1101">
      <formula>"в"</formula>
    </cfRule>
    <cfRule type="cellIs" priority="1104" operator="equal" aboveAverage="0" equalAverage="0" bottom="0" percent="0" rank="0" text="" dxfId="1102">
      <formula>"от"</formula>
    </cfRule>
  </conditionalFormatting>
  <conditionalFormatting sqref="L17:M17">
    <cfRule type="cellIs" priority="1105" operator="equal" aboveAverage="0" equalAverage="0" bottom="0" percent="0" rank="0" text="" dxfId="1103">
      <formula>2</formula>
    </cfRule>
    <cfRule type="cellIs" priority="1106" operator="equal" aboveAverage="0" equalAverage="0" bottom="0" percent="0" rank="0" text="" dxfId="1104">
      <formula>"в"</formula>
    </cfRule>
    <cfRule type="cellIs" priority="1107" operator="equal" aboveAverage="0" equalAverage="0" bottom="0" percent="0" rank="0" text="" dxfId="1105">
      <formula>"от"</formula>
    </cfRule>
  </conditionalFormatting>
  <conditionalFormatting sqref="J17:K17">
    <cfRule type="cellIs" priority="1108" operator="equal" aboveAverage="0" equalAverage="0" bottom="0" percent="0" rank="0" text="" dxfId="1106">
      <formula>2</formula>
    </cfRule>
    <cfRule type="cellIs" priority="1109" operator="equal" aboveAverage="0" equalAverage="0" bottom="0" percent="0" rank="0" text="" dxfId="1107">
      <formula>"в"</formula>
    </cfRule>
    <cfRule type="cellIs" priority="1110" operator="equal" aboveAverage="0" equalAverage="0" bottom="0" percent="0" rank="0" text="" dxfId="1108">
      <formula>"от"</formula>
    </cfRule>
  </conditionalFormatting>
  <conditionalFormatting sqref="J17">
    <cfRule type="cellIs" priority="1111" operator="equal" aboveAverage="0" equalAverage="0" bottom="0" percent="0" rank="0" text="" dxfId="1109">
      <formula>2</formula>
    </cfRule>
    <cfRule type="cellIs" priority="1112" operator="equal" aboveAverage="0" equalAverage="0" bottom="0" percent="0" rank="0" text="" dxfId="1110">
      <formula>"в"</formula>
    </cfRule>
    <cfRule type="cellIs" priority="1113" operator="equal" aboveAverage="0" equalAverage="0" bottom="0" percent="0" rank="0" text="" dxfId="1111">
      <formula>"от"</formula>
    </cfRule>
  </conditionalFormatting>
  <conditionalFormatting sqref="AB17">
    <cfRule type="cellIs" priority="1114" operator="equal" aboveAverage="0" equalAverage="0" bottom="0" percent="0" rank="0" text="" dxfId="1112">
      <formula>2</formula>
    </cfRule>
    <cfRule type="cellIs" priority="1115" operator="equal" aboveAverage="0" equalAverage="0" bottom="0" percent="0" rank="0" text="" dxfId="1113">
      <formula>"в"</formula>
    </cfRule>
    <cfRule type="cellIs" priority="1116" operator="equal" aboveAverage="0" equalAverage="0" bottom="0" percent="0" rank="0" text="" dxfId="1114">
      <formula>"от"</formula>
    </cfRule>
  </conditionalFormatting>
  <conditionalFormatting sqref="AB17">
    <cfRule type="cellIs" priority="1117" operator="equal" aboveAverage="0" equalAverage="0" bottom="0" percent="0" rank="0" text="" dxfId="1115">
      <formula>2</formula>
    </cfRule>
    <cfRule type="cellIs" priority="1118" operator="equal" aboveAverage="0" equalAverage="0" bottom="0" percent="0" rank="0" text="" dxfId="1116">
      <formula>"в"</formula>
    </cfRule>
    <cfRule type="cellIs" priority="1119" operator="equal" aboveAverage="0" equalAverage="0" bottom="0" percent="0" rank="0" text="" dxfId="1117">
      <formula>"от"</formula>
    </cfRule>
  </conditionalFormatting>
  <conditionalFormatting sqref="AD17">
    <cfRule type="cellIs" priority="1120" operator="equal" aboveAverage="0" equalAverage="0" bottom="0" percent="0" rank="0" text="" dxfId="1118">
      <formula>2</formula>
    </cfRule>
    <cfRule type="cellIs" priority="1121" operator="equal" aboveAverage="0" equalAverage="0" bottom="0" percent="0" rank="0" text="" dxfId="1119">
      <formula>"в"</formula>
    </cfRule>
    <cfRule type="cellIs" priority="1122" operator="equal" aboveAverage="0" equalAverage="0" bottom="0" percent="0" rank="0" text="" dxfId="1120">
      <formula>"от"</formula>
    </cfRule>
  </conditionalFormatting>
  <conditionalFormatting sqref="U17:U18">
    <cfRule type="cellIs" priority="1123" operator="equal" aboveAverage="0" equalAverage="0" bottom="0" percent="0" rank="0" text="" dxfId="1121">
      <formula>2</formula>
    </cfRule>
    <cfRule type="cellIs" priority="1124" operator="equal" aboveAverage="0" equalAverage="0" bottom="0" percent="0" rank="0" text="" dxfId="1122">
      <formula>"в"</formula>
    </cfRule>
    <cfRule type="cellIs" priority="1125" operator="equal" aboveAverage="0" equalAverage="0" bottom="0" percent="0" rank="0" text="" dxfId="1123">
      <formula>"от"</formula>
    </cfRule>
  </conditionalFormatting>
  <conditionalFormatting sqref="U17:U18">
    <cfRule type="cellIs" priority="1126" operator="equal" aboveAverage="0" equalAverage="0" bottom="0" percent="0" rank="0" text="" dxfId="1124">
      <formula>2</formula>
    </cfRule>
    <cfRule type="cellIs" priority="1127" operator="equal" aboveAverage="0" equalAverage="0" bottom="0" percent="0" rank="0" text="" dxfId="1125">
      <formula>"в"</formula>
    </cfRule>
    <cfRule type="cellIs" priority="1128" operator="equal" aboveAverage="0" equalAverage="0" bottom="0" percent="0" rank="0" text="" dxfId="1126">
      <formula>"от"</formula>
    </cfRule>
  </conditionalFormatting>
  <conditionalFormatting sqref="V17">
    <cfRule type="cellIs" priority="1129" operator="equal" aboveAverage="0" equalAverage="0" bottom="0" percent="0" rank="0" text="" dxfId="1127">
      <formula>2</formula>
    </cfRule>
    <cfRule type="cellIs" priority="1130" operator="equal" aboveAverage="0" equalAverage="0" bottom="0" percent="0" rank="0" text="" dxfId="1128">
      <formula>"в"</formula>
    </cfRule>
    <cfRule type="cellIs" priority="1131" operator="equal" aboveAverage="0" equalAverage="0" bottom="0" percent="0" rank="0" text="" dxfId="1129">
      <formula>"от"</formula>
    </cfRule>
  </conditionalFormatting>
  <conditionalFormatting sqref="V17">
    <cfRule type="cellIs" priority="1132" operator="equal" aboveAverage="0" equalAverage="0" bottom="0" percent="0" rank="0" text="" dxfId="1130">
      <formula>2</formula>
    </cfRule>
    <cfRule type="cellIs" priority="1133" operator="equal" aboveAverage="0" equalAverage="0" bottom="0" percent="0" rank="0" text="" dxfId="1131">
      <formula>"в"</formula>
    </cfRule>
    <cfRule type="cellIs" priority="1134" operator="equal" aboveAverage="0" equalAverage="0" bottom="0" percent="0" rank="0" text="" dxfId="1132">
      <formula>"от"</formula>
    </cfRule>
  </conditionalFormatting>
  <conditionalFormatting sqref="H30:I30">
    <cfRule type="cellIs" priority="1135" operator="equal" aboveAverage="0" equalAverage="0" bottom="0" percent="0" rank="0" text="" dxfId="1133">
      <formula>2</formula>
    </cfRule>
    <cfRule type="cellIs" priority="1136" operator="equal" aboveAverage="0" equalAverage="0" bottom="0" percent="0" rank="0" text="" dxfId="1134">
      <formula>"в"</formula>
    </cfRule>
    <cfRule type="cellIs" priority="1137" operator="equal" aboveAverage="0" equalAverage="0" bottom="0" percent="0" rank="0" text="" dxfId="1135">
      <formula>"от"</formula>
    </cfRule>
  </conditionalFormatting>
  <conditionalFormatting sqref="D30:E30">
    <cfRule type="cellIs" priority="1138" operator="equal" aboveAverage="0" equalAverage="0" bottom="0" percent="0" rank="0" text="" dxfId="1136">
      <formula>2</formula>
    </cfRule>
    <cfRule type="cellIs" priority="1139" operator="equal" aboveAverage="0" equalAverage="0" bottom="0" percent="0" rank="0" text="" dxfId="1137">
      <formula>"в"</formula>
    </cfRule>
    <cfRule type="cellIs" priority="1140" operator="equal" aboveAverage="0" equalAverage="0" bottom="0" percent="0" rank="0" text="" dxfId="1138">
      <formula>"от"</formula>
    </cfRule>
  </conditionalFormatting>
  <conditionalFormatting sqref="D30:E30">
    <cfRule type="cellIs" priority="1141" operator="equal" aboveAverage="0" equalAverage="0" bottom="0" percent="0" rank="0" text="" dxfId="1139">
      <formula>2</formula>
    </cfRule>
    <cfRule type="cellIs" priority="1142" operator="equal" aboveAverage="0" equalAverage="0" bottom="0" percent="0" rank="0" text="" dxfId="1140">
      <formula>"в"</formula>
    </cfRule>
    <cfRule type="cellIs" priority="1143" operator="equal" aboveAverage="0" equalAverage="0" bottom="0" percent="0" rank="0" text="" dxfId="1141">
      <formula>"от"</formula>
    </cfRule>
  </conditionalFormatting>
  <conditionalFormatting sqref="G30">
    <cfRule type="cellIs" priority="1144" operator="equal" aboveAverage="0" equalAverage="0" bottom="0" percent="0" rank="0" text="" dxfId="1142">
      <formula>2</formula>
    </cfRule>
    <cfRule type="cellIs" priority="1145" operator="equal" aboveAverage="0" equalAverage="0" bottom="0" percent="0" rank="0" text="" dxfId="1143">
      <formula>"в"</formula>
    </cfRule>
    <cfRule type="cellIs" priority="1146" operator="equal" aboveAverage="0" equalAverage="0" bottom="0" percent="0" rank="0" text="" dxfId="1144">
      <formula>"от"</formula>
    </cfRule>
  </conditionalFormatting>
  <conditionalFormatting sqref="F30">
    <cfRule type="cellIs" priority="1147" operator="equal" aboveAverage="0" equalAverage="0" bottom="0" percent="0" rank="0" text="" dxfId="1145">
      <formula>2</formula>
    </cfRule>
    <cfRule type="cellIs" priority="1148" operator="equal" aboveAverage="0" equalAverage="0" bottom="0" percent="0" rank="0" text="" dxfId="1146">
      <formula>"в"</formula>
    </cfRule>
    <cfRule type="cellIs" priority="1149" operator="equal" aboveAverage="0" equalAverage="0" bottom="0" percent="0" rank="0" text="" dxfId="1147">
      <formula>"от"</formula>
    </cfRule>
  </conditionalFormatting>
  <conditionalFormatting sqref="J30:K30">
    <cfRule type="cellIs" priority="1150" operator="equal" aboveAverage="0" equalAverage="0" bottom="0" percent="0" rank="0" text="" dxfId="1148">
      <formula>2</formula>
    </cfRule>
    <cfRule type="cellIs" priority="1151" operator="equal" aboveAverage="0" equalAverage="0" bottom="0" percent="0" rank="0" text="" dxfId="1149">
      <formula>"в"</formula>
    </cfRule>
    <cfRule type="cellIs" priority="1152" operator="equal" aboveAverage="0" equalAverage="0" bottom="0" percent="0" rank="0" text="" dxfId="1150">
      <formula>"от"</formula>
    </cfRule>
  </conditionalFormatting>
  <conditionalFormatting sqref="L30:N30">
    <cfRule type="cellIs" priority="1153" operator="equal" aboveAverage="0" equalAverage="0" bottom="0" percent="0" rank="0" text="" dxfId="1151">
      <formula>2</formula>
    </cfRule>
    <cfRule type="cellIs" priority="1154" operator="equal" aboveAverage="0" equalAverage="0" bottom="0" percent="0" rank="0" text="" dxfId="1152">
      <formula>"в"</formula>
    </cfRule>
    <cfRule type="cellIs" priority="1155" operator="equal" aboveAverage="0" equalAverage="0" bottom="0" percent="0" rank="0" text="" dxfId="1153">
      <formula>"от"</formula>
    </cfRule>
  </conditionalFormatting>
  <conditionalFormatting sqref="J30">
    <cfRule type="cellIs" priority="1156" operator="equal" aboveAverage="0" equalAverage="0" bottom="0" percent="0" rank="0" text="" dxfId="1154">
      <formula>2</formula>
    </cfRule>
    <cfRule type="cellIs" priority="1157" operator="equal" aboveAverage="0" equalAverage="0" bottom="0" percent="0" rank="0" text="" dxfId="1155">
      <formula>"в"</formula>
    </cfRule>
    <cfRule type="cellIs" priority="1158" operator="equal" aboveAverage="0" equalAverage="0" bottom="0" percent="0" rank="0" text="" dxfId="1156">
      <formula>"от"</formula>
    </cfRule>
  </conditionalFormatting>
  <conditionalFormatting sqref="AE36:AF36">
    <cfRule type="cellIs" priority="1159" operator="equal" aboveAverage="0" equalAverage="0" bottom="0" percent="0" rank="0" text="" dxfId="1157">
      <formula>2</formula>
    </cfRule>
    <cfRule type="cellIs" priority="1160" operator="equal" aboveAverage="0" equalAverage="0" bottom="0" percent="0" rank="0" text="" dxfId="1158">
      <formula>"в"</formula>
    </cfRule>
    <cfRule type="cellIs" priority="1161" operator="equal" aboveAverage="0" equalAverage="0" bottom="0" percent="0" rank="0" text="" dxfId="1159">
      <formula>"от"</formula>
    </cfRule>
  </conditionalFormatting>
  <conditionalFormatting sqref="H30">
    <cfRule type="cellIs" priority="1162" operator="equal" aboveAverage="0" equalAverage="0" bottom="0" percent="0" rank="0" text="" dxfId="1160">
      <formula>2</formula>
    </cfRule>
    <cfRule type="cellIs" priority="1163" operator="equal" aboveAverage="0" equalAverage="0" bottom="0" percent="0" rank="0" text="" dxfId="1161">
      <formula>"в"</formula>
    </cfRule>
    <cfRule type="cellIs" priority="1164" operator="equal" aboveAverage="0" equalAverage="0" bottom="0" percent="0" rank="0" text="" dxfId="1162">
      <formula>"от"</formula>
    </cfRule>
  </conditionalFormatting>
  <conditionalFormatting sqref="H36:H37">
    <cfRule type="cellIs" priority="1165" operator="equal" aboveAverage="0" equalAverage="0" bottom="0" percent="0" rank="0" text="" dxfId="1163">
      <formula>2</formula>
    </cfRule>
    <cfRule type="cellIs" priority="1166" operator="equal" aboveAverage="0" equalAverage="0" bottom="0" percent="0" rank="0" text="" dxfId="1164">
      <formula>"в"</formula>
    </cfRule>
    <cfRule type="cellIs" priority="1167" operator="equal" aboveAverage="0" equalAverage="0" bottom="0" percent="0" rank="0" text="" dxfId="1165">
      <formula>"от"</formula>
    </cfRule>
  </conditionalFormatting>
  <conditionalFormatting sqref="O36">
    <cfRule type="cellIs" priority="1168" operator="equal" aboveAverage="0" equalAverage="0" bottom="0" percent="0" rank="0" text="" dxfId="1166">
      <formula>2</formula>
    </cfRule>
    <cfRule type="cellIs" priority="1169" operator="equal" aboveAverage="0" equalAverage="0" bottom="0" percent="0" rank="0" text="" dxfId="1167">
      <formula>"в"</formula>
    </cfRule>
    <cfRule type="cellIs" priority="1170" operator="equal" aboveAverage="0" equalAverage="0" bottom="0" percent="0" rank="0" text="" dxfId="1168">
      <formula>"от"</formula>
    </cfRule>
  </conditionalFormatting>
  <conditionalFormatting sqref="V36:W37">
    <cfRule type="cellIs" priority="1171" operator="equal" aboveAverage="0" equalAverage="0" bottom="0" percent="0" rank="0" text="" dxfId="1169">
      <formula>2</formula>
    </cfRule>
    <cfRule type="cellIs" priority="1172" operator="equal" aboveAverage="0" equalAverage="0" bottom="0" percent="0" rank="0" text="" dxfId="1170">
      <formula>"в"</formula>
    </cfRule>
    <cfRule type="cellIs" priority="1173" operator="equal" aboveAverage="0" equalAverage="0" bottom="0" percent="0" rank="0" text="" dxfId="1171">
      <formula>"от"</formula>
    </cfRule>
  </conditionalFormatting>
  <conditionalFormatting sqref="V36:V37">
    <cfRule type="cellIs" priority="1174" operator="equal" aboveAverage="0" equalAverage="0" bottom="0" percent="0" rank="0" text="" dxfId="1172">
      <formula>2</formula>
    </cfRule>
    <cfRule type="cellIs" priority="1175" operator="equal" aboveAverage="0" equalAverage="0" bottom="0" percent="0" rank="0" text="" dxfId="1173">
      <formula>"в"</formula>
    </cfRule>
    <cfRule type="cellIs" priority="1176" operator="equal" aboveAverage="0" equalAverage="0" bottom="0" percent="0" rank="0" text="" dxfId="1174">
      <formula>"от"</formula>
    </cfRule>
  </conditionalFormatting>
  <conditionalFormatting sqref="AC36:AD37">
    <cfRule type="cellIs" priority="1177" operator="equal" aboveAverage="0" equalAverage="0" bottom="0" percent="0" rank="0" text="" dxfId="1175">
      <formula>2</formula>
    </cfRule>
    <cfRule type="cellIs" priority="1178" operator="equal" aboveAverage="0" equalAverage="0" bottom="0" percent="0" rank="0" text="" dxfId="1176">
      <formula>"в"</formula>
    </cfRule>
    <cfRule type="cellIs" priority="1179" operator="equal" aboveAverage="0" equalAverage="0" bottom="0" percent="0" rank="0" text="" dxfId="1177">
      <formula>"от"</formula>
    </cfRule>
  </conditionalFormatting>
  <conditionalFormatting sqref="AC36:AC37">
    <cfRule type="cellIs" priority="1180" operator="equal" aboveAverage="0" equalAverage="0" bottom="0" percent="0" rank="0" text="" dxfId="1178">
      <formula>2</formula>
    </cfRule>
    <cfRule type="cellIs" priority="1181" operator="equal" aboveAverage="0" equalAverage="0" bottom="0" percent="0" rank="0" text="" dxfId="1179">
      <formula>"в"</formula>
    </cfRule>
    <cfRule type="cellIs" priority="1182" operator="equal" aboveAverage="0" equalAverage="0" bottom="0" percent="0" rank="0" text="" dxfId="1180">
      <formula>"от"</formula>
    </cfRule>
  </conditionalFormatting>
  <conditionalFormatting sqref="D36:F37">
    <cfRule type="cellIs" priority="1183" operator="equal" aboveAverage="0" equalAverage="0" bottom="0" percent="0" rank="0" text="" dxfId="1181">
      <formula>2</formula>
    </cfRule>
    <cfRule type="cellIs" priority="1184" operator="equal" aboveAverage="0" equalAverage="0" bottom="0" percent="0" rank="0" text="" dxfId="1182">
      <formula>"в"</formula>
    </cfRule>
    <cfRule type="cellIs" priority="1185" operator="equal" aboveAverage="0" equalAverage="0" bottom="0" percent="0" rank="0" text="" dxfId="1183">
      <formula>"от"</formula>
    </cfRule>
  </conditionalFormatting>
  <conditionalFormatting sqref="J36:K36">
    <cfRule type="cellIs" priority="1186" operator="equal" aboveAverage="0" equalAverage="0" bottom="0" percent="0" rank="0" text="" dxfId="1184">
      <formula>2</formula>
    </cfRule>
    <cfRule type="cellIs" priority="1187" operator="equal" aboveAverage="0" equalAverage="0" bottom="0" percent="0" rank="0" text="" dxfId="1185">
      <formula>"в"</formula>
    </cfRule>
    <cfRule type="cellIs" priority="1188" operator="equal" aboveAverage="0" equalAverage="0" bottom="0" percent="0" rank="0" text="" dxfId="1186">
      <formula>"от"</formula>
    </cfRule>
  </conditionalFormatting>
  <conditionalFormatting sqref="J36">
    <cfRule type="cellIs" priority="1189" operator="equal" aboveAverage="0" equalAverage="0" bottom="0" percent="0" rank="0" text="" dxfId="1187">
      <formula>2</formula>
    </cfRule>
    <cfRule type="cellIs" priority="1190" operator="equal" aboveAverage="0" equalAverage="0" bottom="0" percent="0" rank="0" text="" dxfId="1188">
      <formula>"в"</formula>
    </cfRule>
    <cfRule type="cellIs" priority="1191" operator="equal" aboveAverage="0" equalAverage="0" bottom="0" percent="0" rank="0" text="" dxfId="1189">
      <formula>"от"</formula>
    </cfRule>
  </conditionalFormatting>
  <conditionalFormatting sqref="Q36:R37">
    <cfRule type="cellIs" priority="1192" operator="equal" aboveAverage="0" equalAverage="0" bottom="0" percent="0" rank="0" text="" dxfId="1190">
      <formula>2</formula>
    </cfRule>
    <cfRule type="cellIs" priority="1193" operator="equal" aboveAverage="0" equalAverage="0" bottom="0" percent="0" rank="0" text="" dxfId="1191">
      <formula>"в"</formula>
    </cfRule>
    <cfRule type="cellIs" priority="1194" operator="equal" aboveAverage="0" equalAverage="0" bottom="0" percent="0" rank="0" text="" dxfId="1192">
      <formula>"от"</formula>
    </cfRule>
  </conditionalFormatting>
  <conditionalFormatting sqref="Q36:Q37">
    <cfRule type="cellIs" priority="1195" operator="equal" aboveAverage="0" equalAverage="0" bottom="0" percent="0" rank="0" text="" dxfId="1193">
      <formula>2</formula>
    </cfRule>
    <cfRule type="cellIs" priority="1196" operator="equal" aboveAverage="0" equalAverage="0" bottom="0" percent="0" rank="0" text="" dxfId="1194">
      <formula>"в"</formula>
    </cfRule>
    <cfRule type="cellIs" priority="1197" operator="equal" aboveAverage="0" equalAverage="0" bottom="0" percent="0" rank="0" text="" dxfId="1195">
      <formula>"от"</formula>
    </cfRule>
  </conditionalFormatting>
  <conditionalFormatting sqref="Z36:AB36">
    <cfRule type="cellIs" priority="1198" operator="equal" aboveAverage="0" equalAverage="0" bottom="0" percent="0" rank="0" text="" dxfId="1196">
      <formula>2</formula>
    </cfRule>
    <cfRule type="cellIs" priority="1199" operator="equal" aboveAverage="0" equalAverage="0" bottom="0" percent="0" rank="0" text="" dxfId="1197">
      <formula>"в"</formula>
    </cfRule>
    <cfRule type="cellIs" priority="1200" operator="equal" aboveAverage="0" equalAverage="0" bottom="0" percent="0" rank="0" text="" dxfId="1198">
      <formula>"от"</formula>
    </cfRule>
  </conditionalFormatting>
  <conditionalFormatting sqref="X36:X37">
    <cfRule type="cellIs" priority="1201" operator="equal" aboveAverage="0" equalAverage="0" bottom="0" percent="0" rank="0" text="" dxfId="1199">
      <formula>2</formula>
    </cfRule>
    <cfRule type="cellIs" priority="1202" operator="equal" aboveAverage="0" equalAverage="0" bottom="0" percent="0" rank="0" text="" dxfId="1200">
      <formula>"в"</formula>
    </cfRule>
    <cfRule type="cellIs" priority="1203" operator="equal" aboveAverage="0" equalAverage="0" bottom="0" percent="0" rank="0" text="" dxfId="1201">
      <formula>"от"</formula>
    </cfRule>
  </conditionalFormatting>
  <conditionalFormatting sqref="H36:I37">
    <cfRule type="cellIs" priority="1204" operator="equal" aboveAverage="0" equalAverage="0" bottom="0" percent="0" rank="0" text="" dxfId="1202">
      <formula>2</formula>
    </cfRule>
    <cfRule type="cellIs" priority="1205" operator="equal" aboveAverage="0" equalAverage="0" bottom="0" percent="0" rank="0" text="" dxfId="1203">
      <formula>"в"</formula>
    </cfRule>
    <cfRule type="cellIs" priority="1206" operator="equal" aboveAverage="0" equalAverage="0" bottom="0" percent="0" rank="0" text="" dxfId="1204">
      <formula>"от"</formula>
    </cfRule>
  </conditionalFormatting>
  <conditionalFormatting sqref="G36:G37">
    <cfRule type="cellIs" priority="1207" operator="equal" aboveAverage="0" equalAverage="0" bottom="0" percent="0" rank="0" text="" dxfId="1205">
      <formula>2</formula>
    </cfRule>
    <cfRule type="cellIs" priority="1208" operator="equal" aboveAverage="0" equalAverage="0" bottom="0" percent="0" rank="0" text="" dxfId="1206">
      <formula>"в"</formula>
    </cfRule>
    <cfRule type="cellIs" priority="1209" operator="equal" aboveAverage="0" equalAverage="0" bottom="0" percent="0" rank="0" text="" dxfId="1207">
      <formula>"от"</formula>
    </cfRule>
  </conditionalFormatting>
  <conditionalFormatting sqref="AA17">
    <cfRule type="cellIs" priority="1210" operator="equal" aboveAverage="0" equalAverage="0" bottom="0" percent="0" rank="0" text="" dxfId="1208">
      <formula>2</formula>
    </cfRule>
    <cfRule type="cellIs" priority="1211" operator="equal" aboveAverage="0" equalAverage="0" bottom="0" percent="0" rank="0" text="" dxfId="1209">
      <formula>"в"</formula>
    </cfRule>
    <cfRule type="cellIs" priority="1212" operator="equal" aboveAverage="0" equalAverage="0" bottom="0" percent="0" rank="0" text="" dxfId="1210">
      <formula>"от"</formula>
    </cfRule>
  </conditionalFormatting>
  <conditionalFormatting sqref="AA17">
    <cfRule type="cellIs" priority="1213" operator="equal" aboveAverage="0" equalAverage="0" bottom="0" percent="0" rank="0" text="" dxfId="1211">
      <formula>2</formula>
    </cfRule>
    <cfRule type="cellIs" priority="1214" operator="equal" aboveAverage="0" equalAverage="0" bottom="0" percent="0" rank="0" text="" dxfId="1212">
      <formula>"в"</formula>
    </cfRule>
    <cfRule type="cellIs" priority="1215" operator="equal" aboveAverage="0" equalAverage="0" bottom="0" percent="0" rank="0" text="" dxfId="1213">
      <formula>"от"</formula>
    </cfRule>
  </conditionalFormatting>
  <conditionalFormatting sqref="F16">
    <cfRule type="cellIs" priority="1216" operator="equal" aboveAverage="0" equalAverage="0" bottom="0" percent="0" rank="0" text="" dxfId="1214">
      <formula>2</formula>
    </cfRule>
    <cfRule type="cellIs" priority="1217" operator="equal" aboveAverage="0" equalAverage="0" bottom="0" percent="0" rank="0" text="" dxfId="1215">
      <formula>"в"</formula>
    </cfRule>
    <cfRule type="cellIs" priority="1218" operator="equal" aboveAverage="0" equalAverage="0" bottom="0" percent="0" rank="0" text="" dxfId="1216">
      <formula>"от"</formula>
    </cfRule>
  </conditionalFormatting>
  <conditionalFormatting sqref="F16">
    <cfRule type="cellIs" priority="1219" operator="equal" aboveAverage="0" equalAverage="0" bottom="0" percent="0" rank="0" text="" dxfId="1217">
      <formula>2</formula>
    </cfRule>
    <cfRule type="cellIs" priority="1220" operator="equal" aboveAverage="0" equalAverage="0" bottom="0" percent="0" rank="0" text="" dxfId="1218">
      <formula>"в"</formula>
    </cfRule>
    <cfRule type="cellIs" priority="1221" operator="equal" aboveAverage="0" equalAverage="0" bottom="0" percent="0" rank="0" text="" dxfId="1219">
      <formula>"от"</formula>
    </cfRule>
  </conditionalFormatting>
  <conditionalFormatting sqref="K18">
    <cfRule type="cellIs" priority="1222" operator="equal" aboveAverage="0" equalAverage="0" bottom="0" percent="0" rank="0" text="" dxfId="1220">
      <formula>2</formula>
    </cfRule>
    <cfRule type="cellIs" priority="1223" operator="equal" aboveAverage="0" equalAverage="0" bottom="0" percent="0" rank="0" text="" dxfId="1221">
      <formula>"в"</formula>
    </cfRule>
    <cfRule type="cellIs" priority="1224" operator="equal" aboveAverage="0" equalAverage="0" bottom="0" percent="0" rank="0" text="" dxfId="1222">
      <formula>"от"</formula>
    </cfRule>
  </conditionalFormatting>
  <conditionalFormatting sqref="J18">
    <cfRule type="cellIs" priority="1225" operator="equal" aboveAverage="0" equalAverage="0" bottom="0" percent="0" rank="0" text="" dxfId="1223">
      <formula>2</formula>
    </cfRule>
    <cfRule type="cellIs" priority="1226" operator="equal" aboveAverage="0" equalAverage="0" bottom="0" percent="0" rank="0" text="" dxfId="1224">
      <formula>"в"</formula>
    </cfRule>
    <cfRule type="cellIs" priority="1227" operator="equal" aboveAverage="0" equalAverage="0" bottom="0" percent="0" rank="0" text="" dxfId="1225">
      <formula>"от"</formula>
    </cfRule>
  </conditionalFormatting>
  <conditionalFormatting sqref="J18">
    <cfRule type="cellIs" priority="1228" operator="equal" aboveAverage="0" equalAverage="0" bottom="0" percent="0" rank="0" text="" dxfId="1226">
      <formula>2</formula>
    </cfRule>
    <cfRule type="cellIs" priority="1229" operator="equal" aboveAverage="0" equalAverage="0" bottom="0" percent="0" rank="0" text="" dxfId="1227">
      <formula>"в"</formula>
    </cfRule>
    <cfRule type="cellIs" priority="1230" operator="equal" aboveAverage="0" equalAverage="0" bottom="0" percent="0" rank="0" text="" dxfId="1228">
      <formula>"от"</formula>
    </cfRule>
  </conditionalFormatting>
  <conditionalFormatting sqref="AF18">
    <cfRule type="cellIs" priority="1231" operator="equal" aboveAverage="0" equalAverage="0" bottom="0" percent="0" rank="0" text="" dxfId="1229">
      <formula>2</formula>
    </cfRule>
    <cfRule type="cellIs" priority="1232" operator="equal" aboveAverage="0" equalAverage="0" bottom="0" percent="0" rank="0" text="" dxfId="1230">
      <formula>"в"</formula>
    </cfRule>
    <cfRule type="cellIs" priority="1233" operator="equal" aboveAverage="0" equalAverage="0" bottom="0" percent="0" rank="0" text="" dxfId="1231">
      <formula>"от"</formula>
    </cfRule>
  </conditionalFormatting>
  <conditionalFormatting sqref="AB27">
    <cfRule type="cellIs" priority="1234" operator="equal" aboveAverage="0" equalAverage="0" bottom="0" percent="0" rank="0" text="" dxfId="1232">
      <formula>2</formula>
    </cfRule>
    <cfRule type="cellIs" priority="1235" operator="equal" aboveAverage="0" equalAverage="0" bottom="0" percent="0" rank="0" text="" dxfId="1233">
      <formula>"в"</formula>
    </cfRule>
    <cfRule type="cellIs" priority="1236" operator="equal" aboveAverage="0" equalAverage="0" bottom="0" percent="0" rank="0" text="" dxfId="1234">
      <formula>"от"</formula>
    </cfRule>
  </conditionalFormatting>
  <conditionalFormatting sqref="AB27">
    <cfRule type="cellIs" priority="1237" operator="equal" aboveAverage="0" equalAverage="0" bottom="0" percent="0" rank="0" text="" dxfId="1235">
      <formula>2</formula>
    </cfRule>
    <cfRule type="cellIs" priority="1238" operator="equal" aboveAverage="0" equalAverage="0" bottom="0" percent="0" rank="0" text="" dxfId="1236">
      <formula>"в"</formula>
    </cfRule>
    <cfRule type="cellIs" priority="1239" operator="equal" aboveAverage="0" equalAverage="0" bottom="0" percent="0" rank="0" text="" dxfId="1237">
      <formula>"от"</formula>
    </cfRule>
  </conditionalFormatting>
  <conditionalFormatting sqref="AE27">
    <cfRule type="cellIs" priority="1240" operator="equal" aboveAverage="0" equalAverage="0" bottom="0" percent="0" rank="0" text="" dxfId="1238">
      <formula>2</formula>
    </cfRule>
    <cfRule type="cellIs" priority="1241" operator="equal" aboveAverage="0" equalAverage="0" bottom="0" percent="0" rank="0" text="" dxfId="1239">
      <formula>"в"</formula>
    </cfRule>
    <cfRule type="cellIs" priority="1242" operator="equal" aboveAverage="0" equalAverage="0" bottom="0" percent="0" rank="0" text="" dxfId="1240">
      <formula>"от"</formula>
    </cfRule>
  </conditionalFormatting>
  <conditionalFormatting sqref="AD29">
    <cfRule type="cellIs" priority="1243" operator="equal" aboveAverage="0" equalAverage="0" bottom="0" percent="0" rank="0" text="" dxfId="1241">
      <formula>2</formula>
    </cfRule>
    <cfRule type="cellIs" priority="1244" operator="equal" aboveAverage="0" equalAverage="0" bottom="0" percent="0" rank="0" text="" dxfId="1242">
      <formula>"в"</formula>
    </cfRule>
    <cfRule type="cellIs" priority="1245" operator="equal" aboveAverage="0" equalAverage="0" bottom="0" percent="0" rank="0" text="" dxfId="1243">
      <formula>"от"</formula>
    </cfRule>
  </conditionalFormatting>
  <conditionalFormatting sqref="AD29">
    <cfRule type="cellIs" priority="1246" operator="equal" aboveAverage="0" equalAverage="0" bottom="0" percent="0" rank="0" text="" dxfId="1244">
      <formula>2</formula>
    </cfRule>
    <cfRule type="cellIs" priority="1247" operator="equal" aboveAverage="0" equalAverage="0" bottom="0" percent="0" rank="0" text="" dxfId="1245">
      <formula>"в"</formula>
    </cfRule>
    <cfRule type="cellIs" priority="1248" operator="equal" aboveAverage="0" equalAverage="0" bottom="0" percent="0" rank="0" text="" dxfId="1246">
      <formula>"от"</formula>
    </cfRule>
  </conditionalFormatting>
  <conditionalFormatting sqref="S29">
    <cfRule type="cellIs" priority="1249" operator="equal" aboveAverage="0" equalAverage="0" bottom="0" percent="0" rank="0" text="" dxfId="1247">
      <formula>2</formula>
    </cfRule>
    <cfRule type="cellIs" priority="1250" operator="equal" aboveAverage="0" equalAverage="0" bottom="0" percent="0" rank="0" text="" dxfId="1248">
      <formula>"в"</formula>
    </cfRule>
    <cfRule type="cellIs" priority="1251" operator="equal" aboveAverage="0" equalAverage="0" bottom="0" percent="0" rank="0" text="" dxfId="1249">
      <formula>"от"</formula>
    </cfRule>
  </conditionalFormatting>
  <conditionalFormatting sqref="H16">
    <cfRule type="cellIs" priority="1252" operator="equal" aboveAverage="0" equalAverage="0" bottom="0" percent="0" rank="0" text="" dxfId="1250">
      <formula>2</formula>
    </cfRule>
    <cfRule type="cellIs" priority="1253" operator="equal" aboveAverage="0" equalAverage="0" bottom="0" percent="0" rank="0" text="" dxfId="1251">
      <formula>"в"</formula>
    </cfRule>
    <cfRule type="cellIs" priority="1254" operator="equal" aboveAverage="0" equalAverage="0" bottom="0" percent="0" rank="0" text="" dxfId="1252">
      <formula>"от"</formula>
    </cfRule>
  </conditionalFormatting>
  <conditionalFormatting sqref="H16">
    <cfRule type="cellIs" priority="1255" operator="equal" aboveAverage="0" equalAverage="0" bottom="0" percent="0" rank="0" text="" dxfId="1253">
      <formula>2</formula>
    </cfRule>
    <cfRule type="cellIs" priority="1256" operator="equal" aboveAverage="0" equalAverage="0" bottom="0" percent="0" rank="0" text="" dxfId="1254">
      <formula>"в"</formula>
    </cfRule>
    <cfRule type="cellIs" priority="1257" operator="equal" aboveAverage="0" equalAverage="0" bottom="0" percent="0" rank="0" text="" dxfId="1255">
      <formula>"от"</formula>
    </cfRule>
  </conditionalFormatting>
  <conditionalFormatting sqref="C38">
    <cfRule type="cellIs" priority="1258" operator="equal" aboveAverage="0" equalAverage="0" bottom="0" percent="0" rank="0" text="" dxfId="1256">
      <formula>2</formula>
    </cfRule>
    <cfRule type="cellIs" priority="1259" operator="equal" aboveAverage="0" equalAverage="0" bottom="0" percent="0" rank="0" text="" dxfId="1257">
      <formula>"в"</formula>
    </cfRule>
    <cfRule type="cellIs" priority="1260" operator="equal" aboveAverage="0" equalAverage="0" bottom="0" percent="0" rank="0" text="" dxfId="1258">
      <formula>"от"</formula>
    </cfRule>
  </conditionalFormatting>
  <conditionalFormatting sqref="E38:F38">
    <cfRule type="cellIs" priority="1261" operator="equal" aboveAverage="0" equalAverage="0" bottom="0" percent="0" rank="0" text="" dxfId="1259">
      <formula>2</formula>
    </cfRule>
    <cfRule type="cellIs" priority="1262" operator="equal" aboveAverage="0" equalAverage="0" bottom="0" percent="0" rank="0" text="" dxfId="1260">
      <formula>"в"</formula>
    </cfRule>
    <cfRule type="cellIs" priority="1263" operator="equal" aboveAverage="0" equalAverage="0" bottom="0" percent="0" rank="0" text="" dxfId="1261">
      <formula>"от"</formula>
    </cfRule>
  </conditionalFormatting>
  <conditionalFormatting sqref="I38">
    <cfRule type="cellIs" priority="1264" operator="equal" aboveAverage="0" equalAverage="0" bottom="0" percent="0" rank="0" text="" dxfId="1262">
      <formula>2</formula>
    </cfRule>
    <cfRule type="cellIs" priority="1265" operator="equal" aboveAverage="0" equalAverage="0" bottom="0" percent="0" rank="0" text="" dxfId="1263">
      <formula>"в"</formula>
    </cfRule>
    <cfRule type="cellIs" priority="1266" operator="equal" aboveAverage="0" equalAverage="0" bottom="0" percent="0" rank="0" text="" dxfId="1264">
      <formula>"от"</formula>
    </cfRule>
  </conditionalFormatting>
  <conditionalFormatting sqref="D38">
    <cfRule type="cellIs" priority="1267" operator="equal" aboveAverage="0" equalAverage="0" bottom="0" percent="0" rank="0" text="" dxfId="1265">
      <formula>2</formula>
    </cfRule>
    <cfRule type="cellIs" priority="1268" operator="equal" aboveAverage="0" equalAverage="0" bottom="0" percent="0" rank="0" text="" dxfId="1266">
      <formula>"в"</formula>
    </cfRule>
    <cfRule type="cellIs" priority="1269" operator="equal" aboveAverage="0" equalAverage="0" bottom="0" percent="0" rank="0" text="" dxfId="1267">
      <formula>"от"</formula>
    </cfRule>
  </conditionalFormatting>
  <conditionalFormatting sqref="L38">
    <cfRule type="cellIs" priority="1270" operator="equal" aboveAverage="0" equalAverage="0" bottom="0" percent="0" rank="0" text="" dxfId="1268">
      <formula>2</formula>
    </cfRule>
    <cfRule type="cellIs" priority="1271" operator="equal" aboveAverage="0" equalAverage="0" bottom="0" percent="0" rank="0" text="" dxfId="1269">
      <formula>"в"</formula>
    </cfRule>
    <cfRule type="cellIs" priority="1272" operator="equal" aboveAverage="0" equalAverage="0" bottom="0" percent="0" rank="0" text="" dxfId="1270">
      <formula>"от"</formula>
    </cfRule>
  </conditionalFormatting>
  <conditionalFormatting sqref="J38:K38">
    <cfRule type="cellIs" priority="1273" operator="equal" aboveAverage="0" equalAverage="0" bottom="0" percent="0" rank="0" text="" dxfId="1271">
      <formula>2</formula>
    </cfRule>
    <cfRule type="cellIs" priority="1274" operator="equal" aboveAverage="0" equalAverage="0" bottom="0" percent="0" rank="0" text="" dxfId="1272">
      <formula>"в"</formula>
    </cfRule>
    <cfRule type="cellIs" priority="1275" operator="equal" aboveAverage="0" equalAverage="0" bottom="0" percent="0" rank="0" text="" dxfId="1273">
      <formula>"от"</formula>
    </cfRule>
  </conditionalFormatting>
  <conditionalFormatting sqref="J38">
    <cfRule type="cellIs" priority="1276" operator="equal" aboveAverage="0" equalAverage="0" bottom="0" percent="0" rank="0" text="" dxfId="1274">
      <formula>2</formula>
    </cfRule>
    <cfRule type="cellIs" priority="1277" operator="equal" aboveAverage="0" equalAverage="0" bottom="0" percent="0" rank="0" text="" dxfId="1275">
      <formula>"в"</formula>
    </cfRule>
    <cfRule type="cellIs" priority="1278" operator="equal" aboveAverage="0" equalAverage="0" bottom="0" percent="0" rank="0" text="" dxfId="1276">
      <formula>"от"</formula>
    </cfRule>
  </conditionalFormatting>
  <conditionalFormatting sqref="U38">
    <cfRule type="cellIs" priority="1279" operator="equal" aboveAverage="0" equalAverage="0" bottom="0" percent="0" rank="0" text="" dxfId="1277">
      <formula>2</formula>
    </cfRule>
    <cfRule type="cellIs" priority="1280" operator="equal" aboveAverage="0" equalAverage="0" bottom="0" percent="0" rank="0" text="" dxfId="1278">
      <formula>"в"</formula>
    </cfRule>
    <cfRule type="cellIs" priority="1281" operator="equal" aboveAverage="0" equalAverage="0" bottom="0" percent="0" rank="0" text="" dxfId="1279">
      <formula>"от"</formula>
    </cfRule>
  </conditionalFormatting>
  <conditionalFormatting sqref="V38">
    <cfRule type="cellIs" priority="1282" operator="equal" aboveAverage="0" equalAverage="0" bottom="0" percent="0" rank="0" text="" dxfId="1280">
      <formula>2</formula>
    </cfRule>
    <cfRule type="cellIs" priority="1283" operator="equal" aboveAverage="0" equalAverage="0" bottom="0" percent="0" rank="0" text="" dxfId="1281">
      <formula>"в"</formula>
    </cfRule>
    <cfRule type="cellIs" priority="1284" operator="equal" aboveAverage="0" equalAverage="0" bottom="0" percent="0" rank="0" text="" dxfId="1282">
      <formula>"от"</formula>
    </cfRule>
  </conditionalFormatting>
  <conditionalFormatting sqref="AA38">
    <cfRule type="cellIs" priority="1285" operator="equal" aboveAverage="0" equalAverage="0" bottom="0" percent="0" rank="0" text="" dxfId="1283">
      <formula>2</formula>
    </cfRule>
    <cfRule type="cellIs" priority="1286" operator="equal" aboveAverage="0" equalAverage="0" bottom="0" percent="0" rank="0" text="" dxfId="1284">
      <formula>"в"</formula>
    </cfRule>
    <cfRule type="cellIs" priority="1287" operator="equal" aboveAverage="0" equalAverage="0" bottom="0" percent="0" rank="0" text="" dxfId="1285">
      <formula>"от"</formula>
    </cfRule>
  </conditionalFormatting>
  <conditionalFormatting sqref="AC38">
    <cfRule type="cellIs" priority="1288" operator="equal" aboveAverage="0" equalAverage="0" bottom="0" percent="0" rank="0" text="" dxfId="1286">
      <formula>2</formula>
    </cfRule>
    <cfRule type="cellIs" priority="1289" operator="equal" aboveAverage="0" equalAverage="0" bottom="0" percent="0" rank="0" text="" dxfId="1287">
      <formula>"в"</formula>
    </cfRule>
    <cfRule type="cellIs" priority="1290" operator="equal" aboveAverage="0" equalAverage="0" bottom="0" percent="0" rank="0" text="" dxfId="1288">
      <formula>"от"</formula>
    </cfRule>
  </conditionalFormatting>
  <conditionalFormatting sqref="AE38">
    <cfRule type="cellIs" priority="1291" operator="equal" aboveAverage="0" equalAverage="0" bottom="0" percent="0" rank="0" text="" dxfId="1289">
      <formula>2</formula>
    </cfRule>
    <cfRule type="cellIs" priority="1292" operator="equal" aboveAverage="0" equalAverage="0" bottom="0" percent="0" rank="0" text="" dxfId="1290">
      <formula>"в"</formula>
    </cfRule>
    <cfRule type="cellIs" priority="1293" operator="equal" aboveAverage="0" equalAverage="0" bottom="0" percent="0" rank="0" text="" dxfId="1291">
      <formula>"от"</formula>
    </cfRule>
  </conditionalFormatting>
  <conditionalFormatting sqref="AE38">
    <cfRule type="cellIs" priority="1294" operator="equal" aboveAverage="0" equalAverage="0" bottom="0" percent="0" rank="0" text="" dxfId="1292">
      <formula>2</formula>
    </cfRule>
    <cfRule type="cellIs" priority="1295" operator="equal" aboveAverage="0" equalAverage="0" bottom="0" percent="0" rank="0" text="" dxfId="1293">
      <formula>"в"</formula>
    </cfRule>
    <cfRule type="cellIs" priority="1296" operator="equal" aboveAverage="0" equalAverage="0" bottom="0" percent="0" rank="0" text="" dxfId="1294">
      <formula>"от"</formula>
    </cfRule>
  </conditionalFormatting>
  <conditionalFormatting sqref="AB38">
    <cfRule type="cellIs" priority="1297" operator="equal" aboveAverage="0" equalAverage="0" bottom="0" percent="0" rank="0" text="" dxfId="1295">
      <formula>2</formula>
    </cfRule>
    <cfRule type="cellIs" priority="1298" operator="equal" aboveAverage="0" equalAverage="0" bottom="0" percent="0" rank="0" text="" dxfId="1296">
      <formula>"в"</formula>
    </cfRule>
    <cfRule type="cellIs" priority="1299" operator="equal" aboveAverage="0" equalAverage="0" bottom="0" percent="0" rank="0" text="" dxfId="1297">
      <formula>"от"</formula>
    </cfRule>
  </conditionalFormatting>
  <conditionalFormatting sqref="AB38">
    <cfRule type="cellIs" priority="1300" operator="equal" aboveAverage="0" equalAverage="0" bottom="0" percent="0" rank="0" text="" dxfId="1298">
      <formula>2</formula>
    </cfRule>
    <cfRule type="cellIs" priority="1301" operator="equal" aboveAverage="0" equalAverage="0" bottom="0" percent="0" rank="0" text="" dxfId="1299">
      <formula>"в"</formula>
    </cfRule>
    <cfRule type="cellIs" priority="1302" operator="equal" aboveAverage="0" equalAverage="0" bottom="0" percent="0" rank="0" text="" dxfId="1300">
      <formula>"от"</formula>
    </cfRule>
  </conditionalFormatting>
  <conditionalFormatting sqref="AD38">
    <cfRule type="cellIs" priority="1303" operator="equal" aboveAverage="0" equalAverage="0" bottom="0" percent="0" rank="0" text="" dxfId="1301">
      <formula>2</formula>
    </cfRule>
    <cfRule type="cellIs" priority="1304" operator="equal" aboveAverage="0" equalAverage="0" bottom="0" percent="0" rank="0" text="" dxfId="1302">
      <formula>"в"</formula>
    </cfRule>
    <cfRule type="cellIs" priority="1305" operator="equal" aboveAverage="0" equalAverage="0" bottom="0" percent="0" rank="0" text="" dxfId="1303">
      <formula>"от"</formula>
    </cfRule>
  </conditionalFormatting>
  <conditionalFormatting sqref="AF38:AG38">
    <cfRule type="cellIs" priority="1306" operator="equal" aboveAverage="0" equalAverage="0" bottom="0" percent="0" rank="0" text="" dxfId="1304">
      <formula>2</formula>
    </cfRule>
    <cfRule type="cellIs" priority="1307" operator="equal" aboveAverage="0" equalAverage="0" bottom="0" percent="0" rank="0" text="" dxfId="1305">
      <formula>"в"</formula>
    </cfRule>
    <cfRule type="cellIs" priority="1308" operator="equal" aboveAverage="0" equalAverage="0" bottom="0" percent="0" rank="0" text="" dxfId="1306">
      <formula>"от"</formula>
    </cfRule>
  </conditionalFormatting>
  <conditionalFormatting sqref="AF38:AG38">
    <cfRule type="cellIs" priority="1309" operator="equal" aboveAverage="0" equalAverage="0" bottom="0" percent="0" rank="0" text="" dxfId="1307">
      <formula>2</formula>
    </cfRule>
    <cfRule type="cellIs" priority="1310" operator="equal" aboveAverage="0" equalAverage="0" bottom="0" percent="0" rank="0" text="" dxfId="1308">
      <formula>"в"</formula>
    </cfRule>
    <cfRule type="cellIs" priority="1311" operator="equal" aboveAverage="0" equalAverage="0" bottom="0" percent="0" rank="0" text="" dxfId="1309">
      <formula>"от"</formula>
    </cfRule>
  </conditionalFormatting>
  <conditionalFormatting sqref="G38:H38">
    <cfRule type="cellIs" priority="1312" operator="equal" aboveAverage="0" equalAverage="0" bottom="0" percent="0" rank="0" text="" dxfId="1310">
      <formula>2</formula>
    </cfRule>
    <cfRule type="cellIs" priority="1313" operator="equal" aboveAverage="0" equalAverage="0" bottom="0" percent="0" rank="0" text="" dxfId="1311">
      <formula>"в"</formula>
    </cfRule>
    <cfRule type="cellIs" priority="1314" operator="equal" aboveAverage="0" equalAverage="0" bottom="0" percent="0" rank="0" text="" dxfId="1312">
      <formula>"от"</formula>
    </cfRule>
  </conditionalFormatting>
  <conditionalFormatting sqref="H38">
    <cfRule type="cellIs" priority="1315" operator="equal" aboveAverage="0" equalAverage="0" bottom="0" percent="0" rank="0" text="" dxfId="1313">
      <formula>2</formula>
    </cfRule>
    <cfRule type="cellIs" priority="1316" operator="equal" aboveAverage="0" equalAverage="0" bottom="0" percent="0" rank="0" text="" dxfId="1314">
      <formula>"в"</formula>
    </cfRule>
    <cfRule type="cellIs" priority="1317" operator="equal" aboveAverage="0" equalAverage="0" bottom="0" percent="0" rank="0" text="" dxfId="1315">
      <formula>"от"</formula>
    </cfRule>
  </conditionalFormatting>
  <conditionalFormatting sqref="M38:O38">
    <cfRule type="cellIs" priority="1318" operator="equal" aboveAverage="0" equalAverage="0" bottom="0" percent="0" rank="0" text="" dxfId="1316">
      <formula>2</formula>
    </cfRule>
    <cfRule type="cellIs" priority="1319" operator="equal" aboveAverage="0" equalAverage="0" bottom="0" percent="0" rank="0" text="" dxfId="1317">
      <formula>"в"</formula>
    </cfRule>
    <cfRule type="cellIs" priority="1320" operator="equal" aboveAverage="0" equalAverage="0" bottom="0" percent="0" rank="0" text="" dxfId="1318">
      <formula>"от"</formula>
    </cfRule>
  </conditionalFormatting>
  <conditionalFormatting sqref="N38:O38">
    <cfRule type="cellIs" priority="1321" operator="equal" aboveAverage="0" equalAverage="0" bottom="0" percent="0" rank="0" text="" dxfId="1319">
      <formula>2</formula>
    </cfRule>
    <cfRule type="cellIs" priority="1322" operator="equal" aboveAverage="0" equalAverage="0" bottom="0" percent="0" rank="0" text="" dxfId="1320">
      <formula>"в"</formula>
    </cfRule>
    <cfRule type="cellIs" priority="1323" operator="equal" aboveAverage="0" equalAverage="0" bottom="0" percent="0" rank="0" text="" dxfId="1321">
      <formula>"от"</formula>
    </cfRule>
  </conditionalFormatting>
  <conditionalFormatting sqref="R38">
    <cfRule type="cellIs" priority="1324" operator="equal" aboveAverage="0" equalAverage="0" bottom="0" percent="0" rank="0" text="" dxfId="1322">
      <formula>2</formula>
    </cfRule>
    <cfRule type="cellIs" priority="1325" operator="equal" aboveAverage="0" equalAverage="0" bottom="0" percent="0" rank="0" text="" dxfId="1323">
      <formula>"в"</formula>
    </cfRule>
    <cfRule type="cellIs" priority="1326" operator="equal" aboveAverage="0" equalAverage="0" bottom="0" percent="0" rank="0" text="" dxfId="1324">
      <formula>"от"</formula>
    </cfRule>
  </conditionalFormatting>
  <conditionalFormatting sqref="P38:Q38">
    <cfRule type="cellIs" priority="1327" operator="equal" aboveAverage="0" equalAverage="0" bottom="0" percent="0" rank="0" text="" dxfId="1325">
      <formula>2</formula>
    </cfRule>
    <cfRule type="cellIs" priority="1328" operator="equal" aboveAverage="0" equalAverage="0" bottom="0" percent="0" rank="0" text="" dxfId="1326">
      <formula>"в"</formula>
    </cfRule>
    <cfRule type="cellIs" priority="1329" operator="equal" aboveAverage="0" equalAverage="0" bottom="0" percent="0" rank="0" text="" dxfId="1327">
      <formula>"от"</formula>
    </cfRule>
  </conditionalFormatting>
  <conditionalFormatting sqref="P38">
    <cfRule type="cellIs" priority="1330" operator="equal" aboveAverage="0" equalAverage="0" bottom="0" percent="0" rank="0" text="" dxfId="1328">
      <formula>2</formula>
    </cfRule>
    <cfRule type="cellIs" priority="1331" operator="equal" aboveAverage="0" equalAverage="0" bottom="0" percent="0" rank="0" text="" dxfId="1329">
      <formula>"в"</formula>
    </cfRule>
    <cfRule type="cellIs" priority="1332" operator="equal" aboveAverage="0" equalAverage="0" bottom="0" percent="0" rank="0" text="" dxfId="1330">
      <formula>"от"</formula>
    </cfRule>
  </conditionalFormatting>
  <conditionalFormatting sqref="S38:T38">
    <cfRule type="cellIs" priority="1333" operator="equal" aboveAverage="0" equalAverage="0" bottom="0" percent="0" rank="0" text="" dxfId="1331">
      <formula>2</formula>
    </cfRule>
    <cfRule type="cellIs" priority="1334" operator="equal" aboveAverage="0" equalAverage="0" bottom="0" percent="0" rank="0" text="" dxfId="1332">
      <formula>"в"</formula>
    </cfRule>
    <cfRule type="cellIs" priority="1335" operator="equal" aboveAverage="0" equalAverage="0" bottom="0" percent="0" rank="0" text="" dxfId="1333">
      <formula>"от"</formula>
    </cfRule>
  </conditionalFormatting>
  <conditionalFormatting sqref="T38">
    <cfRule type="cellIs" priority="1336" operator="equal" aboveAverage="0" equalAverage="0" bottom="0" percent="0" rank="0" text="" dxfId="1334">
      <formula>2</formula>
    </cfRule>
    <cfRule type="cellIs" priority="1337" operator="equal" aboveAverage="0" equalAverage="0" bottom="0" percent="0" rank="0" text="" dxfId="1335">
      <formula>"в"</formula>
    </cfRule>
    <cfRule type="cellIs" priority="1338" operator="equal" aboveAverage="0" equalAverage="0" bottom="0" percent="0" rank="0" text="" dxfId="1336">
      <formula>"от"</formula>
    </cfRule>
  </conditionalFormatting>
  <conditionalFormatting sqref="Y38:Z38">
    <cfRule type="cellIs" priority="1339" operator="equal" aboveAverage="0" equalAverage="0" bottom="0" percent="0" rank="0" text="" dxfId="1337">
      <formula>2</formula>
    </cfRule>
    <cfRule type="cellIs" priority="1340" operator="equal" aboveAverage="0" equalAverage="0" bottom="0" percent="0" rank="0" text="" dxfId="1338">
      <formula>"в"</formula>
    </cfRule>
    <cfRule type="cellIs" priority="1341" operator="equal" aboveAverage="0" equalAverage="0" bottom="0" percent="0" rank="0" text="" dxfId="1339">
      <formula>"от"</formula>
    </cfRule>
  </conditionalFormatting>
  <conditionalFormatting sqref="Z38">
    <cfRule type="cellIs" priority="1342" operator="equal" aboveAverage="0" equalAverage="0" bottom="0" percent="0" rank="0" text="" dxfId="1340">
      <formula>2</formula>
    </cfRule>
    <cfRule type="cellIs" priority="1343" operator="equal" aboveAverage="0" equalAverage="0" bottom="0" percent="0" rank="0" text="" dxfId="1341">
      <formula>"в"</formula>
    </cfRule>
    <cfRule type="cellIs" priority="1344" operator="equal" aboveAverage="0" equalAverage="0" bottom="0" percent="0" rank="0" text="" dxfId="1342">
      <formula>"от"</formula>
    </cfRule>
  </conditionalFormatting>
  <conditionalFormatting sqref="S38">
    <cfRule type="cellIs" priority="1345" operator="equal" aboveAverage="0" equalAverage="0" bottom="0" percent="0" rank="0" text="" dxfId="1343">
      <formula>2</formula>
    </cfRule>
    <cfRule type="cellIs" priority="1346" operator="equal" aboveAverage="0" equalAverage="0" bottom="0" percent="0" rank="0" text="" dxfId="1344">
      <formula>"в"</formula>
    </cfRule>
    <cfRule type="cellIs" priority="1347" operator="equal" aboveAverage="0" equalAverage="0" bottom="0" percent="0" rank="0" text="" dxfId="1345">
      <formula>"от"</formula>
    </cfRule>
  </conditionalFormatting>
  <conditionalFormatting sqref="AD38">
    <cfRule type="cellIs" priority="1348" operator="equal" aboveAverage="0" equalAverage="0" bottom="0" percent="0" rank="0" text="" dxfId="1346">
      <formula>2</formula>
    </cfRule>
    <cfRule type="cellIs" priority="1349" operator="equal" aboveAverage="0" equalAverage="0" bottom="0" percent="0" rank="0" text="" dxfId="1347">
      <formula>"в"</formula>
    </cfRule>
    <cfRule type="cellIs" priority="1350" operator="equal" aboveAverage="0" equalAverage="0" bottom="0" percent="0" rank="0" text="" dxfId="1348">
      <formula>"от"</formula>
    </cfRule>
  </conditionalFormatting>
  <conditionalFormatting sqref="AD38">
    <cfRule type="cellIs" priority="1351" operator="equal" aboveAverage="0" equalAverage="0" bottom="0" percent="0" rank="0" text="" dxfId="1349">
      <formula>2</formula>
    </cfRule>
    <cfRule type="cellIs" priority="1352" operator="equal" aboveAverage="0" equalAverage="0" bottom="0" percent="0" rank="0" text="" dxfId="1350">
      <formula>"в"</formula>
    </cfRule>
    <cfRule type="cellIs" priority="1353" operator="equal" aboveAverage="0" equalAverage="0" bottom="0" percent="0" rank="0" text="" dxfId="1351">
      <formula>"от"</formula>
    </cfRule>
  </conditionalFormatting>
  <conditionalFormatting sqref="S38">
    <cfRule type="cellIs" priority="1354" operator="equal" aboveAverage="0" equalAverage="0" bottom="0" percent="0" rank="0" text="" dxfId="1352">
      <formula>2</formula>
    </cfRule>
    <cfRule type="cellIs" priority="1355" operator="equal" aboveAverage="0" equalAverage="0" bottom="0" percent="0" rank="0" text="" dxfId="1353">
      <formula>"в"</formula>
    </cfRule>
    <cfRule type="cellIs" priority="1356" operator="equal" aboveAverage="0" equalAverage="0" bottom="0" percent="0" rank="0" text="" dxfId="1354">
      <formula>"от"</formula>
    </cfRule>
  </conditionalFormatting>
  <conditionalFormatting sqref="D34">
    <cfRule type="cellIs" priority="1357" operator="equal" aboveAverage="0" equalAverage="0" bottom="0" percent="0" rank="0" text="" dxfId="1355">
      <formula>2</formula>
    </cfRule>
    <cfRule type="cellIs" priority="1358" operator="equal" aboveAverage="0" equalAverage="0" bottom="0" percent="0" rank="0" text="" dxfId="1356">
      <formula>"в"</formula>
    </cfRule>
    <cfRule type="cellIs" priority="1359" operator="equal" aboveAverage="0" equalAverage="0" bottom="0" percent="0" rank="0" text="" dxfId="1357">
      <formula>"от"</formula>
    </cfRule>
  </conditionalFormatting>
  <conditionalFormatting sqref="D34">
    <cfRule type="cellIs" priority="1360" operator="equal" aboveAverage="0" equalAverage="0" bottom="0" percent="0" rank="0" text="" dxfId="1358">
      <formula>2</formula>
    </cfRule>
    <cfRule type="cellIs" priority="1361" operator="equal" aboveAverage="0" equalAverage="0" bottom="0" percent="0" rank="0" text="" dxfId="1359">
      <formula>"в"</formula>
    </cfRule>
    <cfRule type="cellIs" priority="1362" operator="equal" aboveAverage="0" equalAverage="0" bottom="0" percent="0" rank="0" text="" dxfId="1360">
      <formula>"от"</formula>
    </cfRule>
  </conditionalFormatting>
  <conditionalFormatting sqref="T33">
    <cfRule type="cellIs" priority="1363" operator="equal" aboveAverage="0" equalAverage="0" bottom="0" percent="0" rank="0" text="" dxfId="1361">
      <formula>2</formula>
    </cfRule>
    <cfRule type="cellIs" priority="1364" operator="equal" aboveAverage="0" equalAverage="0" bottom="0" percent="0" rank="0" text="" dxfId="1362">
      <formula>"в"</formula>
    </cfRule>
    <cfRule type="cellIs" priority="1365" operator="equal" aboveAverage="0" equalAverage="0" bottom="0" percent="0" rank="0" text="" dxfId="1363">
      <formula>"от"</formula>
    </cfRule>
  </conditionalFormatting>
  <conditionalFormatting sqref="T33">
    <cfRule type="cellIs" priority="1366" operator="equal" aboveAverage="0" equalAverage="0" bottom="0" percent="0" rank="0" text="" dxfId="1364">
      <formula>2</formula>
    </cfRule>
    <cfRule type="cellIs" priority="1367" operator="equal" aboveAverage="0" equalAverage="0" bottom="0" percent="0" rank="0" text="" dxfId="1365">
      <formula>"в"</formula>
    </cfRule>
    <cfRule type="cellIs" priority="1368" operator="equal" aboveAverage="0" equalAverage="0" bottom="0" percent="0" rank="0" text="" dxfId="1366">
      <formula>"от"</formula>
    </cfRule>
  </conditionalFormatting>
  <conditionalFormatting sqref="T34:U34">
    <cfRule type="cellIs" priority="1369" operator="equal" aboveAverage="0" equalAverage="0" bottom="0" percent="0" rank="0" text="" dxfId="1367">
      <formula>2</formula>
    </cfRule>
    <cfRule type="cellIs" priority="1370" operator="equal" aboveAverage="0" equalAverage="0" bottom="0" percent="0" rank="0" text="" dxfId="1368">
      <formula>"в"</formula>
    </cfRule>
    <cfRule type="cellIs" priority="1371" operator="equal" aboveAverage="0" equalAverage="0" bottom="0" percent="0" rank="0" text="" dxfId="1369">
      <formula>"от"</formula>
    </cfRule>
  </conditionalFormatting>
  <conditionalFormatting sqref="T34:U34">
    <cfRule type="cellIs" priority="1372" operator="equal" aboveAverage="0" equalAverage="0" bottom="0" percent="0" rank="0" text="" dxfId="1370">
      <formula>2</formula>
    </cfRule>
    <cfRule type="cellIs" priority="1373" operator="equal" aboveAverage="0" equalAverage="0" bottom="0" percent="0" rank="0" text="" dxfId="1371">
      <formula>"в"</formula>
    </cfRule>
    <cfRule type="cellIs" priority="1374" operator="equal" aboveAverage="0" equalAverage="0" bottom="0" percent="0" rank="0" text="" dxfId="1372">
      <formula>"от"</formula>
    </cfRule>
  </conditionalFormatting>
  <conditionalFormatting sqref="C35">
    <cfRule type="cellIs" priority="1375" operator="equal" aboveAverage="0" equalAverage="0" bottom="0" percent="0" rank="0" text="" dxfId="1373">
      <formula>2</formula>
    </cfRule>
    <cfRule type="cellIs" priority="1376" operator="equal" aboveAverage="0" equalAverage="0" bottom="0" percent="0" rank="0" text="" dxfId="1374">
      <formula>"в"</formula>
    </cfRule>
    <cfRule type="cellIs" priority="1377" operator="equal" aboveAverage="0" equalAverage="0" bottom="0" percent="0" rank="0" text="" dxfId="1375">
      <formula>"от"</formula>
    </cfRule>
  </conditionalFormatting>
  <conditionalFormatting sqref="E35:I35">
    <cfRule type="cellIs" priority="1378" operator="equal" aboveAverage="0" equalAverage="0" bottom="0" percent="0" rank="0" text="" dxfId="1376">
      <formula>2</formula>
    </cfRule>
    <cfRule type="cellIs" priority="1379" operator="equal" aboveAverage="0" equalAverage="0" bottom="0" percent="0" rank="0" text="" dxfId="1377">
      <formula>"в"</formula>
    </cfRule>
    <cfRule type="cellIs" priority="1380" operator="equal" aboveAverage="0" equalAverage="0" bottom="0" percent="0" rank="0" text="" dxfId="1378">
      <formula>"от"</formula>
    </cfRule>
  </conditionalFormatting>
  <conditionalFormatting sqref="E35:I35">
    <cfRule type="cellIs" priority="1381" operator="equal" aboveAverage="0" equalAverage="0" bottom="0" percent="0" rank="0" text="" dxfId="1379">
      <formula>2</formula>
    </cfRule>
    <cfRule type="cellIs" priority="1382" operator="equal" aboveAverage="0" equalAverage="0" bottom="0" percent="0" rank="0" text="" dxfId="1380">
      <formula>"в"</formula>
    </cfRule>
    <cfRule type="cellIs" priority="1383" operator="equal" aboveAverage="0" equalAverage="0" bottom="0" percent="0" rank="0" text="" dxfId="1381">
      <formula>"от"</formula>
    </cfRule>
  </conditionalFormatting>
  <conditionalFormatting sqref="I35:M35">
    <cfRule type="cellIs" priority="1384" operator="equal" aboveAverage="0" equalAverage="0" bottom="0" percent="0" rank="0" text="" dxfId="1382">
      <formula>2</formula>
    </cfRule>
    <cfRule type="cellIs" priority="1385" operator="equal" aboveAverage="0" equalAverage="0" bottom="0" percent="0" rank="0" text="" dxfId="1383">
      <formula>"в"</formula>
    </cfRule>
    <cfRule type="cellIs" priority="1386" operator="equal" aboveAverage="0" equalAverage="0" bottom="0" percent="0" rank="0" text="" dxfId="1384">
      <formula>"от"</formula>
    </cfRule>
  </conditionalFormatting>
  <conditionalFormatting sqref="I35:M35">
    <cfRule type="cellIs" priority="1387" operator="equal" aboveAverage="0" equalAverage="0" bottom="0" percent="0" rank="0" text="" dxfId="1385">
      <formula>2</formula>
    </cfRule>
    <cfRule type="cellIs" priority="1388" operator="equal" aboveAverage="0" equalAverage="0" bottom="0" percent="0" rank="0" text="" dxfId="1386">
      <formula>"в"</formula>
    </cfRule>
    <cfRule type="cellIs" priority="1389" operator="equal" aboveAverage="0" equalAverage="0" bottom="0" percent="0" rank="0" text="" dxfId="1387">
      <formula>"от"</formula>
    </cfRule>
  </conditionalFormatting>
  <conditionalFormatting sqref="M35:Q35">
    <cfRule type="cellIs" priority="1390" operator="equal" aboveAverage="0" equalAverage="0" bottom="0" percent="0" rank="0" text="" dxfId="1388">
      <formula>2</formula>
    </cfRule>
    <cfRule type="cellIs" priority="1391" operator="equal" aboveAverage="0" equalAverage="0" bottom="0" percent="0" rank="0" text="" dxfId="1389">
      <formula>"в"</formula>
    </cfRule>
    <cfRule type="cellIs" priority="1392" operator="equal" aboveAverage="0" equalAverage="0" bottom="0" percent="0" rank="0" text="" dxfId="1390">
      <formula>"от"</formula>
    </cfRule>
  </conditionalFormatting>
  <conditionalFormatting sqref="M35:Q35">
    <cfRule type="cellIs" priority="1393" operator="equal" aboveAverage="0" equalAverage="0" bottom="0" percent="0" rank="0" text="" dxfId="1391">
      <formula>2</formula>
    </cfRule>
    <cfRule type="cellIs" priority="1394" operator="equal" aboveAverage="0" equalAverage="0" bottom="0" percent="0" rank="0" text="" dxfId="1392">
      <formula>"в"</formula>
    </cfRule>
    <cfRule type="cellIs" priority="1395" operator="equal" aboveAverage="0" equalAverage="0" bottom="0" percent="0" rank="0" text="" dxfId="1393">
      <formula>"от"</formula>
    </cfRule>
  </conditionalFormatting>
  <conditionalFormatting sqref="Q35:U35">
    <cfRule type="cellIs" priority="1396" operator="equal" aboveAverage="0" equalAverage="0" bottom="0" percent="0" rank="0" text="" dxfId="1394">
      <formula>2</formula>
    </cfRule>
    <cfRule type="cellIs" priority="1397" operator="equal" aboveAverage="0" equalAverage="0" bottom="0" percent="0" rank="0" text="" dxfId="1395">
      <formula>"в"</formula>
    </cfRule>
    <cfRule type="cellIs" priority="1398" operator="equal" aboveAverage="0" equalAverage="0" bottom="0" percent="0" rank="0" text="" dxfId="1396">
      <formula>"от"</formula>
    </cfRule>
  </conditionalFormatting>
  <conditionalFormatting sqref="Q35:U35">
    <cfRule type="cellIs" priority="1399" operator="equal" aboveAverage="0" equalAverage="0" bottom="0" percent="0" rank="0" text="" dxfId="1397">
      <formula>2</formula>
    </cfRule>
    <cfRule type="cellIs" priority="1400" operator="equal" aboveAverage="0" equalAverage="0" bottom="0" percent="0" rank="0" text="" dxfId="1398">
      <formula>"в"</formula>
    </cfRule>
    <cfRule type="cellIs" priority="1401" operator="equal" aboveAverage="0" equalAverage="0" bottom="0" percent="0" rank="0" text="" dxfId="1399">
      <formula>"от"</formula>
    </cfRule>
  </conditionalFormatting>
  <conditionalFormatting sqref="U35:Y35">
    <cfRule type="cellIs" priority="1402" operator="equal" aboveAverage="0" equalAverage="0" bottom="0" percent="0" rank="0" text="" dxfId="1400">
      <formula>2</formula>
    </cfRule>
    <cfRule type="cellIs" priority="1403" operator="equal" aboveAverage="0" equalAverage="0" bottom="0" percent="0" rank="0" text="" dxfId="1401">
      <formula>"в"</formula>
    </cfRule>
    <cfRule type="cellIs" priority="1404" operator="equal" aboveAverage="0" equalAverage="0" bottom="0" percent="0" rank="0" text="" dxfId="1402">
      <formula>"от"</formula>
    </cfRule>
  </conditionalFormatting>
  <conditionalFormatting sqref="U35:Y35">
    <cfRule type="cellIs" priority="1405" operator="equal" aboveAverage="0" equalAverage="0" bottom="0" percent="0" rank="0" text="" dxfId="1403">
      <formula>2</formula>
    </cfRule>
    <cfRule type="cellIs" priority="1406" operator="equal" aboveAverage="0" equalAverage="0" bottom="0" percent="0" rank="0" text="" dxfId="1404">
      <formula>"в"</formula>
    </cfRule>
    <cfRule type="cellIs" priority="1407" operator="equal" aboveAverage="0" equalAverage="0" bottom="0" percent="0" rank="0" text="" dxfId="1405">
      <formula>"от"</formula>
    </cfRule>
  </conditionalFormatting>
  <conditionalFormatting sqref="Y35:AC35">
    <cfRule type="cellIs" priority="1408" operator="equal" aboveAverage="0" equalAverage="0" bottom="0" percent="0" rank="0" text="" dxfId="1406">
      <formula>2</formula>
    </cfRule>
    <cfRule type="cellIs" priority="1409" operator="equal" aboveAverage="0" equalAverage="0" bottom="0" percent="0" rank="0" text="" dxfId="1407">
      <formula>"в"</formula>
    </cfRule>
    <cfRule type="cellIs" priority="1410" operator="equal" aboveAverage="0" equalAverage="0" bottom="0" percent="0" rank="0" text="" dxfId="1408">
      <formula>"от"</formula>
    </cfRule>
  </conditionalFormatting>
  <conditionalFormatting sqref="Y35:AC35">
    <cfRule type="cellIs" priority="1411" operator="equal" aboveAverage="0" equalAverage="0" bottom="0" percent="0" rank="0" text="" dxfId="1409">
      <formula>2</formula>
    </cfRule>
    <cfRule type="cellIs" priority="1412" operator="equal" aboveAverage="0" equalAverage="0" bottom="0" percent="0" rank="0" text="" dxfId="1410">
      <formula>"в"</formula>
    </cfRule>
    <cfRule type="cellIs" priority="1413" operator="equal" aboveAverage="0" equalAverage="0" bottom="0" percent="0" rank="0" text="" dxfId="1411">
      <formula>"от"</formula>
    </cfRule>
  </conditionalFormatting>
  <conditionalFormatting sqref="AC35:AG35">
    <cfRule type="cellIs" priority="1414" operator="equal" aboveAverage="0" equalAverage="0" bottom="0" percent="0" rank="0" text="" dxfId="1412">
      <formula>2</formula>
    </cfRule>
    <cfRule type="cellIs" priority="1415" operator="equal" aboveAverage="0" equalAverage="0" bottom="0" percent="0" rank="0" text="" dxfId="1413">
      <formula>"в"</formula>
    </cfRule>
    <cfRule type="cellIs" priority="1416" operator="equal" aboveAverage="0" equalAverage="0" bottom="0" percent="0" rank="0" text="" dxfId="1414">
      <formula>"от"</formula>
    </cfRule>
  </conditionalFormatting>
  <conditionalFormatting sqref="AC35:AG35">
    <cfRule type="cellIs" priority="1417" operator="equal" aboveAverage="0" equalAverage="0" bottom="0" percent="0" rank="0" text="" dxfId="1415">
      <formula>2</formula>
    </cfRule>
    <cfRule type="cellIs" priority="1418" operator="equal" aboveAverage="0" equalAverage="0" bottom="0" percent="0" rank="0" text="" dxfId="1416">
      <formula>"в"</formula>
    </cfRule>
    <cfRule type="cellIs" priority="1419" operator="equal" aboveAverage="0" equalAverage="0" bottom="0" percent="0" rank="0" text="" dxfId="1417">
      <formula>"от"</formula>
    </cfRule>
  </conditionalFormatting>
  <conditionalFormatting sqref="K35:O35">
    <cfRule type="cellIs" priority="1420" operator="equal" aboveAverage="0" equalAverage="0" bottom="0" percent="0" rank="0" text="" dxfId="1418">
      <formula>2</formula>
    </cfRule>
    <cfRule type="cellIs" priority="1421" operator="equal" aboveAverage="0" equalAverage="0" bottom="0" percent="0" rank="0" text="" dxfId="1419">
      <formula>"в"</formula>
    </cfRule>
    <cfRule type="cellIs" priority="1422" operator="equal" aboveAverage="0" equalAverage="0" bottom="0" percent="0" rank="0" text="" dxfId="1420">
      <formula>"от"</formula>
    </cfRule>
  </conditionalFormatting>
  <conditionalFormatting sqref="K35:O35">
    <cfRule type="cellIs" priority="1423" operator="equal" aboveAverage="0" equalAverage="0" bottom="0" percent="0" rank="0" text="" dxfId="1421">
      <formula>2</formula>
    </cfRule>
    <cfRule type="cellIs" priority="1424" operator="equal" aboveAverage="0" equalAverage="0" bottom="0" percent="0" rank="0" text="" dxfId="1422">
      <formula>"в"</formula>
    </cfRule>
    <cfRule type="cellIs" priority="1425" operator="equal" aboveAverage="0" equalAverage="0" bottom="0" percent="0" rank="0" text="" dxfId="1423">
      <formula>"от"</formula>
    </cfRule>
  </conditionalFormatting>
  <conditionalFormatting sqref="S35:W35">
    <cfRule type="cellIs" priority="1426" operator="equal" aboveAverage="0" equalAverage="0" bottom="0" percent="0" rank="0" text="" dxfId="1424">
      <formula>2</formula>
    </cfRule>
    <cfRule type="cellIs" priority="1427" operator="equal" aboveAverage="0" equalAverage="0" bottom="0" percent="0" rank="0" text="" dxfId="1425">
      <formula>"в"</formula>
    </cfRule>
    <cfRule type="cellIs" priority="1428" operator="equal" aboveAverage="0" equalAverage="0" bottom="0" percent="0" rank="0" text="" dxfId="1426">
      <formula>"от"</formula>
    </cfRule>
  </conditionalFormatting>
  <conditionalFormatting sqref="S35:W35">
    <cfRule type="cellIs" priority="1429" operator="equal" aboveAverage="0" equalAverage="0" bottom="0" percent="0" rank="0" text="" dxfId="1427">
      <formula>2</formula>
    </cfRule>
    <cfRule type="cellIs" priority="1430" operator="equal" aboveAverage="0" equalAverage="0" bottom="0" percent="0" rank="0" text="" dxfId="1428">
      <formula>"в"</formula>
    </cfRule>
    <cfRule type="cellIs" priority="1431" operator="equal" aboveAverage="0" equalAverage="0" bottom="0" percent="0" rank="0" text="" dxfId="1429">
      <formula>"от"</formula>
    </cfRule>
  </conditionalFormatting>
  <conditionalFormatting sqref="AA35:AE35">
    <cfRule type="cellIs" priority="1432" operator="equal" aboveAverage="0" equalAverage="0" bottom="0" percent="0" rank="0" text="" dxfId="1430">
      <formula>2</formula>
    </cfRule>
    <cfRule type="cellIs" priority="1433" operator="equal" aboveAverage="0" equalAverage="0" bottom="0" percent="0" rank="0" text="" dxfId="1431">
      <formula>"в"</formula>
    </cfRule>
    <cfRule type="cellIs" priority="1434" operator="equal" aboveAverage="0" equalAverage="0" bottom="0" percent="0" rank="0" text="" dxfId="1432">
      <formula>"от"</formula>
    </cfRule>
  </conditionalFormatting>
  <conditionalFormatting sqref="AA35:AE35">
    <cfRule type="cellIs" priority="1435" operator="equal" aboveAverage="0" equalAverage="0" bottom="0" percent="0" rank="0" text="" dxfId="1433">
      <formula>2</formula>
    </cfRule>
    <cfRule type="cellIs" priority="1436" operator="equal" aboveAverage="0" equalAverage="0" bottom="0" percent="0" rank="0" text="" dxfId="1434">
      <formula>"в"</formula>
    </cfRule>
    <cfRule type="cellIs" priority="1437" operator="equal" aboveAverage="0" equalAverage="0" bottom="0" percent="0" rank="0" text="" dxfId="1435">
      <formula>"от"</formula>
    </cfRule>
  </conditionalFormatting>
  <conditionalFormatting sqref="G35:K35">
    <cfRule type="cellIs" priority="1438" operator="equal" aboveAverage="0" equalAverage="0" bottom="0" percent="0" rank="0" text="" dxfId="1436">
      <formula>2</formula>
    </cfRule>
    <cfRule type="cellIs" priority="1439" operator="equal" aboveAverage="0" equalAverage="0" bottom="0" percent="0" rank="0" text="" dxfId="1437">
      <formula>"в"</formula>
    </cfRule>
    <cfRule type="cellIs" priority="1440" operator="equal" aboveAverage="0" equalAverage="0" bottom="0" percent="0" rank="0" text="" dxfId="1438">
      <formula>"от"</formula>
    </cfRule>
  </conditionalFormatting>
  <conditionalFormatting sqref="G35:K35">
    <cfRule type="cellIs" priority="1441" operator="equal" aboveAverage="0" equalAverage="0" bottom="0" percent="0" rank="0" text="" dxfId="1439">
      <formula>2</formula>
    </cfRule>
    <cfRule type="cellIs" priority="1442" operator="equal" aboveAverage="0" equalAverage="0" bottom="0" percent="0" rank="0" text="" dxfId="1440">
      <formula>"в"</formula>
    </cfRule>
    <cfRule type="cellIs" priority="1443" operator="equal" aboveAverage="0" equalAverage="0" bottom="0" percent="0" rank="0" text="" dxfId="1441">
      <formula>"от"</formula>
    </cfRule>
  </conditionalFormatting>
  <conditionalFormatting sqref="O35:S35">
    <cfRule type="cellIs" priority="1444" operator="equal" aboveAverage="0" equalAverage="0" bottom="0" percent="0" rank="0" text="" dxfId="1442">
      <formula>2</formula>
    </cfRule>
    <cfRule type="cellIs" priority="1445" operator="equal" aboveAverage="0" equalAverage="0" bottom="0" percent="0" rank="0" text="" dxfId="1443">
      <formula>"в"</formula>
    </cfRule>
    <cfRule type="cellIs" priority="1446" operator="equal" aboveAverage="0" equalAverage="0" bottom="0" percent="0" rank="0" text="" dxfId="1444">
      <formula>"от"</formula>
    </cfRule>
  </conditionalFormatting>
  <conditionalFormatting sqref="O35:S35">
    <cfRule type="cellIs" priority="1447" operator="equal" aboveAverage="0" equalAverage="0" bottom="0" percent="0" rank="0" text="" dxfId="1445">
      <formula>2</formula>
    </cfRule>
    <cfRule type="cellIs" priority="1448" operator="equal" aboveAverage="0" equalAverage="0" bottom="0" percent="0" rank="0" text="" dxfId="1446">
      <formula>"в"</formula>
    </cfRule>
    <cfRule type="cellIs" priority="1449" operator="equal" aboveAverage="0" equalAverage="0" bottom="0" percent="0" rank="0" text="" dxfId="1447">
      <formula>"от"</formula>
    </cfRule>
  </conditionalFormatting>
  <conditionalFormatting sqref="W35:AA35">
    <cfRule type="cellIs" priority="1450" operator="equal" aboveAverage="0" equalAverage="0" bottom="0" percent="0" rank="0" text="" dxfId="1448">
      <formula>2</formula>
    </cfRule>
    <cfRule type="cellIs" priority="1451" operator="equal" aboveAverage="0" equalAverage="0" bottom="0" percent="0" rank="0" text="" dxfId="1449">
      <formula>"в"</formula>
    </cfRule>
    <cfRule type="cellIs" priority="1452" operator="equal" aboveAverage="0" equalAverage="0" bottom="0" percent="0" rank="0" text="" dxfId="1450">
      <formula>"от"</formula>
    </cfRule>
  </conditionalFormatting>
  <conditionalFormatting sqref="W35:AA35">
    <cfRule type="cellIs" priority="1453" operator="equal" aboveAverage="0" equalAverage="0" bottom="0" percent="0" rank="0" text="" dxfId="1451">
      <formula>2</formula>
    </cfRule>
    <cfRule type="cellIs" priority="1454" operator="equal" aboveAverage="0" equalAverage="0" bottom="0" percent="0" rank="0" text="" dxfId="1452">
      <formula>"в"</formula>
    </cfRule>
    <cfRule type="cellIs" priority="1455" operator="equal" aboveAverage="0" equalAverage="0" bottom="0" percent="0" rank="0" text="" dxfId="1453">
      <formula>"от"</formula>
    </cfRule>
  </conditionalFormatting>
  <conditionalFormatting sqref="AE35:AH35">
    <cfRule type="cellIs" priority="1456" operator="equal" aboveAverage="0" equalAverage="0" bottom="0" percent="0" rank="0" text="" dxfId="1454">
      <formula>2</formula>
    </cfRule>
    <cfRule type="cellIs" priority="1457" operator="equal" aboveAverage="0" equalAverage="0" bottom="0" percent="0" rank="0" text="" dxfId="1455">
      <formula>"в"</formula>
    </cfRule>
    <cfRule type="cellIs" priority="1458" operator="equal" aboveAverage="0" equalAverage="0" bottom="0" percent="0" rank="0" text="" dxfId="1456">
      <formula>"от"</formula>
    </cfRule>
  </conditionalFormatting>
  <conditionalFormatting sqref="AE35:AH35">
    <cfRule type="cellIs" priority="1459" operator="equal" aboveAverage="0" equalAverage="0" bottom="0" percent="0" rank="0" text="" dxfId="1457">
      <formula>2</formula>
    </cfRule>
    <cfRule type="cellIs" priority="1460" operator="equal" aboveAverage="0" equalAverage="0" bottom="0" percent="0" rank="0" text="" dxfId="1458">
      <formula>"в"</formula>
    </cfRule>
    <cfRule type="cellIs" priority="1461" operator="equal" aboveAverage="0" equalAverage="0" bottom="0" percent="0" rank="0" text="" dxfId="1459">
      <formula>"от"</formula>
    </cfRule>
  </conditionalFormatting>
  <conditionalFormatting sqref="D35:E35">
    <cfRule type="cellIs" priority="1462" operator="equal" aboveAverage="0" equalAverage="0" bottom="0" percent="0" rank="0" text="" dxfId="1460">
      <formula>2</formula>
    </cfRule>
    <cfRule type="cellIs" priority="1463" operator="equal" aboveAverage="0" equalAverage="0" bottom="0" percent="0" rank="0" text="" dxfId="1461">
      <formula>"в"</formula>
    </cfRule>
    <cfRule type="cellIs" priority="1464" operator="equal" aboveAverage="0" equalAverage="0" bottom="0" percent="0" rank="0" text="" dxfId="1462">
      <formula>"от"</formula>
    </cfRule>
  </conditionalFormatting>
  <conditionalFormatting sqref="D35:E35">
    <cfRule type="cellIs" priority="1465" operator="equal" aboveAverage="0" equalAverage="0" bottom="0" percent="0" rank="0" text="" dxfId="1463">
      <formula>2</formula>
    </cfRule>
    <cfRule type="cellIs" priority="1466" operator="equal" aboveAverage="0" equalAverage="0" bottom="0" percent="0" rank="0" text="" dxfId="1464">
      <formula>"в"</formula>
    </cfRule>
    <cfRule type="cellIs" priority="1467" operator="equal" aboveAverage="0" equalAverage="0" bottom="0" percent="0" rank="0" text="" dxfId="1465">
      <formula>"от"</formula>
    </cfRule>
  </conditionalFormatting>
  <conditionalFormatting sqref="F35">
    <cfRule type="cellIs" priority="1468" operator="equal" aboveAverage="0" equalAverage="0" bottom="0" percent="0" rank="0" text="" dxfId="1466">
      <formula>2</formula>
    </cfRule>
    <cfRule type="cellIs" priority="1469" operator="equal" aboveAverage="0" equalAverage="0" bottom="0" percent="0" rank="0" text="" dxfId="1467">
      <formula>"в"</formula>
    </cfRule>
    <cfRule type="cellIs" priority="1470" operator="equal" aboveAverage="0" equalAverage="0" bottom="0" percent="0" rank="0" text="" dxfId="1468">
      <formula>"от"</formula>
    </cfRule>
  </conditionalFormatting>
  <conditionalFormatting sqref="F35">
    <cfRule type="cellIs" priority="1471" operator="equal" aboveAverage="0" equalAverage="0" bottom="0" percent="0" rank="0" text="" dxfId="1469">
      <formula>2</formula>
    </cfRule>
    <cfRule type="cellIs" priority="1472" operator="equal" aboveAverage="0" equalAverage="0" bottom="0" percent="0" rank="0" text="" dxfId="1470">
      <formula>"в"</formula>
    </cfRule>
    <cfRule type="cellIs" priority="1473" operator="equal" aboveAverage="0" equalAverage="0" bottom="0" percent="0" rank="0" text="" dxfId="1471">
      <formula>"от"</formula>
    </cfRule>
  </conditionalFormatting>
  <conditionalFormatting sqref="E35">
    <cfRule type="cellIs" priority="1474" operator="equal" aboveAverage="0" equalAverage="0" bottom="0" percent="0" rank="0" text="" dxfId="1472">
      <formula>2</formula>
    </cfRule>
    <cfRule type="cellIs" priority="1475" operator="equal" aboveAverage="0" equalAverage="0" bottom="0" percent="0" rank="0" text="" dxfId="1473">
      <formula>"в"</formula>
    </cfRule>
    <cfRule type="cellIs" priority="1476" operator="equal" aboveAverage="0" equalAverage="0" bottom="0" percent="0" rank="0" text="" dxfId="1474">
      <formula>"от"</formula>
    </cfRule>
  </conditionalFormatting>
  <conditionalFormatting sqref="E35">
    <cfRule type="cellIs" priority="1477" operator="equal" aboveAverage="0" equalAverage="0" bottom="0" percent="0" rank="0" text="" dxfId="1475">
      <formula>2</formula>
    </cfRule>
    <cfRule type="cellIs" priority="1478" operator="equal" aboveAverage="0" equalAverage="0" bottom="0" percent="0" rank="0" text="" dxfId="1476">
      <formula>"в"</formula>
    </cfRule>
    <cfRule type="cellIs" priority="1479" operator="equal" aboveAverage="0" equalAverage="0" bottom="0" percent="0" rank="0" text="" dxfId="1477">
      <formula>"от"</formula>
    </cfRule>
  </conditionalFormatting>
  <conditionalFormatting sqref="G35">
    <cfRule type="cellIs" priority="1480" operator="equal" aboveAverage="0" equalAverage="0" bottom="0" percent="0" rank="0" text="" dxfId="1478">
      <formula>2</formula>
    </cfRule>
    <cfRule type="cellIs" priority="1481" operator="equal" aboveAverage="0" equalAverage="0" bottom="0" percent="0" rank="0" text="" dxfId="1479">
      <formula>"в"</formula>
    </cfRule>
    <cfRule type="cellIs" priority="1482" operator="equal" aboveAverage="0" equalAverage="0" bottom="0" percent="0" rank="0" text="" dxfId="1480">
      <formula>"от"</formula>
    </cfRule>
  </conditionalFormatting>
  <conditionalFormatting sqref="G35">
    <cfRule type="cellIs" priority="1483" operator="equal" aboveAverage="0" equalAverage="0" bottom="0" percent="0" rank="0" text="" dxfId="1481">
      <formula>2</formula>
    </cfRule>
    <cfRule type="cellIs" priority="1484" operator="equal" aboveAverage="0" equalAverage="0" bottom="0" percent="0" rank="0" text="" dxfId="1482">
      <formula>"в"</formula>
    </cfRule>
    <cfRule type="cellIs" priority="1485" operator="equal" aboveAverage="0" equalAverage="0" bottom="0" percent="0" rank="0" text="" dxfId="1483">
      <formula>"от"</formula>
    </cfRule>
  </conditionalFormatting>
  <conditionalFormatting sqref="AB35">
    <cfRule type="cellIs" priority="1486" operator="equal" aboveAverage="0" equalAverage="0" bottom="0" percent="0" rank="0" text="" dxfId="1484">
      <formula>2</formula>
    </cfRule>
    <cfRule type="cellIs" priority="1487" operator="equal" aboveAverage="0" equalAverage="0" bottom="0" percent="0" rank="0" text="" dxfId="1485">
      <formula>"в"</formula>
    </cfRule>
    <cfRule type="cellIs" priority="1488" operator="equal" aboveAverage="0" equalAverage="0" bottom="0" percent="0" rank="0" text="" dxfId="1486">
      <formula>"от"</formula>
    </cfRule>
  </conditionalFormatting>
  <conditionalFormatting sqref="AB35">
    <cfRule type="cellIs" priority="1489" operator="equal" aboveAverage="0" equalAverage="0" bottom="0" percent="0" rank="0" text="" dxfId="1487">
      <formula>2</formula>
    </cfRule>
    <cfRule type="cellIs" priority="1490" operator="equal" aboveAverage="0" equalAverage="0" bottom="0" percent="0" rank="0" text="" dxfId="1488">
      <formula>"в"</formula>
    </cfRule>
    <cfRule type="cellIs" priority="1491" operator="equal" aboveAverage="0" equalAverage="0" bottom="0" percent="0" rank="0" text="" dxfId="1489">
      <formula>"от"</formula>
    </cfRule>
  </conditionalFormatting>
  <conditionalFormatting sqref="AB35">
    <cfRule type="cellIs" priority="1492" operator="equal" aboveAverage="0" equalAverage="0" bottom="0" percent="0" rank="0" text="" dxfId="1490">
      <formula>2</formula>
    </cfRule>
    <cfRule type="cellIs" priority="1493" operator="equal" aboveAverage="0" equalAverage="0" bottom="0" percent="0" rank="0" text="" dxfId="1491">
      <formula>"в"</formula>
    </cfRule>
    <cfRule type="cellIs" priority="1494" operator="equal" aboveAverage="0" equalAverage="0" bottom="0" percent="0" rank="0" text="" dxfId="1492">
      <formula>"от"</formula>
    </cfRule>
  </conditionalFormatting>
  <conditionalFormatting sqref="AB35">
    <cfRule type="cellIs" priority="1495" operator="equal" aboveAverage="0" equalAverage="0" bottom="0" percent="0" rank="0" text="" dxfId="1493">
      <formula>2</formula>
    </cfRule>
    <cfRule type="cellIs" priority="1496" operator="equal" aboveAverage="0" equalAverage="0" bottom="0" percent="0" rank="0" text="" dxfId="1494">
      <formula>"в"</formula>
    </cfRule>
    <cfRule type="cellIs" priority="1497" operator="equal" aboveAverage="0" equalAverage="0" bottom="0" percent="0" rank="0" text="" dxfId="1495">
      <formula>"от"</formula>
    </cfRule>
  </conditionalFormatting>
  <conditionalFormatting sqref="D33">
    <cfRule type="cellIs" priority="1498" operator="equal" aboveAverage="0" equalAverage="0" bottom="0" percent="0" rank="0" text="" dxfId="1496">
      <formula>2</formula>
    </cfRule>
    <cfRule type="cellIs" priority="1499" operator="equal" aboveAverage="0" equalAverage="0" bottom="0" percent="0" rank="0" text="" dxfId="1497">
      <formula>"в"</formula>
    </cfRule>
    <cfRule type="cellIs" priority="1500" operator="equal" aboveAverage="0" equalAverage="0" bottom="0" percent="0" rank="0" text="" dxfId="1498">
      <formula>"от"</formula>
    </cfRule>
  </conditionalFormatting>
  <conditionalFormatting sqref="K33">
    <cfRule type="cellIs" priority="1501" operator="equal" aboveAverage="0" equalAverage="0" bottom="0" percent="0" rank="0" text="" dxfId="1499">
      <formula>2</formula>
    </cfRule>
    <cfRule type="cellIs" priority="1502" operator="equal" aboveAverage="0" equalAverage="0" bottom="0" percent="0" rank="0" text="" dxfId="1500">
      <formula>"в"</formula>
    </cfRule>
    <cfRule type="cellIs" priority="1503" operator="equal" aboveAverage="0" equalAverage="0" bottom="0" percent="0" rank="0" text="" dxfId="1501">
      <formula>"от"</formula>
    </cfRule>
  </conditionalFormatting>
  <conditionalFormatting sqref="M15:N15">
    <cfRule type="cellIs" priority="1504" operator="equal" aboveAverage="0" equalAverage="0" bottom="0" percent="0" rank="0" text="" dxfId="1502">
      <formula>2</formula>
    </cfRule>
    <cfRule type="cellIs" priority="1505" operator="equal" aboveAverage="0" equalAverage="0" bottom="0" percent="0" rank="0" text="" dxfId="1503">
      <formula>"в"</formula>
    </cfRule>
    <cfRule type="cellIs" priority="1506" operator="equal" aboveAverage="0" equalAverage="0" bottom="0" percent="0" rank="0" text="" dxfId="1504">
      <formula>"от"</formula>
    </cfRule>
  </conditionalFormatting>
  <conditionalFormatting sqref="S15:T15">
    <cfRule type="cellIs" priority="1507" operator="equal" aboveAverage="0" equalAverage="0" bottom="0" percent="0" rank="0" text="" dxfId="1505">
      <formula>2</formula>
    </cfRule>
    <cfRule type="cellIs" priority="1508" operator="equal" aboveAverage="0" equalAverage="0" bottom="0" percent="0" rank="0" text="" dxfId="1506">
      <formula>"в"</formula>
    </cfRule>
    <cfRule type="cellIs" priority="1509" operator="equal" aboveAverage="0" equalAverage="0" bottom="0" percent="0" rank="0" text="" dxfId="1507">
      <formula>"от"</formula>
    </cfRule>
  </conditionalFormatting>
  <conditionalFormatting sqref="V15:Y15">
    <cfRule type="cellIs" priority="1510" operator="equal" aboveAverage="0" equalAverage="0" bottom="0" percent="0" rank="0" text="" dxfId="1508">
      <formula>2</formula>
    </cfRule>
    <cfRule type="cellIs" priority="1511" operator="equal" aboveAverage="0" equalAverage="0" bottom="0" percent="0" rank="0" text="" dxfId="1509">
      <formula>"в"</formula>
    </cfRule>
    <cfRule type="cellIs" priority="1512" operator="equal" aboveAverage="0" equalAverage="0" bottom="0" percent="0" rank="0" text="" dxfId="1510">
      <formula>"от"</formula>
    </cfRule>
  </conditionalFormatting>
  <conditionalFormatting sqref="Z15">
    <cfRule type="cellIs" priority="1513" operator="equal" aboveAverage="0" equalAverage="0" bottom="0" percent="0" rank="0" text="" dxfId="1511">
      <formula>2</formula>
    </cfRule>
    <cfRule type="cellIs" priority="1514" operator="equal" aboveAverage="0" equalAverage="0" bottom="0" percent="0" rank="0" text="" dxfId="1512">
      <formula>"в"</formula>
    </cfRule>
    <cfRule type="cellIs" priority="1515" operator="equal" aboveAverage="0" equalAverage="0" bottom="0" percent="0" rank="0" text="" dxfId="1513">
      <formula>"от"</formula>
    </cfRule>
  </conditionalFormatting>
  <conditionalFormatting sqref="AA15:AC15">
    <cfRule type="cellIs" priority="1516" operator="equal" aboveAverage="0" equalAverage="0" bottom="0" percent="0" rank="0" text="" dxfId="1514">
      <formula>2</formula>
    </cfRule>
    <cfRule type="cellIs" priority="1517" operator="equal" aboveAverage="0" equalAverage="0" bottom="0" percent="0" rank="0" text="" dxfId="1515">
      <formula>"в"</formula>
    </cfRule>
    <cfRule type="cellIs" priority="1518" operator="equal" aboveAverage="0" equalAverage="0" bottom="0" percent="0" rank="0" text="" dxfId="1516">
      <formula>"от"</formula>
    </cfRule>
  </conditionalFormatting>
  <conditionalFormatting sqref="AD15:AE15">
    <cfRule type="cellIs" priority="1519" operator="equal" aboveAverage="0" equalAverage="0" bottom="0" percent="0" rank="0" text="" dxfId="1517">
      <formula>2</formula>
    </cfRule>
    <cfRule type="cellIs" priority="1520" operator="equal" aboveAverage="0" equalAverage="0" bottom="0" percent="0" rank="0" text="" dxfId="1518">
      <formula>"в"</formula>
    </cfRule>
    <cfRule type="cellIs" priority="1521" operator="equal" aboveAverage="0" equalAverage="0" bottom="0" percent="0" rank="0" text="" dxfId="1519">
      <formula>"от"</formula>
    </cfRule>
  </conditionalFormatting>
  <conditionalFormatting sqref="AF17">
    <cfRule type="cellIs" priority="1522" operator="equal" aboveAverage="0" equalAverage="0" bottom="0" percent="0" rank="0" text="" dxfId="1520">
      <formula>2</formula>
    </cfRule>
    <cfRule type="cellIs" priority="1523" operator="equal" aboveAverage="0" equalAverage="0" bottom="0" percent="0" rank="0" text="" dxfId="1521">
      <formula>"в"</formula>
    </cfRule>
    <cfRule type="cellIs" priority="1524" operator="equal" aboveAverage="0" equalAverage="0" bottom="0" percent="0" rank="0" text="" dxfId="1522">
      <formula>"от"</formula>
    </cfRule>
  </conditionalFormatting>
  <conditionalFormatting sqref="AC17">
    <cfRule type="cellIs" priority="1525" operator="equal" aboveAverage="0" equalAverage="0" bottom="0" percent="0" rank="0" text="" dxfId="1523">
      <formula>2</formula>
    </cfRule>
    <cfRule type="cellIs" priority="1526" operator="equal" aboveAverage="0" equalAverage="0" bottom="0" percent="0" rank="0" text="" dxfId="1524">
      <formula>"в"</formula>
    </cfRule>
    <cfRule type="cellIs" priority="1527" operator="equal" aboveAverage="0" equalAverage="0" bottom="0" percent="0" rank="0" text="" dxfId="1525">
      <formula>"от"</formula>
    </cfRule>
  </conditionalFormatting>
  <conditionalFormatting sqref="AF16">
    <cfRule type="cellIs" priority="1528" operator="equal" aboveAverage="0" equalAverage="0" bottom="0" percent="0" rank="0" text="" dxfId="1526">
      <formula>2</formula>
    </cfRule>
    <cfRule type="cellIs" priority="1529" operator="equal" aboveAverage="0" equalAverage="0" bottom="0" percent="0" rank="0" text="" dxfId="1527">
      <formula>"в"</formula>
    </cfRule>
    <cfRule type="cellIs" priority="1530" operator="equal" aboveAverage="0" equalAverage="0" bottom="0" percent="0" rank="0" text="" dxfId="1528">
      <formula>"от"</formula>
    </cfRule>
  </conditionalFormatting>
  <conditionalFormatting sqref="AF16">
    <cfRule type="cellIs" priority="1531" operator="equal" aboveAverage="0" equalAverage="0" bottom="0" percent="0" rank="0" text="" dxfId="1529">
      <formula>2</formula>
    </cfRule>
    <cfRule type="cellIs" priority="1532" operator="equal" aboveAverage="0" equalAverage="0" bottom="0" percent="0" rank="0" text="" dxfId="1530">
      <formula>"в"</formula>
    </cfRule>
    <cfRule type="cellIs" priority="1533" operator="equal" aboveAverage="0" equalAverage="0" bottom="0" percent="0" rank="0" text="" dxfId="1531">
      <formula>"от"</formula>
    </cfRule>
  </conditionalFormatting>
  <conditionalFormatting sqref="AE17">
    <cfRule type="cellIs" priority="1534" operator="equal" aboveAverage="0" equalAverage="0" bottom="0" percent="0" rank="0" text="" dxfId="1532">
      <formula>2</formula>
    </cfRule>
    <cfRule type="cellIs" priority="1535" operator="equal" aboveAverage="0" equalAverage="0" bottom="0" percent="0" rank="0" text="" dxfId="1533">
      <formula>"в"</formula>
    </cfRule>
    <cfRule type="cellIs" priority="1536" operator="equal" aboveAverage="0" equalAverage="0" bottom="0" percent="0" rank="0" text="" dxfId="1534">
      <formula>"от"</formula>
    </cfRule>
  </conditionalFormatting>
  <conditionalFormatting sqref="G26">
    <cfRule type="cellIs" priority="1537" operator="equal" aboveAverage="0" equalAverage="0" bottom="0" percent="0" rank="0" text="" dxfId="1535">
      <formula>2</formula>
    </cfRule>
    <cfRule type="cellIs" priority="1538" operator="equal" aboveAverage="0" equalAverage="0" bottom="0" percent="0" rank="0" text="" dxfId="1536">
      <formula>"в"</formula>
    </cfRule>
    <cfRule type="cellIs" priority="1539" operator="equal" aboveAverage="0" equalAverage="0" bottom="0" percent="0" rank="0" text="" dxfId="1537">
      <formula>"от"</formula>
    </cfRule>
  </conditionalFormatting>
  <conditionalFormatting sqref="G26">
    <cfRule type="cellIs" priority="1540" operator="equal" aboveAverage="0" equalAverage="0" bottom="0" percent="0" rank="0" text="" dxfId="1538">
      <formula>2</formula>
    </cfRule>
    <cfRule type="cellIs" priority="1541" operator="equal" aboveAverage="0" equalAverage="0" bottom="0" percent="0" rank="0" text="" dxfId="1539">
      <formula>"в"</formula>
    </cfRule>
    <cfRule type="cellIs" priority="1542" operator="equal" aboveAverage="0" equalAverage="0" bottom="0" percent="0" rank="0" text="" dxfId="1540">
      <formula>"от"</formula>
    </cfRule>
  </conditionalFormatting>
  <conditionalFormatting sqref="S26:U26">
    <cfRule type="cellIs" priority="1543" operator="equal" aboveAverage="0" equalAverage="0" bottom="0" percent="0" rank="0" text="" dxfId="1541">
      <formula>2</formula>
    </cfRule>
    <cfRule type="cellIs" priority="1544" operator="equal" aboveAverage="0" equalAverage="0" bottom="0" percent="0" rank="0" text="" dxfId="1542">
      <formula>"в"</formula>
    </cfRule>
    <cfRule type="cellIs" priority="1545" operator="equal" aboveAverage="0" equalAverage="0" bottom="0" percent="0" rank="0" text="" dxfId="1543">
      <formula>"от"</formula>
    </cfRule>
  </conditionalFormatting>
  <conditionalFormatting sqref="S26:U26">
    <cfRule type="cellIs" priority="1546" operator="equal" aboveAverage="0" equalAverage="0" bottom="0" percent="0" rank="0" text="" dxfId="1544">
      <formula>2</formula>
    </cfRule>
    <cfRule type="cellIs" priority="1547" operator="equal" aboveAverage="0" equalAverage="0" bottom="0" percent="0" rank="0" text="" dxfId="1545">
      <formula>"в"</formula>
    </cfRule>
    <cfRule type="cellIs" priority="1548" operator="equal" aboveAverage="0" equalAverage="0" bottom="0" percent="0" rank="0" text="" dxfId="1546">
      <formula>"от"</formula>
    </cfRule>
  </conditionalFormatting>
  <conditionalFormatting sqref="W26:X26">
    <cfRule type="cellIs" priority="1549" operator="equal" aboveAverage="0" equalAverage="0" bottom="0" percent="0" rank="0" text="" dxfId="1547">
      <formula>2</formula>
    </cfRule>
    <cfRule type="cellIs" priority="1550" operator="equal" aboveAverage="0" equalAverage="0" bottom="0" percent="0" rank="0" text="" dxfId="1548">
      <formula>"в"</formula>
    </cfRule>
    <cfRule type="cellIs" priority="1551" operator="equal" aboveAverage="0" equalAverage="0" bottom="0" percent="0" rank="0" text="" dxfId="1549">
      <formula>"от"</formula>
    </cfRule>
  </conditionalFormatting>
  <conditionalFormatting sqref="W26:X26">
    <cfRule type="cellIs" priority="1552" operator="equal" aboveAverage="0" equalAverage="0" bottom="0" percent="0" rank="0" text="" dxfId="1550">
      <formula>2</formula>
    </cfRule>
    <cfRule type="cellIs" priority="1553" operator="equal" aboveAverage="0" equalAverage="0" bottom="0" percent="0" rank="0" text="" dxfId="1551">
      <formula>"в"</formula>
    </cfRule>
    <cfRule type="cellIs" priority="1554" operator="equal" aboveAverage="0" equalAverage="0" bottom="0" percent="0" rank="0" text="" dxfId="1552">
      <formula>"от"</formula>
    </cfRule>
  </conditionalFormatting>
  <conditionalFormatting sqref="J37">
    <cfRule type="cellIs" priority="1555" operator="equal" aboveAverage="0" equalAverage="0" bottom="0" percent="0" rank="0" text="" dxfId="1553">
      <formula>2</formula>
    </cfRule>
    <cfRule type="cellIs" priority="1556" operator="equal" aboveAverage="0" equalAverage="0" bottom="0" percent="0" rank="0" text="" dxfId="1554">
      <formula>"в"</formula>
    </cfRule>
    <cfRule type="cellIs" priority="1557" operator="equal" aboveAverage="0" equalAverage="0" bottom="0" percent="0" rank="0" text="" dxfId="1555">
      <formula>"от"</formula>
    </cfRule>
  </conditionalFormatting>
  <conditionalFormatting sqref="J37:K37">
    <cfRule type="cellIs" priority="1558" operator="equal" aboveAverage="0" equalAverage="0" bottom="0" percent="0" rank="0" text="" dxfId="1556">
      <formula>2</formula>
    </cfRule>
    <cfRule type="cellIs" priority="1559" operator="equal" aboveAverage="0" equalAverage="0" bottom="0" percent="0" rank="0" text="" dxfId="1557">
      <formula>"в"</formula>
    </cfRule>
    <cfRule type="cellIs" priority="1560" operator="equal" aboveAverage="0" equalAverage="0" bottom="0" percent="0" rank="0" text="" dxfId="1558">
      <formula>"от"</formula>
    </cfRule>
  </conditionalFormatting>
  <conditionalFormatting sqref="O37">
    <cfRule type="cellIs" priority="1561" operator="equal" aboveAverage="0" equalAverage="0" bottom="0" percent="0" rank="0" text="" dxfId="1559">
      <formula>2</formula>
    </cfRule>
    <cfRule type="cellIs" priority="1562" operator="equal" aboveAverage="0" equalAverage="0" bottom="0" percent="0" rank="0" text="" dxfId="1560">
      <formula>"в"</formula>
    </cfRule>
    <cfRule type="cellIs" priority="1563" operator="equal" aboveAverage="0" equalAverage="0" bottom="0" percent="0" rank="0" text="" dxfId="1561">
      <formula>"от"</formula>
    </cfRule>
  </conditionalFormatting>
  <conditionalFormatting sqref="O37">
    <cfRule type="cellIs" priority="1564" operator="equal" aboveAverage="0" equalAverage="0" bottom="0" percent="0" rank="0" text="" dxfId="1562">
      <formula>2</formula>
    </cfRule>
    <cfRule type="cellIs" priority="1565" operator="equal" aboveAverage="0" equalAverage="0" bottom="0" percent="0" rank="0" text="" dxfId="1563">
      <formula>"в"</formula>
    </cfRule>
    <cfRule type="cellIs" priority="1566" operator="equal" aboveAverage="0" equalAverage="0" bottom="0" percent="0" rank="0" text="" dxfId="1564">
      <formula>"от"</formula>
    </cfRule>
  </conditionalFormatting>
  <conditionalFormatting sqref="N37">
    <cfRule type="cellIs" priority="1567" operator="equal" aboveAverage="0" equalAverage="0" bottom="0" percent="0" rank="0" text="" dxfId="1565">
      <formula>2</formula>
    </cfRule>
    <cfRule type="cellIs" priority="1568" operator="equal" aboveAverage="0" equalAverage="0" bottom="0" percent="0" rank="0" text="" dxfId="1566">
      <formula>"в"</formula>
    </cfRule>
    <cfRule type="cellIs" priority="1569" operator="equal" aboveAverage="0" equalAverage="0" bottom="0" percent="0" rank="0" text="" dxfId="1567">
      <formula>"от"</formula>
    </cfRule>
  </conditionalFormatting>
  <conditionalFormatting sqref="T37">
    <cfRule type="cellIs" priority="1570" operator="equal" aboveAverage="0" equalAverage="0" bottom="0" percent="0" rank="0" text="" dxfId="1568">
      <formula>2</formula>
    </cfRule>
    <cfRule type="cellIs" priority="1571" operator="equal" aboveAverage="0" equalAverage="0" bottom="0" percent="0" rank="0" text="" dxfId="1569">
      <formula>"в"</formula>
    </cfRule>
    <cfRule type="cellIs" priority="1572" operator="equal" aboveAverage="0" equalAverage="0" bottom="0" percent="0" rank="0" text="" dxfId="1570">
      <formula>"от"</formula>
    </cfRule>
  </conditionalFormatting>
  <conditionalFormatting sqref="T37">
    <cfRule type="cellIs" priority="1573" operator="equal" aboveAverage="0" equalAverage="0" bottom="0" percent="0" rank="0" text="" dxfId="1571">
      <formula>2</formula>
    </cfRule>
    <cfRule type="cellIs" priority="1574" operator="equal" aboveAverage="0" equalAverage="0" bottom="0" percent="0" rank="0" text="" dxfId="1572">
      <formula>"в"</formula>
    </cfRule>
    <cfRule type="cellIs" priority="1575" operator="equal" aboveAverage="0" equalAverage="0" bottom="0" percent="0" rank="0" text="" dxfId="1573">
      <formula>"от"</formula>
    </cfRule>
  </conditionalFormatting>
  <conditionalFormatting sqref="S37">
    <cfRule type="cellIs" priority="1576" operator="equal" aboveAverage="0" equalAverage="0" bottom="0" percent="0" rank="0" text="" dxfId="1574">
      <formula>2</formula>
    </cfRule>
    <cfRule type="cellIs" priority="1577" operator="equal" aboveAverage="0" equalAverage="0" bottom="0" percent="0" rank="0" text="" dxfId="1575">
      <formula>"в"</formula>
    </cfRule>
    <cfRule type="cellIs" priority="1578" operator="equal" aboveAverage="0" equalAverage="0" bottom="0" percent="0" rank="0" text="" dxfId="1576">
      <formula>"от"</formula>
    </cfRule>
  </conditionalFormatting>
  <conditionalFormatting sqref="AB37">
    <cfRule type="cellIs" priority="1579" operator="equal" aboveAverage="0" equalAverage="0" bottom="0" percent="0" rank="0" text="" dxfId="1577">
      <formula>2</formula>
    </cfRule>
    <cfRule type="cellIs" priority="1580" operator="equal" aboveAverage="0" equalAverage="0" bottom="0" percent="0" rank="0" text="" dxfId="1578">
      <formula>"в"</formula>
    </cfRule>
    <cfRule type="cellIs" priority="1581" operator="equal" aboveAverage="0" equalAverage="0" bottom="0" percent="0" rank="0" text="" dxfId="1579">
      <formula>"от"</formula>
    </cfRule>
  </conditionalFormatting>
  <conditionalFormatting sqref="Z37:AA37">
    <cfRule type="cellIs" priority="1582" operator="equal" aboveAverage="0" equalAverage="0" bottom="0" percent="0" rank="0" text="" dxfId="1580">
      <formula>2</formula>
    </cfRule>
    <cfRule type="cellIs" priority="1583" operator="equal" aboveAverage="0" equalAverage="0" bottom="0" percent="0" rank="0" text="" dxfId="1581">
      <formula>"в"</formula>
    </cfRule>
    <cfRule type="cellIs" priority="1584" operator="equal" aboveAverage="0" equalAverage="0" bottom="0" percent="0" rank="0" text="" dxfId="1582">
      <formula>"от"</formula>
    </cfRule>
  </conditionalFormatting>
  <conditionalFormatting sqref="AA37">
    <cfRule type="cellIs" priority="1585" operator="equal" aboveAverage="0" equalAverage="0" bottom="0" percent="0" rank="0" text="" dxfId="1583">
      <formula>2</formula>
    </cfRule>
    <cfRule type="cellIs" priority="1586" operator="equal" aboveAverage="0" equalAverage="0" bottom="0" percent="0" rank="0" text="" dxfId="1584">
      <formula>"в"</formula>
    </cfRule>
    <cfRule type="cellIs" priority="1587" operator="equal" aboveAverage="0" equalAverage="0" bottom="0" percent="0" rank="0" text="" dxfId="1585">
      <formula>"от"</formula>
    </cfRule>
  </conditionalFormatting>
  <conditionalFormatting sqref="AF37">
    <cfRule type="cellIs" priority="1588" operator="equal" aboveAverage="0" equalAverage="0" bottom="0" percent="0" rank="0" text="" dxfId="1586">
      <formula>2</formula>
    </cfRule>
    <cfRule type="cellIs" priority="1589" operator="equal" aboveAverage="0" equalAverage="0" bottom="0" percent="0" rank="0" text="" dxfId="1587">
      <formula>"в"</formula>
    </cfRule>
    <cfRule type="cellIs" priority="1590" operator="equal" aboveAverage="0" equalAverage="0" bottom="0" percent="0" rank="0" text="" dxfId="1588">
      <formula>"от"</formula>
    </cfRule>
  </conditionalFormatting>
  <conditionalFormatting sqref="AF37">
    <cfRule type="cellIs" priority="1591" operator="equal" aboveAverage="0" equalAverage="0" bottom="0" percent="0" rank="0" text="" dxfId="1589">
      <formula>2</formula>
    </cfRule>
    <cfRule type="cellIs" priority="1592" operator="equal" aboveAverage="0" equalAverage="0" bottom="0" percent="0" rank="0" text="" dxfId="1590">
      <formula>"в"</formula>
    </cfRule>
    <cfRule type="cellIs" priority="1593" operator="equal" aboveAverage="0" equalAverage="0" bottom="0" percent="0" rank="0" text="" dxfId="1591">
      <formula>"от"</formula>
    </cfRule>
  </conditionalFormatting>
  <conditionalFormatting sqref="AF37">
    <cfRule type="cellIs" priority="1594" operator="equal" aboveAverage="0" equalAverage="0" bottom="0" percent="0" rank="0" text="" dxfId="1592">
      <formula>2</formula>
    </cfRule>
    <cfRule type="cellIs" priority="1595" operator="equal" aboveAverage="0" equalAverage="0" bottom="0" percent="0" rank="0" text="" dxfId="1593">
      <formula>"в"</formula>
    </cfRule>
    <cfRule type="cellIs" priority="1596" operator="equal" aboveAverage="0" equalAverage="0" bottom="0" percent="0" rank="0" text="" dxfId="1594">
      <formula>"от"</formula>
    </cfRule>
  </conditionalFormatting>
  <conditionalFormatting sqref="AF37">
    <cfRule type="cellIs" priority="1597" operator="equal" aboveAverage="0" equalAverage="0" bottom="0" percent="0" rank="0" text="" dxfId="1595">
      <formula>2</formula>
    </cfRule>
    <cfRule type="cellIs" priority="1598" operator="equal" aboveAverage="0" equalAverage="0" bottom="0" percent="0" rank="0" text="" dxfId="1596">
      <formula>"в"</formula>
    </cfRule>
    <cfRule type="cellIs" priority="1599" operator="equal" aboveAverage="0" equalAverage="0" bottom="0" percent="0" rank="0" text="" dxfId="1597">
      <formula>"от"</formula>
    </cfRule>
  </conditionalFormatting>
  <conditionalFormatting sqref="Y37">
    <cfRule type="cellIs" priority="1600" operator="equal" aboveAverage="0" equalAverage="0" bottom="0" percent="0" rank="0" text="" dxfId="1598">
      <formula>2</formula>
    </cfRule>
    <cfRule type="cellIs" priority="1601" operator="equal" aboveAverage="0" equalAverage="0" bottom="0" percent="0" rank="0" text="" dxfId="1599">
      <formula>"в"</formula>
    </cfRule>
    <cfRule type="cellIs" priority="1602" operator="equal" aboveAverage="0" equalAverage="0" bottom="0" percent="0" rank="0" text="" dxfId="1600">
      <formula>"от"</formula>
    </cfRule>
  </conditionalFormatting>
  <conditionalFormatting sqref="AE37">
    <cfRule type="cellIs" priority="1603" operator="equal" aboveAverage="0" equalAverage="0" bottom="0" percent="0" rank="0" text="" dxfId="1601">
      <formula>2</formula>
    </cfRule>
    <cfRule type="cellIs" priority="1604" operator="equal" aboveAverage="0" equalAverage="0" bottom="0" percent="0" rank="0" text="" dxfId="1602">
      <formula>"в"</formula>
    </cfRule>
    <cfRule type="cellIs" priority="1605" operator="equal" aboveAverage="0" equalAverage="0" bottom="0" percent="0" rank="0" text="" dxfId="1603">
      <formula>"от"</formula>
    </cfRule>
  </conditionalFormatting>
  <conditionalFormatting sqref="AE37">
    <cfRule type="cellIs" priority="1606" operator="equal" aboveAverage="0" equalAverage="0" bottom="0" percent="0" rank="0" text="" dxfId="1604">
      <formula>2</formula>
    </cfRule>
    <cfRule type="cellIs" priority="1607" operator="equal" aboveAverage="0" equalAverage="0" bottom="0" percent="0" rank="0" text="" dxfId="1605">
      <formula>"в"</formula>
    </cfRule>
    <cfRule type="cellIs" priority="1608" operator="equal" aboveAverage="0" equalAverage="0" bottom="0" percent="0" rank="0" text="" dxfId="1606">
      <formula>"от"</formula>
    </cfRule>
  </conditionalFormatting>
  <conditionalFormatting sqref="AE37">
    <cfRule type="cellIs" priority="1609" operator="equal" aboveAverage="0" equalAverage="0" bottom="0" percent="0" rank="0" text="" dxfId="1607">
      <formula>2</formula>
    </cfRule>
    <cfRule type="cellIs" priority="1610" operator="equal" aboveAverage="0" equalAverage="0" bottom="0" percent="0" rank="0" text="" dxfId="1608">
      <formula>"в"</formula>
    </cfRule>
    <cfRule type="cellIs" priority="1611" operator="equal" aboveAverage="0" equalAverage="0" bottom="0" percent="0" rank="0" text="" dxfId="1609">
      <formula>"от"</formula>
    </cfRule>
  </conditionalFormatting>
  <conditionalFormatting sqref="AE37">
    <cfRule type="cellIs" priority="1612" operator="equal" aboveAverage="0" equalAverage="0" bottom="0" percent="0" rank="0" text="" dxfId="1610">
      <formula>2</formula>
    </cfRule>
    <cfRule type="cellIs" priority="1613" operator="equal" aboveAverage="0" equalAverage="0" bottom="0" percent="0" rank="0" text="" dxfId="1611">
      <formula>"в"</formula>
    </cfRule>
    <cfRule type="cellIs" priority="1614" operator="equal" aboveAverage="0" equalAverage="0" bottom="0" percent="0" rank="0" text="" dxfId="1612">
      <formula>"от"</formula>
    </cfRule>
  </conditionalFormatting>
  <conditionalFormatting sqref="AA18">
    <cfRule type="cellIs" priority="1615" operator="equal" aboveAverage="0" equalAverage="0" bottom="0" percent="0" rank="0" text="" dxfId="1613">
      <formula>2</formula>
    </cfRule>
    <cfRule type="cellIs" priority="1616" operator="equal" aboveAverage="0" equalAverage="0" bottom="0" percent="0" rank="0" text="" dxfId="1614">
      <formula>"в"</formula>
    </cfRule>
    <cfRule type="cellIs" priority="1617" operator="equal" aboveAverage="0" equalAverage="0" bottom="0" percent="0" rank="0" text="" dxfId="1615">
      <formula>"от"</formula>
    </cfRule>
  </conditionalFormatting>
  <conditionalFormatting sqref="AA18">
    <cfRule type="cellIs" priority="1618" operator="equal" aboveAverage="0" equalAverage="0" bottom="0" percent="0" rank="0" text="" dxfId="1616">
      <formula>2</formula>
    </cfRule>
    <cfRule type="cellIs" priority="1619" operator="equal" aboveAverage="0" equalAverage="0" bottom="0" percent="0" rank="0" text="" dxfId="1617">
      <formula>"в"</formula>
    </cfRule>
    <cfRule type="cellIs" priority="1620" operator="equal" aboveAverage="0" equalAverage="0" bottom="0" percent="0" rank="0" text="" dxfId="1618">
      <formula>"от"</formula>
    </cfRule>
  </conditionalFormatting>
  <conditionalFormatting sqref="AG15">
    <cfRule type="cellIs" priority="1621" operator="equal" aboveAverage="0" equalAverage="0" bottom="0" percent="0" rank="0" text="" dxfId="1619">
      <formula>2</formula>
    </cfRule>
    <cfRule type="cellIs" priority="1622" operator="equal" aboveAverage="0" equalAverage="0" bottom="0" percent="0" rank="0" text="" dxfId="1620">
      <formula>"в"</formula>
    </cfRule>
    <cfRule type="cellIs" priority="1623" operator="equal" aboveAverage="0" equalAverage="0" bottom="0" percent="0" rank="0" text="" dxfId="1621">
      <formula>"от"</formula>
    </cfRule>
  </conditionalFormatting>
  <conditionalFormatting sqref="J15">
    <cfRule type="cellIs" priority="1624" operator="equal" aboveAverage="0" equalAverage="0" bottom="0" percent="0" rank="0" text="" dxfId="1622">
      <formula>2</formula>
    </cfRule>
    <cfRule type="cellIs" priority="1625" operator="equal" aboveAverage="0" equalAverage="0" bottom="0" percent="0" rank="0" text="" dxfId="1623">
      <formula>"в"</formula>
    </cfRule>
    <cfRule type="cellIs" priority="1626" operator="equal" aboveAverage="0" equalAverage="0" bottom="0" percent="0" rank="0" text="" dxfId="1624">
      <formula>"от"</formula>
    </cfRule>
  </conditionalFormatting>
  <conditionalFormatting sqref="U16">
    <cfRule type="cellIs" priority="1627" operator="equal" aboveAverage="0" equalAverage="0" bottom="0" percent="0" rank="0" text="" dxfId="1625">
      <formula>2</formula>
    </cfRule>
    <cfRule type="cellIs" priority="1628" operator="equal" aboveAverage="0" equalAverage="0" bottom="0" percent="0" rank="0" text="" dxfId="1626">
      <formula>"в"</formula>
    </cfRule>
    <cfRule type="cellIs" priority="1629" operator="equal" aboveAverage="0" equalAverage="0" bottom="0" percent="0" rank="0" text="" dxfId="1627">
      <formula>"от"</formula>
    </cfRule>
  </conditionalFormatting>
  <conditionalFormatting sqref="Y16">
    <cfRule type="cellIs" priority="1630" operator="equal" aboveAverage="0" equalAverage="0" bottom="0" percent="0" rank="0" text="" dxfId="1628">
      <formula>2</formula>
    </cfRule>
    <cfRule type="cellIs" priority="1631" operator="equal" aboveAverage="0" equalAverage="0" bottom="0" percent="0" rank="0" text="" dxfId="1629">
      <formula>"в"</formula>
    </cfRule>
    <cfRule type="cellIs" priority="1632" operator="equal" aboveAverage="0" equalAverage="0" bottom="0" percent="0" rank="0" text="" dxfId="1630">
      <formula>"от"</formula>
    </cfRule>
  </conditionalFormatting>
  <conditionalFormatting sqref="AF15">
    <cfRule type="cellIs" priority="1633" operator="equal" aboveAverage="0" equalAverage="0" bottom="0" percent="0" rank="0" text="" dxfId="1631">
      <formula>2</formula>
    </cfRule>
    <cfRule type="cellIs" priority="1634" operator="equal" aboveAverage="0" equalAverage="0" bottom="0" percent="0" rank="0" text="" dxfId="1632">
      <formula>"в"</formula>
    </cfRule>
    <cfRule type="cellIs" priority="1635" operator="equal" aboveAverage="0" equalAverage="0" bottom="0" percent="0" rank="0" text="" dxfId="1633">
      <formula>"от"</formula>
    </cfRule>
  </conditionalFormatting>
  <conditionalFormatting sqref="X29">
    <cfRule type="cellIs" priority="1636" operator="equal" aboveAverage="0" equalAverage="0" bottom="0" percent="0" rank="0" text="" dxfId="1634">
      <formula>2</formula>
    </cfRule>
    <cfRule type="cellIs" priority="1637" operator="equal" aboveAverage="0" equalAverage="0" bottom="0" percent="0" rank="0" text="" dxfId="1635">
      <formula>"в"</formula>
    </cfRule>
    <cfRule type="cellIs" priority="1638" operator="equal" aboveAverage="0" equalAverage="0" bottom="0" percent="0" rank="0" text="" dxfId="1636">
      <formula>"от"</formula>
    </cfRule>
  </conditionalFormatting>
  <conditionalFormatting sqref="W38">
    <cfRule type="cellIs" priority="1639" operator="equal" aboveAverage="0" equalAverage="0" bottom="0" percent="0" rank="0" text="" dxfId="1637">
      <formula>2</formula>
    </cfRule>
    <cfRule type="cellIs" priority="1640" operator="equal" aboveAverage="0" equalAverage="0" bottom="0" percent="0" rank="0" text="" dxfId="1638">
      <formula>"в"</formula>
    </cfRule>
    <cfRule type="cellIs" priority="1641" operator="equal" aboveAverage="0" equalAverage="0" bottom="0" percent="0" rank="0" text="" dxfId="1639">
      <formula>"от"</formula>
    </cfRule>
  </conditionalFormatting>
  <conditionalFormatting sqref="X38">
    <cfRule type="cellIs" priority="1642" operator="equal" aboveAverage="0" equalAverage="0" bottom="0" percent="0" rank="0" text="" dxfId="1640">
      <formula>2</formula>
    </cfRule>
    <cfRule type="cellIs" priority="1643" operator="equal" aboveAverage="0" equalAverage="0" bottom="0" percent="0" rank="0" text="" dxfId="1641">
      <formula>"в"</formula>
    </cfRule>
    <cfRule type="cellIs" priority="1644" operator="equal" aboveAverage="0" equalAverage="0" bottom="0" percent="0" rank="0" text="" dxfId="1642">
      <formula>"от"</formula>
    </cfRule>
  </conditionalFormatting>
  <conditionalFormatting sqref="H20">
    <cfRule type="cellIs" priority="1645" operator="equal" aboveAverage="0" equalAverage="0" bottom="0" percent="0" rank="0" text="" dxfId="1643">
      <formula>2</formula>
    </cfRule>
    <cfRule type="cellIs" priority="1646" operator="equal" aboveAverage="0" equalAverage="0" bottom="0" percent="0" rank="0" text="" dxfId="1644">
      <formula>"в"</formula>
    </cfRule>
    <cfRule type="cellIs" priority="1647" operator="equal" aboveAverage="0" equalAverage="0" bottom="0" percent="0" rank="0" text="" dxfId="1645">
      <formula>"от"</formula>
    </cfRule>
  </conditionalFormatting>
  <conditionalFormatting sqref="H20">
    <cfRule type="cellIs" priority="1648" operator="equal" aboveAverage="0" equalAverage="0" bottom="0" percent="0" rank="0" text="" dxfId="1646">
      <formula>2</formula>
    </cfRule>
    <cfRule type="cellIs" priority="1649" operator="equal" aboveAverage="0" equalAverage="0" bottom="0" percent="0" rank="0" text="" dxfId="1647">
      <formula>"в"</formula>
    </cfRule>
    <cfRule type="cellIs" priority="1650" operator="equal" aboveAverage="0" equalAverage="0" bottom="0" percent="0" rank="0" text="" dxfId="1648">
      <formula>"от"</formula>
    </cfRule>
  </conditionalFormatting>
  <conditionalFormatting sqref="H26">
    <cfRule type="cellIs" priority="1651" operator="equal" aboveAverage="0" equalAverage="0" bottom="0" percent="0" rank="0" text="" dxfId="1649">
      <formula>2</formula>
    </cfRule>
    <cfRule type="cellIs" priority="1652" operator="equal" aboveAverage="0" equalAverage="0" bottom="0" percent="0" rank="0" text="" dxfId="1650">
      <formula>"в"</formula>
    </cfRule>
    <cfRule type="cellIs" priority="1653" operator="equal" aboveAverage="0" equalAverage="0" bottom="0" percent="0" rank="0" text="" dxfId="1651">
      <formula>"от"</formula>
    </cfRule>
  </conditionalFormatting>
  <conditionalFormatting sqref="H26">
    <cfRule type="cellIs" priority="1654" operator="equal" aboveAverage="0" equalAverage="0" bottom="0" percent="0" rank="0" text="" dxfId="1652">
      <formula>2</formula>
    </cfRule>
    <cfRule type="cellIs" priority="1655" operator="equal" aboveAverage="0" equalAverage="0" bottom="0" percent="0" rank="0" text="" dxfId="1653">
      <formula>"в"</formula>
    </cfRule>
    <cfRule type="cellIs" priority="1656" operator="equal" aboveAverage="0" equalAverage="0" bottom="0" percent="0" rank="0" text="" dxfId="1654">
      <formula>"от"</formula>
    </cfRule>
  </conditionalFormatting>
  <conditionalFormatting sqref="L26">
    <cfRule type="cellIs" priority="1657" operator="equal" aboveAverage="0" equalAverage="0" bottom="0" percent="0" rank="0" text="" dxfId="1655">
      <formula>2</formula>
    </cfRule>
    <cfRule type="cellIs" priority="1658" operator="equal" aboveAverage="0" equalAverage="0" bottom="0" percent="0" rank="0" text="" dxfId="1656">
      <formula>"в"</formula>
    </cfRule>
    <cfRule type="cellIs" priority="1659" operator="equal" aboveAverage="0" equalAverage="0" bottom="0" percent="0" rank="0" text="" dxfId="1657">
      <formula>"от"</formula>
    </cfRule>
  </conditionalFormatting>
  <conditionalFormatting sqref="L26">
    <cfRule type="cellIs" priority="1660" operator="equal" aboveAverage="0" equalAverage="0" bottom="0" percent="0" rank="0" text="" dxfId="1658">
      <formula>2</formula>
    </cfRule>
    <cfRule type="cellIs" priority="1661" operator="equal" aboveAverage="0" equalAverage="0" bottom="0" percent="0" rank="0" text="" dxfId="1659">
      <formula>"в"</formula>
    </cfRule>
    <cfRule type="cellIs" priority="1662" operator="equal" aboveAverage="0" equalAverage="0" bottom="0" percent="0" rank="0" text="" dxfId="1660">
      <formula>"от"</formula>
    </cfRule>
  </conditionalFormatting>
  <conditionalFormatting sqref="U30">
    <cfRule type="cellIs" priority="1663" operator="equal" aboveAverage="0" equalAverage="0" bottom="0" percent="0" rank="0" text="" dxfId="1661">
      <formula>2</formula>
    </cfRule>
    <cfRule type="cellIs" priority="1664" operator="equal" aboveAverage="0" equalAverage="0" bottom="0" percent="0" rank="0" text="" dxfId="1662">
      <formula>"в"</formula>
    </cfRule>
    <cfRule type="cellIs" priority="1665" operator="equal" aboveAverage="0" equalAverage="0" bottom="0" percent="0" rank="0" text="" dxfId="1663">
      <formula>"от"</formula>
    </cfRule>
  </conditionalFormatting>
  <conditionalFormatting sqref="X30:AA30">
    <cfRule type="cellIs" priority="1666" operator="equal" aboveAverage="0" equalAverage="0" bottom="0" percent="0" rank="0" text="" dxfId="1664">
      <formula>2</formula>
    </cfRule>
    <cfRule type="cellIs" priority="1667" operator="equal" aboveAverage="0" equalAverage="0" bottom="0" percent="0" rank="0" text="" dxfId="1665">
      <formula>"в"</formula>
    </cfRule>
    <cfRule type="cellIs" priority="1668" operator="equal" aboveAverage="0" equalAverage="0" bottom="0" percent="0" rank="0" text="" dxfId="1666">
      <formula>"от"</formula>
    </cfRule>
  </conditionalFormatting>
  <conditionalFormatting sqref="AE30:AG30">
    <cfRule type="cellIs" priority="1669" operator="equal" aboveAverage="0" equalAverage="0" bottom="0" percent="0" rank="0" text="" dxfId="1667">
      <formula>2</formula>
    </cfRule>
    <cfRule type="cellIs" priority="1670" operator="equal" aboveAverage="0" equalAverage="0" bottom="0" percent="0" rank="0" text="" dxfId="1668">
      <formula>"в"</formula>
    </cfRule>
    <cfRule type="cellIs" priority="1671" operator="equal" aboveAverage="0" equalAverage="0" bottom="0" percent="0" rank="0" text="" dxfId="1669">
      <formula>"от"</formula>
    </cfRule>
  </conditionalFormatting>
  <conditionalFormatting sqref="R18">
    <cfRule type="cellIs" priority="1672" operator="equal" aboveAverage="0" equalAverage="0" bottom="0" percent="0" rank="0" text="" dxfId="1670">
      <formula>2</formula>
    </cfRule>
    <cfRule type="cellIs" priority="1673" operator="equal" aboveAverage="0" equalAverage="0" bottom="0" percent="0" rank="0" text="" dxfId="1671">
      <formula>"в"</formula>
    </cfRule>
    <cfRule type="cellIs" priority="1674" operator="equal" aboveAverage="0" equalAverage="0" bottom="0" percent="0" rank="0" text="" dxfId="1672">
      <formula>"от"</formula>
    </cfRule>
  </conditionalFormatting>
  <conditionalFormatting sqref="Y32">
    <cfRule type="cellIs" priority="1675" operator="equal" aboveAverage="0" equalAverage="0" bottom="0" percent="0" rank="0" text="" dxfId="1673">
      <formula>2</formula>
    </cfRule>
    <cfRule type="cellIs" priority="1676" operator="equal" aboveAverage="0" equalAverage="0" bottom="0" percent="0" rank="0" text="" dxfId="1674">
      <formula>"в"</formula>
    </cfRule>
    <cfRule type="cellIs" priority="1677" operator="equal" aboveAverage="0" equalAverage="0" bottom="0" percent="0" rank="0" text="" dxfId="1675">
      <formula>"от"</formula>
    </cfRule>
  </conditionalFormatting>
  <conditionalFormatting sqref="Y32">
    <cfRule type="cellIs" priority="1678" operator="equal" aboveAverage="0" equalAverage="0" bottom="0" percent="0" rank="0" text="" dxfId="1676">
      <formula>2</formula>
    </cfRule>
    <cfRule type="cellIs" priority="1679" operator="equal" aboveAverage="0" equalAverage="0" bottom="0" percent="0" rank="0" text="" dxfId="1677">
      <formula>"в"</formula>
    </cfRule>
    <cfRule type="cellIs" priority="1680" operator="equal" aboveAverage="0" equalAverage="0" bottom="0" percent="0" rank="0" text="" dxfId="1678">
      <formula>"от"</formula>
    </cfRule>
  </conditionalFormatting>
  <conditionalFormatting sqref="Z32">
    <cfRule type="cellIs" priority="1681" operator="equal" aboveAverage="0" equalAverage="0" bottom="0" percent="0" rank="0" text="" dxfId="1679">
      <formula>2</formula>
    </cfRule>
    <cfRule type="cellIs" priority="1682" operator="equal" aboveAverage="0" equalAverage="0" bottom="0" percent="0" rank="0" text="" dxfId="1680">
      <formula>"в"</formula>
    </cfRule>
    <cfRule type="cellIs" priority="1683" operator="equal" aboveAverage="0" equalAverage="0" bottom="0" percent="0" rank="0" text="" dxfId="1681">
      <formula>"от"</formula>
    </cfRule>
  </conditionalFormatting>
  <conditionalFormatting sqref="Z32">
    <cfRule type="cellIs" priority="1684" operator="equal" aboveAverage="0" equalAverage="0" bottom="0" percent="0" rank="0" text="" dxfId="1682">
      <formula>2</formula>
    </cfRule>
    <cfRule type="cellIs" priority="1685" operator="equal" aboveAverage="0" equalAverage="0" bottom="0" percent="0" rank="0" text="" dxfId="1683">
      <formula>"в"</formula>
    </cfRule>
    <cfRule type="cellIs" priority="1686" operator="equal" aboveAverage="0" equalAverage="0" bottom="0" percent="0" rank="0" text="" dxfId="1684">
      <formula>"от"</formula>
    </cfRule>
  </conditionalFormatting>
  <conditionalFormatting sqref="AA26:AB26">
    <cfRule type="cellIs" priority="1687" operator="equal" aboveAverage="0" equalAverage="0" bottom="0" percent="0" rank="0" text="" dxfId="1685">
      <formula>2</formula>
    </cfRule>
    <cfRule type="cellIs" priority="1688" operator="equal" aboveAverage="0" equalAverage="0" bottom="0" percent="0" rank="0" text="" dxfId="1686">
      <formula>"в"</formula>
    </cfRule>
    <cfRule type="cellIs" priority="1689" operator="equal" aboveAverage="0" equalAverage="0" bottom="0" percent="0" rank="0" text="" dxfId="1687">
      <formula>"от"</formula>
    </cfRule>
  </conditionalFormatting>
  <conditionalFormatting sqref="AE26:AF26">
    <cfRule type="cellIs" priority="1690" operator="equal" aboveAverage="0" equalAverage="0" bottom="0" percent="0" rank="0" text="" dxfId="1688">
      <formula>2</formula>
    </cfRule>
    <cfRule type="cellIs" priority="1691" operator="equal" aboveAverage="0" equalAverage="0" bottom="0" percent="0" rank="0" text="" dxfId="1689">
      <formula>"в"</formula>
    </cfRule>
    <cfRule type="cellIs" priority="1692" operator="equal" aboveAverage="0" equalAverage="0" bottom="0" percent="0" rank="0" text="" dxfId="1690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RowHeight="12.75"/>
  <cols>
    <col collapsed="false" hidden="false" max="1" min="1" style="0" width="2.69897959183673"/>
    <col collapsed="false" hidden="false" max="2" min="2" style="0" width="30.2397959183673"/>
    <col collapsed="false" hidden="false" max="30" min="3" style="0" width="3.23979591836735"/>
    <col collapsed="false" hidden="true" max="36" min="31" style="0" width="0"/>
    <col collapsed="false" hidden="false" max="37" min="37" style="0" width="3.51020408163265"/>
    <col collapsed="false" hidden="false" max="38" min="38" style="0" width="10.9336734693878"/>
    <col collapsed="false" hidden="false" max="39" min="39" style="0" width="12.8265306122449"/>
    <col collapsed="false" hidden="false" max="41" min="40" style="0" width="2.42857142857143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 t="s">
        <v>1</v>
      </c>
      <c r="AM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customFormat="false" ht="12.75" hidden="false" customHeight="false" outlineLevel="0" collapsed="false">
      <c r="A6" s="3"/>
      <c r="B6" s="8"/>
      <c r="C6" s="8"/>
      <c r="D6" s="8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  <c r="AG6" s="8"/>
      <c r="AH6" s="8"/>
      <c r="AI6" s="8"/>
      <c r="AJ6" s="8"/>
      <c r="AK6" s="8"/>
      <c r="AL6" s="8"/>
      <c r="AM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 t="s">
        <v>6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 t="s">
        <v>7</v>
      </c>
      <c r="AF7" s="8"/>
    </row>
    <row r="8" customFormat="false" ht="12.75" hidden="false" customHeight="false" outlineLevel="0" collapsed="false">
      <c r="A8" s="3"/>
      <c r="B8" s="8"/>
      <c r="C8" s="8"/>
      <c r="D8" s="8"/>
      <c r="E8" s="8"/>
      <c r="F8" s="8"/>
      <c r="G8" s="8"/>
      <c r="H8" s="8"/>
      <c r="I8" s="8"/>
      <c r="J8" s="11" t="s">
        <v>8</v>
      </c>
      <c r="K8" s="11"/>
      <c r="L8" s="11"/>
      <c r="M8" s="11"/>
      <c r="N8" s="11"/>
      <c r="O8" s="11"/>
      <c r="P8" s="11"/>
      <c r="Q8" s="11"/>
      <c r="R8" s="12" t="n">
        <v>12</v>
      </c>
      <c r="S8" s="12"/>
      <c r="T8" s="12"/>
      <c r="U8" s="12"/>
      <c r="V8" s="13" t="s">
        <v>95</v>
      </c>
      <c r="W8" s="13"/>
      <c r="X8" s="13"/>
      <c r="Y8" s="13"/>
      <c r="Z8" s="13"/>
      <c r="AA8" s="13"/>
      <c r="AB8" s="13"/>
      <c r="AC8" s="13"/>
      <c r="AD8" s="13"/>
      <c r="AE8" s="10"/>
      <c r="AF8" s="8"/>
    </row>
    <row r="9" customFormat="false" ht="12.75" hidden="false" customHeight="false" outlineLevel="0" collapsed="false">
      <c r="A9" s="3"/>
      <c r="B9" s="11"/>
      <c r="C9" s="8"/>
      <c r="D9" s="8"/>
      <c r="E9" s="8"/>
      <c r="F9" s="8"/>
      <c r="G9" s="8"/>
      <c r="H9" s="8"/>
      <c r="I9" s="14" t="s">
        <v>9</v>
      </c>
      <c r="J9" s="14"/>
      <c r="K9" s="14"/>
      <c r="L9" s="8"/>
      <c r="M9" s="8"/>
      <c r="N9" s="11"/>
      <c r="O9" s="11"/>
      <c r="P9" s="11"/>
      <c r="Q9" s="11"/>
      <c r="T9" s="14"/>
      <c r="U9" s="14"/>
      <c r="V9" s="15"/>
      <c r="W9" s="14"/>
      <c r="X9" s="14"/>
      <c r="Y9" s="14"/>
      <c r="Z9" s="14"/>
      <c r="AA9" s="16"/>
      <c r="AB9" s="16"/>
      <c r="AC9" s="16"/>
      <c r="AD9" s="16"/>
      <c r="AE9" s="10"/>
      <c r="AF9" s="8"/>
    </row>
    <row r="10" customFormat="false" ht="12.75" hidden="false" customHeight="false" outlineLevel="0" collapsed="false">
      <c r="A10" s="3"/>
      <c r="B10" s="11" t="s">
        <v>7</v>
      </c>
      <c r="C10" s="11"/>
      <c r="D10" s="11"/>
      <c r="E10" s="11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9" t="s">
        <v>10</v>
      </c>
      <c r="V10" s="19"/>
      <c r="W10" s="19"/>
      <c r="X10" s="19"/>
      <c r="Y10" s="18" t="s">
        <v>11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286"/>
      <c r="AM10" s="286"/>
    </row>
    <row r="11" customFormat="false" ht="12.75" hidden="false" customHeight="false" outlineLevel="0" collapsed="false">
      <c r="A11" s="3"/>
      <c r="B11" s="191" t="s">
        <v>96</v>
      </c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9"/>
      <c r="V11" s="19"/>
      <c r="W11" s="19"/>
      <c r="X11" s="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25"/>
      <c r="AM11" s="125"/>
    </row>
    <row r="12" customFormat="false" ht="12.75" hidden="false" customHeight="false" outlineLevel="0" collapsed="false">
      <c r="A12" s="3"/>
      <c r="B12" s="254"/>
      <c r="C12" s="192"/>
      <c r="D12" s="193"/>
      <c r="E12" s="18"/>
      <c r="F12" s="11"/>
      <c r="G12" s="17"/>
      <c r="H12" s="17"/>
      <c r="I12" s="17"/>
      <c r="J12" s="17"/>
      <c r="K12" s="17"/>
      <c r="L12" s="4"/>
      <c r="M12" s="18"/>
      <c r="N12" s="18"/>
      <c r="O12" s="18"/>
      <c r="P12" s="18"/>
      <c r="Q12" s="18"/>
      <c r="R12" s="18"/>
      <c r="S12" s="18"/>
      <c r="T12" s="18"/>
      <c r="U12" s="4" t="s">
        <v>12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287"/>
      <c r="AG12" s="125"/>
      <c r="AH12" s="125"/>
      <c r="AI12" s="125"/>
      <c r="AJ12" s="125"/>
      <c r="AK12" s="125"/>
      <c r="AL12" s="286"/>
      <c r="AM12" s="286"/>
    </row>
    <row r="13" customFormat="false" ht="12.75" hidden="false" customHeight="false" outlineLevel="0" collapsed="false">
      <c r="A13" s="3"/>
      <c r="B13" s="11"/>
      <c r="C13" s="11"/>
      <c r="D13" s="11"/>
      <c r="E13" s="11"/>
      <c r="F13" s="11"/>
      <c r="G13" s="17"/>
      <c r="H13" s="17"/>
      <c r="I13" s="17"/>
      <c r="J13" s="17"/>
      <c r="K13" s="17"/>
      <c r="L13" s="4"/>
      <c r="M13" s="18"/>
      <c r="N13" s="18"/>
      <c r="O13" s="18"/>
      <c r="P13" s="18"/>
      <c r="Q13" s="18"/>
      <c r="R13" s="18"/>
      <c r="S13" s="18"/>
      <c r="T13" s="18"/>
      <c r="U13" s="22" t="s">
        <v>13</v>
      </c>
      <c r="V13" s="22"/>
      <c r="W13" s="22"/>
      <c r="X13" s="22"/>
      <c r="Y13" s="22"/>
      <c r="Z13" s="288"/>
      <c r="AA13" s="288"/>
      <c r="AB13" s="288"/>
      <c r="AC13" s="288"/>
      <c r="AD13" s="288"/>
      <c r="AE13" s="288" t="s">
        <v>14</v>
      </c>
      <c r="AF13" s="20"/>
      <c r="AG13" s="286"/>
      <c r="AH13" s="286"/>
      <c r="AI13" s="286"/>
      <c r="AJ13" s="286"/>
      <c r="AK13" s="286"/>
    </row>
    <row r="14" customFormat="false" ht="12.75" hidden="false" customHeight="false" outlineLevel="0" collapsed="false">
      <c r="A14" s="3"/>
      <c r="B14" s="11"/>
      <c r="C14" s="11"/>
      <c r="D14" s="11"/>
      <c r="E14" s="11"/>
      <c r="F14" s="11"/>
      <c r="G14" s="17"/>
      <c r="H14" s="17"/>
      <c r="I14" s="17"/>
      <c r="J14" s="17"/>
      <c r="K14" s="17"/>
      <c r="L14" s="4"/>
      <c r="M14" s="18"/>
      <c r="N14" s="18"/>
      <c r="O14" s="18"/>
      <c r="P14" s="18"/>
      <c r="Q14" s="18"/>
      <c r="R14" s="18"/>
      <c r="S14" s="18"/>
      <c r="T14" s="18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18"/>
    </row>
    <row r="15" customFormat="false" ht="12.75" hidden="false" customHeight="true" outlineLevel="0" collapsed="false">
      <c r="B15" s="23" t="s">
        <v>15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5" t="s">
        <v>16</v>
      </c>
      <c r="AF15" s="256" t="s">
        <v>17</v>
      </c>
      <c r="AG15" s="256" t="s">
        <v>18</v>
      </c>
      <c r="AH15" s="256" t="s">
        <v>19</v>
      </c>
      <c r="AI15" s="256" t="s">
        <v>20</v>
      </c>
      <c r="AJ15" s="29" t="s">
        <v>21</v>
      </c>
      <c r="AK15" s="196" t="s">
        <v>22</v>
      </c>
      <c r="AL15" s="30" t="s">
        <v>23</v>
      </c>
      <c r="AM15" s="30" t="s">
        <v>24</v>
      </c>
    </row>
    <row r="16" customFormat="false" ht="18" hidden="false" customHeight="true" outlineLevel="0" collapsed="false">
      <c r="B16" s="23"/>
      <c r="C16" s="32" t="n">
        <v>37073</v>
      </c>
      <c r="D16" s="33" t="n">
        <v>37074</v>
      </c>
      <c r="E16" s="33" t="n">
        <v>37075</v>
      </c>
      <c r="F16" s="33" t="n">
        <v>37076</v>
      </c>
      <c r="G16" s="33" t="n">
        <v>37077</v>
      </c>
      <c r="H16" s="33" t="n">
        <v>37078</v>
      </c>
      <c r="I16" s="33" t="n">
        <v>37079</v>
      </c>
      <c r="J16" s="33" t="n">
        <v>37080</v>
      </c>
      <c r="K16" s="33" t="n">
        <v>37081</v>
      </c>
      <c r="L16" s="33" t="n">
        <v>37082</v>
      </c>
      <c r="M16" s="33" t="n">
        <v>37083</v>
      </c>
      <c r="N16" s="33" t="n">
        <v>37084</v>
      </c>
      <c r="O16" s="33" t="n">
        <v>13</v>
      </c>
      <c r="P16" s="33" t="n">
        <v>37086</v>
      </c>
      <c r="Q16" s="33" t="n">
        <v>37087</v>
      </c>
      <c r="R16" s="33" t="n">
        <v>37088</v>
      </c>
      <c r="S16" s="33" t="n">
        <v>37089</v>
      </c>
      <c r="T16" s="33" t="n">
        <v>37090</v>
      </c>
      <c r="U16" s="33" t="n">
        <v>37091</v>
      </c>
      <c r="V16" s="33" t="n">
        <v>37092</v>
      </c>
      <c r="W16" s="33" t="n">
        <v>37093</v>
      </c>
      <c r="X16" s="33" t="n">
        <v>37094</v>
      </c>
      <c r="Y16" s="33" t="n">
        <v>37095</v>
      </c>
      <c r="Z16" s="33" t="n">
        <v>37096</v>
      </c>
      <c r="AA16" s="33" t="n">
        <v>37097</v>
      </c>
      <c r="AB16" s="33" t="n">
        <v>37098</v>
      </c>
      <c r="AC16" s="33" t="n">
        <v>37099</v>
      </c>
      <c r="AD16" s="33" t="n">
        <v>37100</v>
      </c>
      <c r="AE16" s="255"/>
      <c r="AF16" s="256"/>
      <c r="AG16" s="256"/>
      <c r="AH16" s="256"/>
      <c r="AI16" s="256"/>
      <c r="AJ16" s="29"/>
      <c r="AK16" s="196"/>
      <c r="AL16" s="30"/>
      <c r="AM16" s="30"/>
    </row>
    <row r="17" customFormat="false" ht="22.5" hidden="false" customHeight="true" outlineLevel="0" collapsed="false">
      <c r="B17" s="23"/>
      <c r="C17" s="289" t="s">
        <v>26</v>
      </c>
      <c r="D17" s="290" t="s">
        <v>27</v>
      </c>
      <c r="E17" s="289" t="s">
        <v>28</v>
      </c>
      <c r="F17" s="290" t="s">
        <v>29</v>
      </c>
      <c r="G17" s="290" t="s">
        <v>30</v>
      </c>
      <c r="H17" s="290" t="s">
        <v>31</v>
      </c>
      <c r="I17" s="289" t="s">
        <v>25</v>
      </c>
      <c r="J17" s="289" t="s">
        <v>26</v>
      </c>
      <c r="K17" s="289" t="s">
        <v>27</v>
      </c>
      <c r="L17" s="289" t="s">
        <v>28</v>
      </c>
      <c r="M17" s="289" t="s">
        <v>29</v>
      </c>
      <c r="N17" s="289" t="s">
        <v>30</v>
      </c>
      <c r="O17" s="289" t="s">
        <v>31</v>
      </c>
      <c r="P17" s="289" t="s">
        <v>25</v>
      </c>
      <c r="Q17" s="289" t="s">
        <v>26</v>
      </c>
      <c r="R17" s="289" t="s">
        <v>27</v>
      </c>
      <c r="S17" s="289" t="s">
        <v>28</v>
      </c>
      <c r="T17" s="289" t="s">
        <v>29</v>
      </c>
      <c r="U17" s="289" t="s">
        <v>30</v>
      </c>
      <c r="V17" s="289" t="s">
        <v>31</v>
      </c>
      <c r="W17" s="289" t="s">
        <v>25</v>
      </c>
      <c r="X17" s="289" t="s">
        <v>26</v>
      </c>
      <c r="Y17" s="289" t="s">
        <v>27</v>
      </c>
      <c r="Z17" s="289" t="s">
        <v>28</v>
      </c>
      <c r="AA17" s="289" t="s">
        <v>29</v>
      </c>
      <c r="AB17" s="289" t="s">
        <v>30</v>
      </c>
      <c r="AC17" s="289" t="s">
        <v>31</v>
      </c>
      <c r="AD17" s="289" t="s">
        <v>25</v>
      </c>
      <c r="AE17" s="255"/>
      <c r="AF17" s="256"/>
      <c r="AG17" s="256"/>
      <c r="AH17" s="256"/>
      <c r="AI17" s="256"/>
      <c r="AJ17" s="29"/>
      <c r="AK17" s="196"/>
      <c r="AL17" s="30"/>
      <c r="AM17" s="30"/>
    </row>
    <row r="18" customFormat="false" ht="14.25" hidden="false" customHeight="true" outlineLevel="0" collapsed="false">
      <c r="B18" s="38" t="s">
        <v>32</v>
      </c>
      <c r="C18" s="267" t="s">
        <v>33</v>
      </c>
      <c r="D18" s="267" t="n">
        <v>1</v>
      </c>
      <c r="E18" s="279" t="n">
        <v>1</v>
      </c>
      <c r="F18" s="279" t="n">
        <v>2</v>
      </c>
      <c r="G18" s="279" t="n">
        <v>2</v>
      </c>
      <c r="H18" s="291" t="s">
        <v>34</v>
      </c>
      <c r="I18" s="267" t="s">
        <v>33</v>
      </c>
      <c r="J18" s="267" t="s">
        <v>33</v>
      </c>
      <c r="K18" s="279" t="n">
        <v>2</v>
      </c>
      <c r="L18" s="279" t="n">
        <v>2</v>
      </c>
      <c r="M18" s="279" t="n">
        <v>2</v>
      </c>
      <c r="N18" s="279" t="n">
        <v>2</v>
      </c>
      <c r="O18" s="267" t="n">
        <v>2</v>
      </c>
      <c r="P18" s="267" t="s">
        <v>33</v>
      </c>
      <c r="Q18" s="267" t="s">
        <v>33</v>
      </c>
      <c r="R18" s="279" t="s">
        <v>94</v>
      </c>
      <c r="S18" s="279" t="s">
        <v>94</v>
      </c>
      <c r="T18" s="279" t="s">
        <v>94</v>
      </c>
      <c r="U18" s="279" t="s">
        <v>94</v>
      </c>
      <c r="V18" s="279" t="s">
        <v>94</v>
      </c>
      <c r="W18" s="267" t="s">
        <v>33</v>
      </c>
      <c r="X18" s="267" t="s">
        <v>33</v>
      </c>
      <c r="Y18" s="279" t="s">
        <v>94</v>
      </c>
      <c r="Z18" s="279" t="s">
        <v>94</v>
      </c>
      <c r="AA18" s="279" t="s">
        <v>94</v>
      </c>
      <c r="AB18" s="279" t="s">
        <v>94</v>
      </c>
      <c r="AC18" s="279" t="s">
        <v>94</v>
      </c>
      <c r="AD18" s="267" t="s">
        <v>33</v>
      </c>
      <c r="AE18" s="62" t="n">
        <f aca="false">COUNTIF(D18:AD18,1)</f>
        <v>2</v>
      </c>
      <c r="AF18" s="63" t="n">
        <f aca="false">COUNTIF(D18:AD18,2)</f>
        <v>7</v>
      </c>
      <c r="AG18" s="63" t="n">
        <f aca="false">COUNTIF(D18:AD18,4)</f>
        <v>0</v>
      </c>
      <c r="AH18" s="63" t="n">
        <f aca="false">COUNTIF(D18:AE18,5)</f>
        <v>0</v>
      </c>
      <c r="AI18" s="63" t="n">
        <f aca="false">SUM(AE18:AG18)+COUNTIF(D18:AD18,"ОТ")</f>
        <v>19</v>
      </c>
      <c r="AJ18" s="64"/>
      <c r="AK18" s="50" t="n">
        <f aca="false">COUNTIF(C18:AD18,"в")</f>
        <v>8</v>
      </c>
      <c r="AL18" s="51"/>
      <c r="AM18" s="52"/>
    </row>
    <row r="19" customFormat="false" ht="14.25" hidden="false" customHeight="true" outlineLevel="0" collapsed="false">
      <c r="A19" s="0" t="n">
        <v>1</v>
      </c>
      <c r="B19" s="53" t="s">
        <v>36</v>
      </c>
      <c r="C19" s="110" t="s">
        <v>33</v>
      </c>
      <c r="D19" s="95" t="n">
        <v>1</v>
      </c>
      <c r="E19" s="94" t="n">
        <v>4</v>
      </c>
      <c r="F19" s="94" t="n">
        <v>4</v>
      </c>
      <c r="G19" s="94" t="s">
        <v>33</v>
      </c>
      <c r="H19" s="94" t="s">
        <v>33</v>
      </c>
      <c r="I19" s="94" t="n">
        <v>1</v>
      </c>
      <c r="J19" s="94" t="n">
        <v>1</v>
      </c>
      <c r="K19" s="94" t="n">
        <v>4</v>
      </c>
      <c r="L19" s="94" t="n">
        <v>4</v>
      </c>
      <c r="M19" s="94" t="n">
        <v>4</v>
      </c>
      <c r="N19" s="94" t="n">
        <v>2</v>
      </c>
      <c r="O19" s="94" t="s">
        <v>33</v>
      </c>
      <c r="P19" s="94" t="s">
        <v>33</v>
      </c>
      <c r="Q19" s="292" t="s">
        <v>53</v>
      </c>
      <c r="R19" s="292" t="s">
        <v>53</v>
      </c>
      <c r="S19" s="94" t="s">
        <v>33</v>
      </c>
      <c r="T19" s="94" t="n">
        <v>1</v>
      </c>
      <c r="U19" s="96" t="s">
        <v>37</v>
      </c>
      <c r="V19" s="95" t="n">
        <v>1</v>
      </c>
      <c r="W19" s="94" t="n">
        <v>1</v>
      </c>
      <c r="X19" s="94" t="n">
        <v>1</v>
      </c>
      <c r="Y19" s="94" t="s">
        <v>33</v>
      </c>
      <c r="Z19" s="94" t="s">
        <v>33</v>
      </c>
      <c r="AA19" s="96" t="s">
        <v>37</v>
      </c>
      <c r="AB19" s="94" t="n">
        <v>4</v>
      </c>
      <c r="AC19" s="94" t="n">
        <v>4</v>
      </c>
      <c r="AD19" s="98" t="s">
        <v>33</v>
      </c>
      <c r="AE19" s="75" t="n">
        <f aca="false">COUNTIF(D19:AD19,1)</f>
        <v>7</v>
      </c>
      <c r="AF19" s="76" t="n">
        <f aca="false">COUNTIF(D19:AD19,2)</f>
        <v>1</v>
      </c>
      <c r="AG19" s="76" t="n">
        <f aca="false">COUNTIF(D19:AD19,4)</f>
        <v>7</v>
      </c>
      <c r="AH19" s="76" t="n">
        <f aca="false">COUNTIF(D19:AE19,5)</f>
        <v>0</v>
      </c>
      <c r="AI19" s="76" t="n">
        <f aca="false">SUM(AE19:AG19)+COUNTIF(D19:AD19,"ОТ")</f>
        <v>15</v>
      </c>
      <c r="AJ19" s="77"/>
      <c r="AK19" s="65" t="n">
        <f aca="false">COUNTIF(C19:AD19,"в")</f>
        <v>9</v>
      </c>
      <c r="AL19" s="66"/>
      <c r="AM19" s="67"/>
    </row>
    <row r="20" customFormat="false" ht="14.25" hidden="false" customHeight="true" outlineLevel="0" collapsed="false">
      <c r="A20" s="0" t="n">
        <v>2</v>
      </c>
      <c r="B20" s="68" t="s">
        <v>38</v>
      </c>
      <c r="C20" s="114" t="n">
        <v>1</v>
      </c>
      <c r="D20" s="101" t="n">
        <v>4</v>
      </c>
      <c r="E20" s="72" t="n">
        <v>4</v>
      </c>
      <c r="F20" s="101" t="s">
        <v>33</v>
      </c>
      <c r="G20" s="101" t="s">
        <v>33</v>
      </c>
      <c r="H20" s="101" t="n">
        <v>1</v>
      </c>
      <c r="I20" s="101" t="n">
        <v>4</v>
      </c>
      <c r="J20" s="101" t="n">
        <v>4</v>
      </c>
      <c r="K20" s="101" t="s">
        <v>33</v>
      </c>
      <c r="L20" s="101" t="s">
        <v>33</v>
      </c>
      <c r="M20" s="101" t="n">
        <v>1</v>
      </c>
      <c r="N20" s="101" t="n">
        <v>1</v>
      </c>
      <c r="O20" s="101" t="n">
        <v>4</v>
      </c>
      <c r="P20" s="101" t="n">
        <v>4</v>
      </c>
      <c r="Q20" s="101" t="s">
        <v>33</v>
      </c>
      <c r="R20" s="101" t="s">
        <v>33</v>
      </c>
      <c r="S20" s="101" t="n">
        <v>1</v>
      </c>
      <c r="T20" s="115" t="n">
        <v>1</v>
      </c>
      <c r="U20" s="101" t="n">
        <v>4</v>
      </c>
      <c r="V20" s="101" t="n">
        <v>4</v>
      </c>
      <c r="W20" s="101" t="s">
        <v>33</v>
      </c>
      <c r="X20" s="101" t="s">
        <v>33</v>
      </c>
      <c r="Y20" s="101" t="n">
        <v>1</v>
      </c>
      <c r="Z20" s="115" t="n">
        <v>1</v>
      </c>
      <c r="AA20" s="101" t="n">
        <v>2</v>
      </c>
      <c r="AB20" s="101" t="n">
        <v>2</v>
      </c>
      <c r="AC20" s="101" t="s">
        <v>33</v>
      </c>
      <c r="AD20" s="102" t="n">
        <v>1</v>
      </c>
      <c r="AE20" s="75" t="n">
        <f aca="false">COUNTIF(D20:AD20,1)</f>
        <v>8</v>
      </c>
      <c r="AF20" s="76" t="n">
        <f aca="false">COUNTIF(D20:AD20,2)</f>
        <v>2</v>
      </c>
      <c r="AG20" s="76" t="n">
        <f aca="false">COUNTIF(D20:AD20,4)</f>
        <v>8</v>
      </c>
      <c r="AH20" s="76" t="n">
        <f aca="false">COUNTIF(D20:AE20,5)</f>
        <v>0</v>
      </c>
      <c r="AI20" s="76" t="n">
        <f aca="false">SUM(AE20:AG20)+COUNTIF(D20:AD20,"ОТ")</f>
        <v>18</v>
      </c>
      <c r="AJ20" s="77"/>
      <c r="AK20" s="65" t="n">
        <f aca="false">COUNTIF(C20:AD20,"в")</f>
        <v>9</v>
      </c>
      <c r="AL20" s="66"/>
      <c r="AM20" s="67"/>
    </row>
    <row r="21" customFormat="false" ht="14.25" hidden="false" customHeight="true" outlineLevel="0" collapsed="false">
      <c r="A21" s="0" t="n">
        <v>3</v>
      </c>
      <c r="B21" s="212" t="s">
        <v>39</v>
      </c>
      <c r="C21" s="122" t="n">
        <v>4</v>
      </c>
      <c r="D21" s="123" t="s">
        <v>33</v>
      </c>
      <c r="E21" s="123" t="s">
        <v>33</v>
      </c>
      <c r="F21" s="141" t="n">
        <v>1</v>
      </c>
      <c r="G21" s="123" t="n">
        <v>4</v>
      </c>
      <c r="H21" s="123" t="n">
        <v>4</v>
      </c>
      <c r="I21" s="123" t="s">
        <v>33</v>
      </c>
      <c r="J21" s="123" t="s">
        <v>33</v>
      </c>
      <c r="K21" s="123" t="n">
        <v>1</v>
      </c>
      <c r="L21" s="84" t="s">
        <v>41</v>
      </c>
      <c r="M21" s="101" t="s">
        <v>33</v>
      </c>
      <c r="N21" s="141" t="n">
        <v>4</v>
      </c>
      <c r="O21" s="123" t="s">
        <v>33</v>
      </c>
      <c r="P21" s="124" t="n">
        <v>1</v>
      </c>
      <c r="Q21" s="124" t="n">
        <v>1</v>
      </c>
      <c r="R21" s="123" t="n">
        <v>2</v>
      </c>
      <c r="S21" s="123" t="n">
        <v>4</v>
      </c>
      <c r="T21" s="123" t="n">
        <v>4</v>
      </c>
      <c r="U21" s="123" t="s">
        <v>33</v>
      </c>
      <c r="V21" s="123" t="s">
        <v>33</v>
      </c>
      <c r="W21" s="123" t="n">
        <v>4</v>
      </c>
      <c r="X21" s="123" t="n">
        <v>4</v>
      </c>
      <c r="Y21" s="123" t="n">
        <v>4</v>
      </c>
      <c r="Z21" s="123" t="n">
        <v>4</v>
      </c>
      <c r="AA21" s="123" t="s">
        <v>33</v>
      </c>
      <c r="AB21" s="123" t="n">
        <v>2</v>
      </c>
      <c r="AC21" s="123" t="n">
        <v>2</v>
      </c>
      <c r="AD21" s="270" t="n">
        <v>4</v>
      </c>
      <c r="AE21" s="75" t="n">
        <f aca="false">COUNTIF(D21:AD21,1)</f>
        <v>4</v>
      </c>
      <c r="AF21" s="76" t="n">
        <f aca="false">COUNTIF(D21:AD21,2)</f>
        <v>3</v>
      </c>
      <c r="AG21" s="76" t="n">
        <f aca="false">COUNTIF(D21:AD21,4)</f>
        <v>10</v>
      </c>
      <c r="AH21" s="76" t="n">
        <f aca="false">COUNTIF(D21:AE21,5)</f>
        <v>0</v>
      </c>
      <c r="AI21" s="76" t="n">
        <f aca="false">SUM(AE21:AG21)+COUNTIF(D21:AD21,"ОТ")</f>
        <v>17</v>
      </c>
      <c r="AJ21" s="77"/>
      <c r="AK21" s="65" t="n">
        <f aca="false">COUNTIF(C21:AD21,"в")</f>
        <v>9</v>
      </c>
      <c r="AL21" s="66"/>
      <c r="AM21" s="67"/>
    </row>
    <row r="22" customFormat="false" ht="14.25" hidden="false" customHeight="true" outlineLevel="0" collapsed="false">
      <c r="A22" s="0" t="n">
        <v>4</v>
      </c>
      <c r="B22" s="217" t="s">
        <v>40</v>
      </c>
      <c r="C22" s="263" t="s">
        <v>33</v>
      </c>
      <c r="D22" s="271" t="n">
        <v>1</v>
      </c>
      <c r="E22" s="271" t="n">
        <v>1</v>
      </c>
      <c r="F22" s="271" t="n">
        <v>1</v>
      </c>
      <c r="G22" s="271" t="n">
        <v>1</v>
      </c>
      <c r="H22" s="271" t="n">
        <v>1</v>
      </c>
      <c r="I22" s="271" t="s">
        <v>33</v>
      </c>
      <c r="J22" s="271" t="s">
        <v>33</v>
      </c>
      <c r="K22" s="293" t="n">
        <v>1</v>
      </c>
      <c r="L22" s="293" t="n">
        <v>1</v>
      </c>
      <c r="M22" s="293" t="n">
        <v>1</v>
      </c>
      <c r="N22" s="293" t="n">
        <v>1</v>
      </c>
      <c r="O22" s="293" t="n">
        <v>1</v>
      </c>
      <c r="P22" s="293" t="s">
        <v>33</v>
      </c>
      <c r="Q22" s="271" t="s">
        <v>33</v>
      </c>
      <c r="R22" s="294" t="n">
        <v>1</v>
      </c>
      <c r="S22" s="271" t="n">
        <v>1</v>
      </c>
      <c r="T22" s="271" t="n">
        <v>1</v>
      </c>
      <c r="U22" s="294" t="n">
        <v>1</v>
      </c>
      <c r="V22" s="271" t="n">
        <v>1</v>
      </c>
      <c r="W22" s="271" t="s">
        <v>33</v>
      </c>
      <c r="X22" s="271" t="s">
        <v>33</v>
      </c>
      <c r="Y22" s="271" t="s">
        <v>33</v>
      </c>
      <c r="Z22" s="271" t="n">
        <v>1</v>
      </c>
      <c r="AA22" s="271" t="n">
        <v>1</v>
      </c>
      <c r="AB22" s="271" t="n">
        <v>1</v>
      </c>
      <c r="AC22" s="271" t="n">
        <v>1</v>
      </c>
      <c r="AD22" s="295" t="s">
        <v>33</v>
      </c>
      <c r="AE22" s="75" t="n">
        <f aca="false">COUNTIF(D22:AD22,1)</f>
        <v>19</v>
      </c>
      <c r="AF22" s="76" t="n">
        <f aca="false">COUNTIF(D22:AD22,2)</f>
        <v>0</v>
      </c>
      <c r="AG22" s="76" t="n">
        <f aca="false">COUNTIF(D22:AD22,4)</f>
        <v>0</v>
      </c>
      <c r="AH22" s="76" t="n">
        <f aca="false">COUNTIF(D22:AE22,5)</f>
        <v>0</v>
      </c>
      <c r="AI22" s="76" t="n">
        <f aca="false">SUM(AE22:AG22)+COUNTIF(D22:AD22,"ОТ")</f>
        <v>19</v>
      </c>
      <c r="AJ22" s="77"/>
      <c r="AK22" s="65" t="n">
        <f aca="false">COUNTIF(C22:AD22,"в")</f>
        <v>9</v>
      </c>
      <c r="AL22" s="66"/>
      <c r="AM22" s="91"/>
    </row>
    <row r="23" customFormat="false" ht="14.25" hidden="false" customHeight="true" outlineLevel="0" collapsed="false">
      <c r="A23" s="0" t="n">
        <v>5</v>
      </c>
      <c r="B23" s="223" t="s">
        <v>42</v>
      </c>
      <c r="C23" s="110" t="s">
        <v>33</v>
      </c>
      <c r="D23" s="94" t="s">
        <v>43</v>
      </c>
      <c r="E23" s="94" t="s">
        <v>44</v>
      </c>
      <c r="F23" s="94" t="s">
        <v>33</v>
      </c>
      <c r="G23" s="94" t="s">
        <v>33</v>
      </c>
      <c r="H23" s="94" t="s">
        <v>43</v>
      </c>
      <c r="I23" s="94" t="s">
        <v>43</v>
      </c>
      <c r="J23" s="94" t="s">
        <v>33</v>
      </c>
      <c r="K23" s="94" t="s">
        <v>33</v>
      </c>
      <c r="L23" s="94" t="s">
        <v>43</v>
      </c>
      <c r="M23" s="94" t="s">
        <v>43</v>
      </c>
      <c r="N23" s="94" t="s">
        <v>33</v>
      </c>
      <c r="O23" s="94" t="s">
        <v>33</v>
      </c>
      <c r="P23" s="94" t="s">
        <v>43</v>
      </c>
      <c r="Q23" s="94" t="s">
        <v>43</v>
      </c>
      <c r="R23" s="94" t="s">
        <v>33</v>
      </c>
      <c r="S23" s="94" t="s">
        <v>33</v>
      </c>
      <c r="T23" s="94" t="s">
        <v>43</v>
      </c>
      <c r="U23" s="94" t="s">
        <v>43</v>
      </c>
      <c r="V23" s="94" t="s">
        <v>33</v>
      </c>
      <c r="W23" s="94" t="s">
        <v>33</v>
      </c>
      <c r="X23" s="94" t="s">
        <v>43</v>
      </c>
      <c r="Y23" s="94" t="s">
        <v>43</v>
      </c>
      <c r="Z23" s="94" t="s">
        <v>33</v>
      </c>
      <c r="AA23" s="94" t="s">
        <v>33</v>
      </c>
      <c r="AB23" s="95" t="s">
        <v>43</v>
      </c>
      <c r="AC23" s="94" t="s">
        <v>43</v>
      </c>
      <c r="AD23" s="98" t="s">
        <v>33</v>
      </c>
      <c r="AE23" s="75" t="n">
        <f aca="false">COUNTIF(D23:AD23,1)</f>
        <v>0</v>
      </c>
      <c r="AF23" s="76" t="n">
        <f aca="false">COUNTIF(D23:AD23,2)</f>
        <v>0</v>
      </c>
      <c r="AG23" s="76" t="n">
        <f aca="false">COUNTIF(D23:AD23,4)</f>
        <v>0</v>
      </c>
      <c r="AH23" s="76" t="n">
        <f aca="false">COUNTIF(D23:AE23,5)</f>
        <v>0</v>
      </c>
      <c r="AI23" s="76" t="n">
        <f aca="false">SUM(AE23:AG23)+COUNTIF(D23:AD23,"ОТ")</f>
        <v>0</v>
      </c>
      <c r="AJ23" s="77"/>
      <c r="AK23" s="65" t="n">
        <f aca="false">COUNTIF(C23:AD23,"в")</f>
        <v>14</v>
      </c>
      <c r="AL23" s="66"/>
      <c r="AM23" s="67"/>
    </row>
    <row r="24" customFormat="false" ht="14.25" hidden="false" customHeight="true" outlineLevel="0" collapsed="false">
      <c r="A24" s="0" t="n">
        <v>6</v>
      </c>
      <c r="B24" s="162" t="s">
        <v>45</v>
      </c>
      <c r="C24" s="114" t="n">
        <v>4</v>
      </c>
      <c r="D24" s="101" t="n">
        <v>4</v>
      </c>
      <c r="E24" s="101" t="s">
        <v>33</v>
      </c>
      <c r="F24" s="101" t="s">
        <v>33</v>
      </c>
      <c r="G24" s="101" t="n">
        <v>4</v>
      </c>
      <c r="H24" s="101" t="n">
        <v>4</v>
      </c>
      <c r="I24" s="101" t="n">
        <v>4</v>
      </c>
      <c r="J24" s="101" t="n">
        <v>4</v>
      </c>
      <c r="K24" s="101" t="n">
        <v>4</v>
      </c>
      <c r="L24" s="101" t="s">
        <v>33</v>
      </c>
      <c r="M24" s="101" t="s">
        <v>33</v>
      </c>
      <c r="N24" s="241" t="n">
        <v>4</v>
      </c>
      <c r="O24" s="241" t="n">
        <v>4</v>
      </c>
      <c r="P24" s="101" t="n">
        <v>4</v>
      </c>
      <c r="Q24" s="101" t="s">
        <v>33</v>
      </c>
      <c r="R24" s="101" t="s">
        <v>33</v>
      </c>
      <c r="S24" s="101" t="n">
        <v>4</v>
      </c>
      <c r="T24" s="115" t="n">
        <v>4</v>
      </c>
      <c r="U24" s="101" t="s">
        <v>33</v>
      </c>
      <c r="V24" s="101" t="n">
        <v>4</v>
      </c>
      <c r="W24" s="101" t="n">
        <v>4</v>
      </c>
      <c r="X24" s="101" t="n">
        <v>4</v>
      </c>
      <c r="Y24" s="101" t="n">
        <v>4</v>
      </c>
      <c r="Z24" s="101" t="s">
        <v>33</v>
      </c>
      <c r="AA24" s="101" t="s">
        <v>33</v>
      </c>
      <c r="AB24" s="101" t="n">
        <v>1</v>
      </c>
      <c r="AC24" s="101" t="n">
        <v>4</v>
      </c>
      <c r="AD24" s="102" t="n">
        <v>4</v>
      </c>
      <c r="AE24" s="75" t="n">
        <f aca="false">COUNTIF(D24:AD24,1)</f>
        <v>1</v>
      </c>
      <c r="AF24" s="76" t="n">
        <f aca="false">COUNTIF(D24:AD24,2)</f>
        <v>0</v>
      </c>
      <c r="AG24" s="76" t="n">
        <f aca="false">COUNTIF(D24:AD24,4)</f>
        <v>17</v>
      </c>
      <c r="AH24" s="76" t="n">
        <f aca="false">COUNTIF(D24:AE24,5)</f>
        <v>0</v>
      </c>
      <c r="AI24" s="76" t="n">
        <f aca="false">SUM(AE24:AG24)+COUNTIF(D24:AD24,"ОТ")</f>
        <v>18</v>
      </c>
      <c r="AJ24" s="77"/>
      <c r="AK24" s="65" t="n">
        <f aca="false">COUNTIF(C24:AD24,"в")</f>
        <v>9</v>
      </c>
      <c r="AL24" s="66"/>
      <c r="AM24" s="67"/>
    </row>
    <row r="25" customFormat="false" ht="14.25" hidden="false" customHeight="true" outlineLevel="0" collapsed="false">
      <c r="A25" s="0" t="n">
        <v>7</v>
      </c>
      <c r="B25" s="162" t="s">
        <v>46</v>
      </c>
      <c r="C25" s="114" t="s">
        <v>33</v>
      </c>
      <c r="D25" s="101" t="s">
        <v>33</v>
      </c>
      <c r="E25" s="96" t="n">
        <v>4</v>
      </c>
      <c r="F25" s="101" t="n">
        <v>4</v>
      </c>
      <c r="G25" s="101" t="n">
        <v>4</v>
      </c>
      <c r="H25" s="101" t="n">
        <v>4</v>
      </c>
      <c r="I25" s="101" t="s">
        <v>33</v>
      </c>
      <c r="J25" s="101" t="s">
        <v>33</v>
      </c>
      <c r="K25" s="101" t="s">
        <v>33</v>
      </c>
      <c r="L25" s="101" t="n">
        <v>4</v>
      </c>
      <c r="M25" s="101" t="n">
        <v>4</v>
      </c>
      <c r="N25" s="101" t="s">
        <v>33</v>
      </c>
      <c r="O25" s="101" t="n">
        <v>4</v>
      </c>
      <c r="P25" s="101" t="n">
        <v>4</v>
      </c>
      <c r="Q25" s="101" t="n">
        <v>4</v>
      </c>
      <c r="R25" s="101" t="n">
        <v>4</v>
      </c>
      <c r="S25" s="101" t="s">
        <v>33</v>
      </c>
      <c r="T25" s="101" t="s">
        <v>33</v>
      </c>
      <c r="U25" s="124" t="s">
        <v>41</v>
      </c>
      <c r="V25" s="124" t="s">
        <v>41</v>
      </c>
      <c r="W25" s="124" t="s">
        <v>41</v>
      </c>
      <c r="X25" s="101" t="s">
        <v>33</v>
      </c>
      <c r="Y25" s="124" t="s">
        <v>41</v>
      </c>
      <c r="Z25" s="124" t="s">
        <v>41</v>
      </c>
      <c r="AA25" s="124" t="s">
        <v>41</v>
      </c>
      <c r="AB25" s="124" t="s">
        <v>41</v>
      </c>
      <c r="AC25" s="101" t="s">
        <v>33</v>
      </c>
      <c r="AD25" s="124" t="s">
        <v>41</v>
      </c>
      <c r="AE25" s="75" t="n">
        <f aca="false">COUNTIF(D25:AD25,1)</f>
        <v>0</v>
      </c>
      <c r="AF25" s="76" t="n">
        <f aca="false">COUNTIF(D25:AD25,2)</f>
        <v>0</v>
      </c>
      <c r="AG25" s="76" t="n">
        <f aca="false">COUNTIF(D25:AD25,4)</f>
        <v>10</v>
      </c>
      <c r="AH25" s="76" t="n">
        <f aca="false">COUNTIF(D25:AE25,5)</f>
        <v>0</v>
      </c>
      <c r="AI25" s="76" t="n">
        <f aca="false">SUM(AE25:AG25)+COUNTIF(D25:AD25,"ОТ")</f>
        <v>10</v>
      </c>
      <c r="AJ25" s="77"/>
      <c r="AK25" s="65" t="n">
        <f aca="false">COUNTIF(C25:AD25,"в")</f>
        <v>10</v>
      </c>
      <c r="AL25" s="66"/>
      <c r="AM25" s="91"/>
    </row>
    <row r="26" customFormat="false" ht="14.25" hidden="false" customHeight="true" outlineLevel="0" collapsed="false">
      <c r="A26" s="0" t="n">
        <v>8</v>
      </c>
      <c r="B26" s="162" t="s">
        <v>48</v>
      </c>
      <c r="C26" s="114" t="s">
        <v>43</v>
      </c>
      <c r="D26" s="101" t="s">
        <v>33</v>
      </c>
      <c r="E26" s="101" t="s">
        <v>33</v>
      </c>
      <c r="F26" s="101" t="s">
        <v>43</v>
      </c>
      <c r="G26" s="101" t="s">
        <v>43</v>
      </c>
      <c r="H26" s="101" t="s">
        <v>33</v>
      </c>
      <c r="I26" s="101" t="s">
        <v>33</v>
      </c>
      <c r="J26" s="101" t="s">
        <v>43</v>
      </c>
      <c r="K26" s="101" t="s">
        <v>43</v>
      </c>
      <c r="L26" s="101" t="s">
        <v>33</v>
      </c>
      <c r="M26" s="101" t="s">
        <v>33</v>
      </c>
      <c r="N26" s="101" t="s">
        <v>43</v>
      </c>
      <c r="O26" s="101" t="s">
        <v>43</v>
      </c>
      <c r="P26" s="101" t="s">
        <v>33</v>
      </c>
      <c r="Q26" s="101" t="s">
        <v>33</v>
      </c>
      <c r="R26" s="115" t="s">
        <v>43</v>
      </c>
      <c r="S26" s="101" t="s">
        <v>43</v>
      </c>
      <c r="T26" s="101" t="s">
        <v>33</v>
      </c>
      <c r="U26" s="101" t="s">
        <v>33</v>
      </c>
      <c r="V26" s="101" t="s">
        <v>43</v>
      </c>
      <c r="W26" s="101" t="s">
        <v>43</v>
      </c>
      <c r="X26" s="101" t="s">
        <v>33</v>
      </c>
      <c r="Y26" s="101" t="s">
        <v>33</v>
      </c>
      <c r="Z26" s="101" t="s">
        <v>43</v>
      </c>
      <c r="AA26" s="101" t="s">
        <v>43</v>
      </c>
      <c r="AB26" s="101" t="s">
        <v>33</v>
      </c>
      <c r="AC26" s="101" t="s">
        <v>33</v>
      </c>
      <c r="AD26" s="102" t="s">
        <v>43</v>
      </c>
      <c r="AE26" s="75" t="n">
        <f aca="false">COUNTIF(D26:AD26,1)</f>
        <v>0</v>
      </c>
      <c r="AF26" s="76" t="n">
        <f aca="false">COUNTIF(D26:AD26,2)</f>
        <v>0</v>
      </c>
      <c r="AG26" s="76" t="n">
        <f aca="false">COUNTIF(D26:AD26,4)</f>
        <v>0</v>
      </c>
      <c r="AH26" s="76" t="n">
        <f aca="false">COUNTIF(D26:AE26,5)</f>
        <v>0</v>
      </c>
      <c r="AI26" s="76" t="n">
        <f aca="false">SUM(AE26:AG26)+COUNTIF(D26:AD26,"ОТ")</f>
        <v>0</v>
      </c>
      <c r="AJ26" s="77"/>
      <c r="AK26" s="65" t="n">
        <f aca="false">COUNTIF(C26:AD26,"в")</f>
        <v>14</v>
      </c>
      <c r="AL26" s="66"/>
      <c r="AM26" s="67"/>
    </row>
    <row r="27" customFormat="false" ht="14.25" hidden="false" customHeight="true" outlineLevel="0" collapsed="false">
      <c r="A27" s="0" t="n">
        <v>9</v>
      </c>
      <c r="B27" s="162" t="s">
        <v>49</v>
      </c>
      <c r="C27" s="114" t="s">
        <v>33</v>
      </c>
      <c r="D27" s="101" t="s">
        <v>43</v>
      </c>
      <c r="E27" s="101" t="s">
        <v>43</v>
      </c>
      <c r="F27" s="101" t="s">
        <v>33</v>
      </c>
      <c r="G27" s="101" t="s">
        <v>33</v>
      </c>
      <c r="H27" s="101" t="s">
        <v>43</v>
      </c>
      <c r="I27" s="72" t="s">
        <v>44</v>
      </c>
      <c r="J27" s="101" t="s">
        <v>33</v>
      </c>
      <c r="K27" s="101" t="s">
        <v>33</v>
      </c>
      <c r="L27" s="241" t="s">
        <v>43</v>
      </c>
      <c r="M27" s="241" t="s">
        <v>43</v>
      </c>
      <c r="N27" s="101" t="s">
        <v>33</v>
      </c>
      <c r="O27" s="101" t="s">
        <v>33</v>
      </c>
      <c r="P27" s="101" t="s">
        <v>43</v>
      </c>
      <c r="Q27" s="101" t="s">
        <v>43</v>
      </c>
      <c r="R27" s="101" t="s">
        <v>33</v>
      </c>
      <c r="S27" s="101" t="s">
        <v>33</v>
      </c>
      <c r="T27" s="101" t="s">
        <v>43</v>
      </c>
      <c r="U27" s="71" t="s">
        <v>44</v>
      </c>
      <c r="V27" s="101" t="s">
        <v>33</v>
      </c>
      <c r="W27" s="101" t="s">
        <v>33</v>
      </c>
      <c r="X27" s="101" t="s">
        <v>43</v>
      </c>
      <c r="Y27" s="101" t="s">
        <v>43</v>
      </c>
      <c r="Z27" s="101" t="s">
        <v>33</v>
      </c>
      <c r="AA27" s="101" t="s">
        <v>33</v>
      </c>
      <c r="AB27" s="115" t="s">
        <v>44</v>
      </c>
      <c r="AC27" s="101" t="s">
        <v>44</v>
      </c>
      <c r="AD27" s="102" t="s">
        <v>33</v>
      </c>
      <c r="AE27" s="75" t="n">
        <f aca="false">COUNTIF(D27:AD27,1)</f>
        <v>0</v>
      </c>
      <c r="AF27" s="76" t="n">
        <f aca="false">COUNTIF(D27:AD27,2)</f>
        <v>0</v>
      </c>
      <c r="AG27" s="76" t="n">
        <f aca="false">COUNTIF(D27:AD27,4)</f>
        <v>0</v>
      </c>
      <c r="AH27" s="76" t="n">
        <f aca="false">COUNTIF(D27:AE27,5)</f>
        <v>0</v>
      </c>
      <c r="AI27" s="76" t="n">
        <f aca="false">SUM(AE27:AG27)+COUNTIF(D27:AD27,"ОТ")</f>
        <v>0</v>
      </c>
      <c r="AJ27" s="77"/>
      <c r="AK27" s="65" t="n">
        <f aca="false">COUNTIF(C27:AD27,"в")</f>
        <v>14</v>
      </c>
      <c r="AL27" s="66"/>
      <c r="AM27" s="67"/>
    </row>
    <row r="28" customFormat="false" ht="14.25" hidden="false" customHeight="true" outlineLevel="0" collapsed="false">
      <c r="A28" s="0" t="n">
        <v>10</v>
      </c>
      <c r="B28" s="164" t="s">
        <v>88</v>
      </c>
      <c r="C28" s="124" t="s">
        <v>41</v>
      </c>
      <c r="D28" s="123" t="s">
        <v>33</v>
      </c>
      <c r="E28" s="123" t="s">
        <v>33</v>
      </c>
      <c r="F28" s="123" t="s">
        <v>94</v>
      </c>
      <c r="G28" s="123" t="s">
        <v>94</v>
      </c>
      <c r="H28" s="123" t="s">
        <v>33</v>
      </c>
      <c r="I28" s="123" t="s">
        <v>33</v>
      </c>
      <c r="J28" s="123" t="s">
        <v>94</v>
      </c>
      <c r="K28" s="123" t="s">
        <v>33</v>
      </c>
      <c r="L28" s="123" t="s">
        <v>33</v>
      </c>
      <c r="M28" s="123" t="s">
        <v>33</v>
      </c>
      <c r="N28" s="72" t="s">
        <v>41</v>
      </c>
      <c r="O28" s="72" t="s">
        <v>41</v>
      </c>
      <c r="P28" s="123" t="s">
        <v>33</v>
      </c>
      <c r="Q28" s="123" t="s">
        <v>33</v>
      </c>
      <c r="R28" s="72" t="s">
        <v>41</v>
      </c>
      <c r="S28" s="72" t="s">
        <v>41</v>
      </c>
      <c r="T28" s="123" t="s">
        <v>33</v>
      </c>
      <c r="U28" s="123" t="s">
        <v>33</v>
      </c>
      <c r="V28" s="72" t="s">
        <v>41</v>
      </c>
      <c r="W28" s="72" t="s">
        <v>41</v>
      </c>
      <c r="X28" s="123" t="s">
        <v>33</v>
      </c>
      <c r="Y28" s="123" t="s">
        <v>33</v>
      </c>
      <c r="Z28" s="72" t="s">
        <v>41</v>
      </c>
      <c r="AA28" s="72" t="s">
        <v>41</v>
      </c>
      <c r="AB28" s="123" t="s">
        <v>33</v>
      </c>
      <c r="AC28" s="123" t="s">
        <v>33</v>
      </c>
      <c r="AD28" s="72" t="s">
        <v>41</v>
      </c>
      <c r="AE28" s="75"/>
      <c r="AF28" s="76"/>
      <c r="AG28" s="76"/>
      <c r="AH28" s="76"/>
      <c r="AI28" s="76"/>
      <c r="AJ28" s="77"/>
      <c r="AK28" s="65" t="n">
        <f aca="false">COUNTIF(C28:AD28,"в")</f>
        <v>15</v>
      </c>
      <c r="AL28" s="66"/>
      <c r="AM28" s="67"/>
    </row>
    <row r="29" customFormat="false" ht="14.25" hidden="false" customHeight="true" outlineLevel="0" collapsed="false">
      <c r="A29" s="0" t="n">
        <v>11</v>
      </c>
      <c r="B29" s="277" t="s">
        <v>50</v>
      </c>
      <c r="C29" s="296" t="n">
        <v>4</v>
      </c>
      <c r="D29" s="94" t="s">
        <v>33</v>
      </c>
      <c r="E29" s="94" t="s">
        <v>33</v>
      </c>
      <c r="F29" s="94" t="s">
        <v>33</v>
      </c>
      <c r="G29" s="94" t="s">
        <v>33</v>
      </c>
      <c r="H29" s="94" t="s">
        <v>44</v>
      </c>
      <c r="I29" s="94" t="s">
        <v>44</v>
      </c>
      <c r="J29" s="94" t="s">
        <v>44</v>
      </c>
      <c r="K29" s="94" t="s">
        <v>33</v>
      </c>
      <c r="L29" s="96" t="s">
        <v>35</v>
      </c>
      <c r="M29" s="94" t="s">
        <v>33</v>
      </c>
      <c r="N29" s="96" t="s">
        <v>35</v>
      </c>
      <c r="O29" s="94" t="s">
        <v>33</v>
      </c>
      <c r="P29" s="94" t="s">
        <v>43</v>
      </c>
      <c r="Q29" s="94" t="s">
        <v>43</v>
      </c>
      <c r="R29" s="94" t="s">
        <v>33</v>
      </c>
      <c r="S29" s="94" t="s">
        <v>33</v>
      </c>
      <c r="T29" s="95" t="s">
        <v>44</v>
      </c>
      <c r="U29" s="94" t="s">
        <v>33</v>
      </c>
      <c r="V29" s="94" t="s">
        <v>33</v>
      </c>
      <c r="W29" s="297" t="s">
        <v>43</v>
      </c>
      <c r="X29" s="94" t="s">
        <v>43</v>
      </c>
      <c r="Y29" s="94" t="s">
        <v>33</v>
      </c>
      <c r="Z29" s="94" t="s">
        <v>33</v>
      </c>
      <c r="AA29" s="94" t="s">
        <v>44</v>
      </c>
      <c r="AB29" s="94" t="s">
        <v>33</v>
      </c>
      <c r="AC29" s="94" t="n">
        <v>4</v>
      </c>
      <c r="AD29" s="298" t="s">
        <v>44</v>
      </c>
      <c r="AE29" s="75" t="n">
        <f aca="false">COUNTIF(D29:AD29,1)</f>
        <v>0</v>
      </c>
      <c r="AF29" s="76" t="n">
        <f aca="false">COUNTIF(D29:AD29,2)</f>
        <v>0</v>
      </c>
      <c r="AG29" s="76" t="n">
        <f aca="false">COUNTIF(D29:AD29,4)</f>
        <v>1</v>
      </c>
      <c r="AH29" s="76" t="n">
        <f aca="false">COUNTIF(D29:AE29,5)</f>
        <v>0</v>
      </c>
      <c r="AI29" s="76" t="n">
        <f aca="false">SUM(AE29:AG29)+COUNTIF(D29:AD29,"ОТ")</f>
        <v>1</v>
      </c>
      <c r="AJ29" s="77"/>
      <c r="AK29" s="65" t="n">
        <f aca="false">COUNTIF(C29:AD29,"в")</f>
        <v>14</v>
      </c>
      <c r="AL29" s="66"/>
      <c r="AM29" s="67" t="s">
        <v>7</v>
      </c>
    </row>
    <row r="30" customFormat="false" ht="14.25" hidden="false" customHeight="true" outlineLevel="0" collapsed="false">
      <c r="A30" s="0" t="n">
        <v>12</v>
      </c>
      <c r="B30" s="113" t="s">
        <v>51</v>
      </c>
      <c r="C30" s="114" t="s">
        <v>43</v>
      </c>
      <c r="D30" s="101" t="s">
        <v>33</v>
      </c>
      <c r="E30" s="101" t="s">
        <v>33</v>
      </c>
      <c r="F30" s="96" t="s">
        <v>44</v>
      </c>
      <c r="G30" s="101" t="s">
        <v>44</v>
      </c>
      <c r="H30" s="101" t="s">
        <v>33</v>
      </c>
      <c r="I30" s="101" t="s">
        <v>33</v>
      </c>
      <c r="J30" s="101" t="s">
        <v>43</v>
      </c>
      <c r="K30" s="101" t="s">
        <v>43</v>
      </c>
      <c r="L30" s="101" t="s">
        <v>33</v>
      </c>
      <c r="M30" s="101" t="s">
        <v>33</v>
      </c>
      <c r="N30" s="72" t="s">
        <v>41</v>
      </c>
      <c r="O30" s="124" t="s">
        <v>41</v>
      </c>
      <c r="P30" s="101" t="s">
        <v>33</v>
      </c>
      <c r="Q30" s="101" t="s">
        <v>33</v>
      </c>
      <c r="R30" s="123" t="s">
        <v>94</v>
      </c>
      <c r="S30" s="123" t="s">
        <v>94</v>
      </c>
      <c r="T30" s="101" t="s">
        <v>33</v>
      </c>
      <c r="U30" s="101" t="s">
        <v>33</v>
      </c>
      <c r="V30" s="123" t="s">
        <v>94</v>
      </c>
      <c r="W30" s="123" t="s">
        <v>94</v>
      </c>
      <c r="X30" s="101" t="s">
        <v>33</v>
      </c>
      <c r="Y30" s="101" t="s">
        <v>33</v>
      </c>
      <c r="Z30" s="72" t="s">
        <v>41</v>
      </c>
      <c r="AA30" s="72" t="s">
        <v>41</v>
      </c>
      <c r="AB30" s="101" t="s">
        <v>33</v>
      </c>
      <c r="AC30" s="101" t="s">
        <v>33</v>
      </c>
      <c r="AD30" s="120" t="s">
        <v>41</v>
      </c>
      <c r="AE30" s="75"/>
      <c r="AF30" s="76"/>
      <c r="AG30" s="76"/>
      <c r="AH30" s="76"/>
      <c r="AI30" s="76" t="n">
        <f aca="false">SUM(AE30:AG30)+COUNTIF(D30:AD30,"ОТ")</f>
        <v>4</v>
      </c>
      <c r="AJ30" s="77"/>
      <c r="AK30" s="65" t="n">
        <f aca="false">COUNTIF(C30:AD30,"в")</f>
        <v>14</v>
      </c>
      <c r="AL30" s="66"/>
      <c r="AM30" s="67"/>
    </row>
    <row r="31" customFormat="false" ht="14.25" hidden="false" customHeight="true" outlineLevel="0" collapsed="false">
      <c r="A31" s="0" t="n">
        <v>13</v>
      </c>
      <c r="B31" s="117" t="s">
        <v>52</v>
      </c>
      <c r="C31" s="114" t="s">
        <v>33</v>
      </c>
      <c r="D31" s="101" t="n">
        <v>4</v>
      </c>
      <c r="E31" s="101" t="n">
        <v>4</v>
      </c>
      <c r="F31" s="101" t="n">
        <v>4</v>
      </c>
      <c r="G31" s="101" t="s">
        <v>33</v>
      </c>
      <c r="H31" s="101" t="s">
        <v>33</v>
      </c>
      <c r="I31" s="101" t="n">
        <v>4</v>
      </c>
      <c r="J31" s="101" t="n">
        <v>4</v>
      </c>
      <c r="K31" s="101" t="n">
        <v>4</v>
      </c>
      <c r="L31" s="101" t="n">
        <v>4</v>
      </c>
      <c r="M31" s="101" t="n">
        <v>4</v>
      </c>
      <c r="N31" s="72" t="n">
        <v>4</v>
      </c>
      <c r="O31" s="101" t="s">
        <v>33</v>
      </c>
      <c r="P31" s="101" t="s">
        <v>33</v>
      </c>
      <c r="Q31" s="101" t="n">
        <v>4</v>
      </c>
      <c r="R31" s="115" t="n">
        <v>4</v>
      </c>
      <c r="S31" s="101" t="s">
        <v>33</v>
      </c>
      <c r="T31" s="101" t="s">
        <v>33</v>
      </c>
      <c r="U31" s="101" t="n">
        <v>4</v>
      </c>
      <c r="V31" s="101" t="n">
        <v>4</v>
      </c>
      <c r="W31" s="235" t="n">
        <v>4</v>
      </c>
      <c r="X31" s="101" t="n">
        <v>4</v>
      </c>
      <c r="Y31" s="101" t="n">
        <v>4</v>
      </c>
      <c r="Z31" s="101" t="s">
        <v>33</v>
      </c>
      <c r="AA31" s="101" t="s">
        <v>33</v>
      </c>
      <c r="AB31" s="101" t="n">
        <v>4</v>
      </c>
      <c r="AC31" s="101" t="n">
        <v>4</v>
      </c>
      <c r="AD31" s="102" t="n">
        <v>4</v>
      </c>
      <c r="AE31" s="75" t="n">
        <f aca="false">COUNTIF(C31:AD31,1)</f>
        <v>0</v>
      </c>
      <c r="AF31" s="76" t="n">
        <f aca="false">COUNTIF(D31:AD31,2)</f>
        <v>0</v>
      </c>
      <c r="AG31" s="76" t="n">
        <f aca="false">COUNTIF(C31:AD31,4)</f>
        <v>19</v>
      </c>
      <c r="AH31" s="76" t="n">
        <f aca="false">COUNTIF(D31:AE31,5)</f>
        <v>0</v>
      </c>
      <c r="AI31" s="76" t="n">
        <f aca="false">SUM(AE31:AG31)+COUNTIF(D31:AD31,"ОТ")</f>
        <v>19</v>
      </c>
      <c r="AJ31" s="77"/>
      <c r="AK31" s="65" t="n">
        <f aca="false">COUNTIF(C31:AD31,"в")</f>
        <v>9</v>
      </c>
      <c r="AL31" s="66"/>
      <c r="AM31" s="67"/>
    </row>
    <row r="32" customFormat="false" ht="14.25" hidden="false" customHeight="true" outlineLevel="0" collapsed="false">
      <c r="A32" s="0" t="n">
        <v>14</v>
      </c>
      <c r="B32" s="278" t="s">
        <v>54</v>
      </c>
      <c r="C32" s="114" t="s">
        <v>33</v>
      </c>
      <c r="D32" s="101" t="n">
        <v>1</v>
      </c>
      <c r="E32" s="101" t="n">
        <v>1</v>
      </c>
      <c r="F32" s="101" t="s">
        <v>33</v>
      </c>
      <c r="G32" s="101" t="s">
        <v>33</v>
      </c>
      <c r="H32" s="101" t="n">
        <v>1</v>
      </c>
      <c r="I32" s="101" t="n">
        <v>1</v>
      </c>
      <c r="J32" s="101" t="s">
        <v>33</v>
      </c>
      <c r="K32" s="101" t="s">
        <v>33</v>
      </c>
      <c r="L32" s="101" t="n">
        <v>1</v>
      </c>
      <c r="M32" s="101" t="n">
        <v>1</v>
      </c>
      <c r="N32" s="101" t="n">
        <v>1</v>
      </c>
      <c r="O32" s="101" t="n">
        <v>4</v>
      </c>
      <c r="P32" s="101" t="n">
        <v>4</v>
      </c>
      <c r="Q32" s="101" t="s">
        <v>33</v>
      </c>
      <c r="R32" s="101" t="s">
        <v>33</v>
      </c>
      <c r="S32" s="115" t="n">
        <v>1</v>
      </c>
      <c r="T32" s="115" t="n">
        <v>1</v>
      </c>
      <c r="U32" s="101" t="n">
        <v>1</v>
      </c>
      <c r="V32" s="101" t="n">
        <v>1</v>
      </c>
      <c r="W32" s="101" t="s">
        <v>33</v>
      </c>
      <c r="X32" s="101" t="s">
        <v>33</v>
      </c>
      <c r="Y32" s="101" t="n">
        <v>1</v>
      </c>
      <c r="Z32" s="101" t="n">
        <v>1</v>
      </c>
      <c r="AA32" s="101" t="n">
        <v>1</v>
      </c>
      <c r="AB32" s="101" t="n">
        <v>1</v>
      </c>
      <c r="AC32" s="101" t="n">
        <v>1</v>
      </c>
      <c r="AD32" s="102" t="s">
        <v>33</v>
      </c>
      <c r="AE32" s="135"/>
      <c r="AF32" s="76"/>
      <c r="AG32" s="76"/>
      <c r="AH32" s="76"/>
      <c r="AI32" s="76" t="n">
        <f aca="false">SUM(AE32:AG32)+COUNTIF(D32:AD32,"ОТ")</f>
        <v>0</v>
      </c>
      <c r="AJ32" s="77"/>
      <c r="AK32" s="65" t="n">
        <f aca="false">COUNTIF(C32:AD32,"в")</f>
        <v>10</v>
      </c>
      <c r="AL32" s="66"/>
      <c r="AM32" s="67"/>
    </row>
    <row r="33" customFormat="false" ht="14.25" hidden="false" customHeight="true" outlineLevel="0" collapsed="false">
      <c r="A33" s="0" t="n">
        <v>15</v>
      </c>
      <c r="B33" s="299" t="s">
        <v>55</v>
      </c>
      <c r="C33" s="122" t="s">
        <v>44</v>
      </c>
      <c r="D33" s="123" t="s">
        <v>33</v>
      </c>
      <c r="E33" s="123" t="s">
        <v>33</v>
      </c>
      <c r="F33" s="123" t="s">
        <v>43</v>
      </c>
      <c r="G33" s="123" t="s">
        <v>43</v>
      </c>
      <c r="H33" s="123" t="s">
        <v>33</v>
      </c>
      <c r="I33" s="123" t="s">
        <v>33</v>
      </c>
      <c r="J33" s="123" t="s">
        <v>43</v>
      </c>
      <c r="K33" s="123" t="s">
        <v>44</v>
      </c>
      <c r="L33" s="123" t="s">
        <v>33</v>
      </c>
      <c r="M33" s="123" t="s">
        <v>33</v>
      </c>
      <c r="N33" s="123" t="s">
        <v>43</v>
      </c>
      <c r="O33" s="123" t="s">
        <v>43</v>
      </c>
      <c r="P33" s="123" t="s">
        <v>33</v>
      </c>
      <c r="Q33" s="123" t="s">
        <v>33</v>
      </c>
      <c r="R33" s="123" t="s">
        <v>43</v>
      </c>
      <c r="S33" s="123" t="s">
        <v>44</v>
      </c>
      <c r="T33" s="123" t="s">
        <v>33</v>
      </c>
      <c r="U33" s="123" t="s">
        <v>33</v>
      </c>
      <c r="V33" s="123" t="s">
        <v>43</v>
      </c>
      <c r="W33" s="123" t="s">
        <v>44</v>
      </c>
      <c r="X33" s="123" t="s">
        <v>33</v>
      </c>
      <c r="Y33" s="123" t="s">
        <v>33</v>
      </c>
      <c r="Z33" s="123" t="s">
        <v>44</v>
      </c>
      <c r="AA33" s="123" t="s">
        <v>44</v>
      </c>
      <c r="AB33" s="123" t="s">
        <v>33</v>
      </c>
      <c r="AC33" s="123" t="s">
        <v>33</v>
      </c>
      <c r="AD33" s="270" t="s">
        <v>43</v>
      </c>
      <c r="AE33" s="144" t="n">
        <f aca="false">COUNTIF(C33:AD33,1)</f>
        <v>0</v>
      </c>
      <c r="AF33" s="76" t="n">
        <f aca="false">COUNTIF(D33:AD33,2)</f>
        <v>0</v>
      </c>
      <c r="AG33" s="76" t="n">
        <f aca="false">COUNTIF(C33:AD33,4)</f>
        <v>0</v>
      </c>
      <c r="AH33" s="76" t="n">
        <f aca="false">COUNTIF(D33:AE33,5)</f>
        <v>0</v>
      </c>
      <c r="AI33" s="76" t="n">
        <f aca="false">SUM(AE33:AG33)+COUNTIF(D33:AD33,"ОТ")</f>
        <v>0</v>
      </c>
      <c r="AJ33" s="77"/>
      <c r="AK33" s="65" t="n">
        <f aca="false">COUNTIF(C33:AD33,"в")</f>
        <v>14</v>
      </c>
      <c r="AL33" s="66"/>
      <c r="AM33" s="67"/>
    </row>
    <row r="34" customFormat="false" ht="13.5" hidden="false" customHeight="true" outlineLevel="0" collapsed="false">
      <c r="A34" s="0" t="n">
        <v>16</v>
      </c>
      <c r="B34" s="282" t="s">
        <v>56</v>
      </c>
      <c r="C34" s="110" t="s">
        <v>43</v>
      </c>
      <c r="D34" s="94" t="s">
        <v>43</v>
      </c>
      <c r="E34" s="94" t="s">
        <v>33</v>
      </c>
      <c r="F34" s="94" t="s">
        <v>33</v>
      </c>
      <c r="G34" s="94" t="s">
        <v>44</v>
      </c>
      <c r="H34" s="94" t="s">
        <v>44</v>
      </c>
      <c r="I34" s="94" t="s">
        <v>33</v>
      </c>
      <c r="J34" s="94" t="s">
        <v>33</v>
      </c>
      <c r="K34" s="94" t="s">
        <v>43</v>
      </c>
      <c r="L34" s="94" t="s">
        <v>44</v>
      </c>
      <c r="M34" s="94" t="s">
        <v>33</v>
      </c>
      <c r="N34" s="94" t="s">
        <v>33</v>
      </c>
      <c r="O34" s="94" t="s">
        <v>44</v>
      </c>
      <c r="P34" s="123" t="s">
        <v>94</v>
      </c>
      <c r="Q34" s="94" t="s">
        <v>33</v>
      </c>
      <c r="R34" s="94" t="s">
        <v>33</v>
      </c>
      <c r="S34" s="94" t="s">
        <v>44</v>
      </c>
      <c r="T34" s="94" t="s">
        <v>44</v>
      </c>
      <c r="U34" s="94" t="s">
        <v>33</v>
      </c>
      <c r="V34" s="94" t="s">
        <v>33</v>
      </c>
      <c r="W34" s="94" t="s">
        <v>44</v>
      </c>
      <c r="X34" s="94" t="s">
        <v>44</v>
      </c>
      <c r="Y34" s="94" t="s">
        <v>33</v>
      </c>
      <c r="Z34" s="94" t="s">
        <v>33</v>
      </c>
      <c r="AA34" s="94" t="s">
        <v>43</v>
      </c>
      <c r="AB34" s="94" t="s">
        <v>43</v>
      </c>
      <c r="AC34" s="94" t="s">
        <v>33</v>
      </c>
      <c r="AD34" s="98" t="s">
        <v>33</v>
      </c>
      <c r="AE34" s="154" t="n">
        <f aca="false">COUNTIF(C34:AD34,1)</f>
        <v>0</v>
      </c>
      <c r="AF34" s="76" t="n">
        <f aca="false">COUNTIF(D34:AD34,2)</f>
        <v>0</v>
      </c>
      <c r="AG34" s="76" t="n">
        <f aca="false">COUNTIF(C34:AD34,4)</f>
        <v>0</v>
      </c>
      <c r="AH34" s="76" t="n">
        <f aca="false">COUNTIF(D34:AE34,5)</f>
        <v>0</v>
      </c>
      <c r="AI34" s="76" t="n">
        <f aca="false">SUM(AE34:AG34)+COUNTIF(D34:AD34,"ОТ")</f>
        <v>1</v>
      </c>
      <c r="AJ34" s="77"/>
      <c r="AK34" s="65" t="n">
        <f aca="false">COUNTIF(C34:AD34,"в")</f>
        <v>14</v>
      </c>
      <c r="AL34" s="66"/>
      <c r="AM34" s="67"/>
    </row>
    <row r="35" customFormat="false" ht="13.5" hidden="false" customHeight="true" outlineLevel="0" collapsed="false">
      <c r="A35" s="0" t="n">
        <v>17</v>
      </c>
      <c r="B35" s="130" t="s">
        <v>57</v>
      </c>
      <c r="C35" s="114" t="s">
        <v>44</v>
      </c>
      <c r="D35" s="101" t="s">
        <v>33</v>
      </c>
      <c r="E35" s="101" t="s">
        <v>33</v>
      </c>
      <c r="F35" s="101" t="s">
        <v>33</v>
      </c>
      <c r="G35" s="101" t="s">
        <v>33</v>
      </c>
      <c r="H35" s="101" t="s">
        <v>33</v>
      </c>
      <c r="I35" s="101" t="s">
        <v>43</v>
      </c>
      <c r="J35" s="94" t="s">
        <v>44</v>
      </c>
      <c r="K35" s="101" t="s">
        <v>33</v>
      </c>
      <c r="L35" s="101" t="s">
        <v>33</v>
      </c>
      <c r="M35" s="101" t="s">
        <v>33</v>
      </c>
      <c r="N35" s="101" t="s">
        <v>33</v>
      </c>
      <c r="O35" s="101" t="s">
        <v>33</v>
      </c>
      <c r="P35" s="101" t="s">
        <v>43</v>
      </c>
      <c r="Q35" s="101" t="s">
        <v>43</v>
      </c>
      <c r="R35" s="101" t="s">
        <v>33</v>
      </c>
      <c r="S35" s="101" t="s">
        <v>33</v>
      </c>
      <c r="T35" s="101" t="s">
        <v>33</v>
      </c>
      <c r="U35" s="101" t="s">
        <v>33</v>
      </c>
      <c r="V35" s="101" t="s">
        <v>33</v>
      </c>
      <c r="W35" s="235" t="s">
        <v>43</v>
      </c>
      <c r="X35" s="101" t="s">
        <v>43</v>
      </c>
      <c r="Y35" s="101" t="s">
        <v>33</v>
      </c>
      <c r="Z35" s="101" t="s">
        <v>33</v>
      </c>
      <c r="AA35" s="101" t="s">
        <v>33</v>
      </c>
      <c r="AB35" s="101" t="s">
        <v>33</v>
      </c>
      <c r="AC35" s="101" t="s">
        <v>33</v>
      </c>
      <c r="AD35" s="94" t="s">
        <v>44</v>
      </c>
      <c r="AE35" s="75" t="n">
        <f aca="false">COUNTIF(C35:AD35,1)</f>
        <v>0</v>
      </c>
      <c r="AF35" s="76" t="n">
        <f aca="false">COUNTIF(D35:AD35,2)</f>
        <v>0</v>
      </c>
      <c r="AG35" s="76" t="n">
        <f aca="false">COUNTIF(C35:AD35,4)</f>
        <v>0</v>
      </c>
      <c r="AH35" s="76" t="n">
        <f aca="false">COUNTIF(D35:AE35,5)</f>
        <v>0</v>
      </c>
      <c r="AI35" s="76" t="n">
        <f aca="false">SUM(AE35:AG35)+COUNTIF(D35:AD35,"ОТ")</f>
        <v>0</v>
      </c>
      <c r="AJ35" s="77"/>
      <c r="AK35" s="65" t="n">
        <f aca="false">COUNTIF(C35:AD35,"в")</f>
        <v>20</v>
      </c>
      <c r="AL35" s="66"/>
      <c r="AM35" s="67"/>
    </row>
    <row r="36" customFormat="false" ht="18" hidden="false" customHeight="true" outlineLevel="0" collapsed="false">
      <c r="A36" s="0" t="n">
        <v>18</v>
      </c>
      <c r="B36" s="130" t="s">
        <v>58</v>
      </c>
      <c r="C36" s="114" t="s">
        <v>33</v>
      </c>
      <c r="D36" s="101" t="s">
        <v>33</v>
      </c>
      <c r="E36" s="101" t="s">
        <v>44</v>
      </c>
      <c r="F36" s="101" t="s">
        <v>44</v>
      </c>
      <c r="G36" s="101" t="s">
        <v>33</v>
      </c>
      <c r="H36" s="101" t="s">
        <v>33</v>
      </c>
      <c r="I36" s="101" t="s">
        <v>43</v>
      </c>
      <c r="J36" s="101" t="s">
        <v>43</v>
      </c>
      <c r="K36" s="101" t="s">
        <v>33</v>
      </c>
      <c r="L36" s="101" t="s">
        <v>33</v>
      </c>
      <c r="M36" s="101" t="s">
        <v>44</v>
      </c>
      <c r="N36" s="101" t="s">
        <v>44</v>
      </c>
      <c r="O36" s="101" t="s">
        <v>33</v>
      </c>
      <c r="P36" s="101" t="s">
        <v>33</v>
      </c>
      <c r="Q36" s="101" t="s">
        <v>44</v>
      </c>
      <c r="R36" s="101" t="s">
        <v>44</v>
      </c>
      <c r="S36" s="101" t="s">
        <v>33</v>
      </c>
      <c r="T36" s="101" t="s">
        <v>33</v>
      </c>
      <c r="U36" s="115" t="s">
        <v>44</v>
      </c>
      <c r="V36" s="72" t="s">
        <v>44</v>
      </c>
      <c r="W36" s="101" t="s">
        <v>33</v>
      </c>
      <c r="X36" s="101" t="s">
        <v>33</v>
      </c>
      <c r="Y36" s="101" t="s">
        <v>43</v>
      </c>
      <c r="Z36" s="101" t="s">
        <v>43</v>
      </c>
      <c r="AA36" s="101" t="s">
        <v>33</v>
      </c>
      <c r="AB36" s="101" t="s">
        <v>33</v>
      </c>
      <c r="AC36" s="72" t="s">
        <v>43</v>
      </c>
      <c r="AD36" s="102" t="s">
        <v>44</v>
      </c>
      <c r="AE36" s="75" t="n">
        <f aca="false">COUNTIF(C36:AD36,1)</f>
        <v>0</v>
      </c>
      <c r="AF36" s="76" t="n">
        <f aca="false">COUNTIF(D36:AD36,2)</f>
        <v>0</v>
      </c>
      <c r="AG36" s="76" t="n">
        <f aca="false">COUNTIF(C36:AD36,4)</f>
        <v>0</v>
      </c>
      <c r="AH36" s="76" t="n">
        <f aca="false">COUNTIF(D36:AE36,5)</f>
        <v>0</v>
      </c>
      <c r="AI36" s="76" t="n">
        <f aca="false">SUM(AE36:AG36)+COUNTIF(D36:AD36,"ОТ")</f>
        <v>0</v>
      </c>
      <c r="AJ36" s="77"/>
      <c r="AK36" s="65" t="n">
        <f aca="false">COUNTIF(C36:AD36,"в")</f>
        <v>14</v>
      </c>
      <c r="AL36" s="66"/>
      <c r="AM36" s="67"/>
    </row>
    <row r="37" customFormat="false" ht="17.25" hidden="true" customHeight="true" outlineLevel="0" collapsed="false">
      <c r="A37" s="0" t="n">
        <v>19</v>
      </c>
      <c r="B37" s="284" t="s">
        <v>59</v>
      </c>
      <c r="C37" s="114" t="s">
        <v>33</v>
      </c>
      <c r="D37" s="101" t="s">
        <v>43</v>
      </c>
      <c r="E37" s="101" t="s">
        <v>43</v>
      </c>
      <c r="F37" s="101" t="s">
        <v>33</v>
      </c>
      <c r="G37" s="101" t="s">
        <v>33</v>
      </c>
      <c r="H37" s="101" t="s">
        <v>44</v>
      </c>
      <c r="I37" s="101" t="s">
        <v>44</v>
      </c>
      <c r="J37" s="101" t="s">
        <v>33</v>
      </c>
      <c r="K37" s="101" t="s">
        <v>33</v>
      </c>
      <c r="L37" s="123" t="s">
        <v>94</v>
      </c>
      <c r="M37" s="123" t="s">
        <v>94</v>
      </c>
      <c r="N37" s="101" t="s">
        <v>33</v>
      </c>
      <c r="O37" s="101" t="s">
        <v>33</v>
      </c>
      <c r="P37" s="123" t="s">
        <v>94</v>
      </c>
      <c r="Q37" s="123" t="s">
        <v>94</v>
      </c>
      <c r="R37" s="101" t="s">
        <v>33</v>
      </c>
      <c r="S37" s="101" t="s">
        <v>33</v>
      </c>
      <c r="T37" s="123" t="s">
        <v>94</v>
      </c>
      <c r="U37" s="123" t="s">
        <v>94</v>
      </c>
      <c r="V37" s="101" t="s">
        <v>33</v>
      </c>
      <c r="W37" s="101" t="s">
        <v>33</v>
      </c>
      <c r="X37" s="123" t="s">
        <v>94</v>
      </c>
      <c r="Y37" s="101" t="s">
        <v>44</v>
      </c>
      <c r="Z37" s="101" t="s">
        <v>33</v>
      </c>
      <c r="AA37" s="101" t="s">
        <v>33</v>
      </c>
      <c r="AB37" s="101" t="s">
        <v>43</v>
      </c>
      <c r="AC37" s="101" t="s">
        <v>43</v>
      </c>
      <c r="AD37" s="102" t="s">
        <v>33</v>
      </c>
      <c r="AE37" s="285" t="s">
        <v>33</v>
      </c>
      <c r="AF37" s="76"/>
      <c r="AG37" s="76"/>
      <c r="AH37" s="76"/>
      <c r="AI37" s="76" t="n">
        <f aca="false">SUM(AE37:AG37)+COUNTIF(D37:AD37,"ОТ")</f>
        <v>7</v>
      </c>
      <c r="AJ37" s="77"/>
      <c r="AK37" s="65" t="n">
        <f aca="false">COUNTIF(C37:AD37,"в")</f>
        <v>14</v>
      </c>
      <c r="AL37" s="243"/>
      <c r="AM37" s="244"/>
    </row>
    <row r="38" customFormat="false" ht="18" hidden="false" customHeight="true" outlineLevel="0" collapsed="false">
      <c r="A38" s="0" t="n">
        <v>20</v>
      </c>
      <c r="B38" s="130" t="s">
        <v>60</v>
      </c>
      <c r="C38" s="114" t="s">
        <v>33</v>
      </c>
      <c r="D38" s="101" t="s">
        <v>33</v>
      </c>
      <c r="E38" s="101" t="n">
        <v>1</v>
      </c>
      <c r="F38" s="101" t="n">
        <v>1</v>
      </c>
      <c r="G38" s="101" t="n">
        <v>1</v>
      </c>
      <c r="H38" s="101" t="n">
        <v>4</v>
      </c>
      <c r="I38" s="101" t="n">
        <v>4</v>
      </c>
      <c r="J38" s="101" t="s">
        <v>33</v>
      </c>
      <c r="K38" s="101" t="s">
        <v>33</v>
      </c>
      <c r="L38" s="101" t="n">
        <v>1</v>
      </c>
      <c r="M38" s="241" t="n">
        <v>1</v>
      </c>
      <c r="N38" s="241" t="n">
        <v>1</v>
      </c>
      <c r="O38" s="101" t="n">
        <v>1</v>
      </c>
      <c r="P38" s="101" t="n">
        <v>1</v>
      </c>
      <c r="Q38" s="101" t="s">
        <v>33</v>
      </c>
      <c r="R38" s="101" t="s">
        <v>33</v>
      </c>
      <c r="S38" s="101" t="n">
        <v>1</v>
      </c>
      <c r="T38" s="101" t="n">
        <v>1</v>
      </c>
      <c r="U38" s="101" t="n">
        <v>1</v>
      </c>
      <c r="V38" s="115" t="n">
        <v>1</v>
      </c>
      <c r="W38" s="101" t="s">
        <v>33</v>
      </c>
      <c r="X38" s="101" t="s">
        <v>33</v>
      </c>
      <c r="Y38" s="101" t="n">
        <v>1</v>
      </c>
      <c r="Z38" s="115" t="n">
        <v>1</v>
      </c>
      <c r="AA38" s="101" t="n">
        <v>1</v>
      </c>
      <c r="AB38" s="101" t="s">
        <v>33</v>
      </c>
      <c r="AC38" s="101" t="n">
        <v>2</v>
      </c>
      <c r="AD38" s="102" t="n">
        <v>2</v>
      </c>
      <c r="AE38" s="135"/>
      <c r="AF38" s="136"/>
      <c r="AG38" s="136"/>
      <c r="AH38" s="136"/>
      <c r="AI38" s="76" t="n">
        <f aca="false">SUM(AE38:AG38)+COUNTIF(D38:AD38,"ОТ")</f>
        <v>0</v>
      </c>
      <c r="AJ38" s="137"/>
      <c r="AK38" s="65" t="n">
        <f aca="false">COUNTIF(C38:AD38,"в")</f>
        <v>9</v>
      </c>
      <c r="AL38" s="243"/>
      <c r="AM38" s="244"/>
    </row>
    <row r="39" customFormat="false" ht="14.25" hidden="false" customHeight="true" outlineLevel="0" collapsed="false">
      <c r="A39" s="0" t="n">
        <v>21</v>
      </c>
      <c r="B39" s="133" t="s">
        <v>91</v>
      </c>
      <c r="C39" s="114" t="n">
        <v>1</v>
      </c>
      <c r="D39" s="101" t="n">
        <v>1</v>
      </c>
      <c r="E39" s="101" t="s">
        <v>35</v>
      </c>
      <c r="F39" s="101" t="s">
        <v>33</v>
      </c>
      <c r="G39" s="101" t="s">
        <v>33</v>
      </c>
      <c r="H39" s="101" t="n">
        <v>1</v>
      </c>
      <c r="I39" s="101" t="n">
        <v>1</v>
      </c>
      <c r="J39" s="101" t="n">
        <v>1</v>
      </c>
      <c r="K39" s="101" t="s">
        <v>33</v>
      </c>
      <c r="L39" s="101" t="s">
        <v>33</v>
      </c>
      <c r="M39" s="241" t="n">
        <v>1</v>
      </c>
      <c r="N39" s="115" t="n">
        <v>4</v>
      </c>
      <c r="O39" s="241" t="n">
        <v>4</v>
      </c>
      <c r="P39" s="101" t="s">
        <v>33</v>
      </c>
      <c r="Q39" s="101" t="n">
        <v>1</v>
      </c>
      <c r="R39" s="101" t="n">
        <v>1</v>
      </c>
      <c r="S39" s="101" t="s">
        <v>33</v>
      </c>
      <c r="T39" s="101" t="s">
        <v>33</v>
      </c>
      <c r="U39" s="101" t="n">
        <v>1</v>
      </c>
      <c r="V39" s="101" t="n">
        <v>1</v>
      </c>
      <c r="W39" s="101" t="n">
        <v>1</v>
      </c>
      <c r="X39" s="101" t="n">
        <v>1</v>
      </c>
      <c r="Y39" s="101" t="n">
        <v>4</v>
      </c>
      <c r="Z39" s="101" t="s">
        <v>33</v>
      </c>
      <c r="AA39" s="101" t="s">
        <v>33</v>
      </c>
      <c r="AB39" s="72" t="s">
        <v>41</v>
      </c>
      <c r="AC39" s="72" t="s">
        <v>41</v>
      </c>
      <c r="AD39" s="120" t="s">
        <v>41</v>
      </c>
      <c r="AE39" s="135"/>
      <c r="AF39" s="136"/>
      <c r="AG39" s="136"/>
      <c r="AH39" s="136"/>
      <c r="AI39" s="76"/>
      <c r="AJ39" s="137"/>
      <c r="AK39" s="65" t="n">
        <f aca="false">COUNTIF(C39:AD39,"в")</f>
        <v>9</v>
      </c>
      <c r="AL39" s="243"/>
      <c r="AM39" s="244"/>
    </row>
    <row r="40" customFormat="false" ht="14.25" hidden="false" customHeight="true" outlineLevel="0" collapsed="false">
      <c r="A40" s="0" t="n">
        <v>22</v>
      </c>
      <c r="B40" s="139" t="s">
        <v>61</v>
      </c>
      <c r="C40" s="122" t="s">
        <v>33</v>
      </c>
      <c r="D40" s="123" t="n">
        <v>4</v>
      </c>
      <c r="E40" s="96" t="n">
        <v>4</v>
      </c>
      <c r="F40" s="123" t="n">
        <v>4</v>
      </c>
      <c r="G40" s="123" t="s">
        <v>33</v>
      </c>
      <c r="H40" s="123" t="s">
        <v>33</v>
      </c>
      <c r="I40" s="123" t="n">
        <v>4</v>
      </c>
      <c r="J40" s="123" t="n">
        <v>4</v>
      </c>
      <c r="K40" s="245" t="n">
        <v>4</v>
      </c>
      <c r="L40" s="245" t="n">
        <v>4</v>
      </c>
      <c r="M40" s="245" t="n">
        <v>4</v>
      </c>
      <c r="N40" s="123" t="s">
        <v>33</v>
      </c>
      <c r="O40" s="123" t="s">
        <v>33</v>
      </c>
      <c r="P40" s="123" t="n">
        <v>4</v>
      </c>
      <c r="Q40" s="123" t="n">
        <v>4</v>
      </c>
      <c r="R40" s="141" t="n">
        <v>4</v>
      </c>
      <c r="S40" s="123" t="n">
        <v>4</v>
      </c>
      <c r="T40" s="123" t="s">
        <v>33</v>
      </c>
      <c r="U40" s="123" t="n">
        <v>4</v>
      </c>
      <c r="V40" s="123" t="n">
        <v>4</v>
      </c>
      <c r="W40" s="300" t="n">
        <v>4</v>
      </c>
      <c r="X40" s="123" t="s">
        <v>33</v>
      </c>
      <c r="Y40" s="123" t="s">
        <v>33</v>
      </c>
      <c r="Z40" s="123" t="n">
        <v>4</v>
      </c>
      <c r="AA40" s="123" t="n">
        <v>4</v>
      </c>
      <c r="AB40" s="123" t="n">
        <v>4</v>
      </c>
      <c r="AC40" s="123" t="n">
        <v>4</v>
      </c>
      <c r="AD40" s="270" t="n">
        <v>4</v>
      </c>
      <c r="AE40" s="144" t="n">
        <f aca="false">COUNTIF(C40:AD40,1)</f>
        <v>0</v>
      </c>
      <c r="AF40" s="145" t="n">
        <f aca="false">COUNTIF(D40:AD40,2)</f>
        <v>0</v>
      </c>
      <c r="AG40" s="145" t="n">
        <f aca="false">COUNTIF(C40:AD40,4)</f>
        <v>20</v>
      </c>
      <c r="AH40" s="145" t="n">
        <f aca="false">COUNTIF(D40:AE40,5)</f>
        <v>0</v>
      </c>
      <c r="AI40" s="145" t="n">
        <f aca="false">SUM(AE40:AG40)+COUNTIF(D40:AD40,"ОТ")</f>
        <v>20</v>
      </c>
      <c r="AJ40" s="146"/>
      <c r="AK40" s="147" t="n">
        <f aca="false">COUNTIF(C40:AD40,"в")</f>
        <v>8</v>
      </c>
      <c r="AL40" s="148"/>
      <c r="AM40" s="149"/>
    </row>
    <row r="41" customFormat="false" ht="12.75" hidden="false" customHeight="false" outlineLevel="0" collapsed="false">
      <c r="B41" s="166" t="s">
        <v>66</v>
      </c>
      <c r="C41" s="1"/>
      <c r="D41" s="1"/>
      <c r="E41" s="1"/>
      <c r="F41" s="1"/>
      <c r="G41" s="1"/>
      <c r="H41" s="1"/>
      <c r="I41" s="248" t="s">
        <v>67</v>
      </c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8"/>
      <c r="AF41" s="8"/>
      <c r="AG41" s="8"/>
      <c r="AH41" s="8"/>
      <c r="AI41" s="8"/>
      <c r="AJ41" s="8"/>
      <c r="AK41" s="8"/>
      <c r="AL41" s="8"/>
      <c r="AM41" s="1"/>
    </row>
    <row r="42" customFormat="false" ht="12.75" hidden="false" customHeight="false" outlineLevel="0" collapsed="false">
      <c r="B42" s="4"/>
      <c r="C42" s="168" t="s">
        <v>68</v>
      </c>
      <c r="D42" s="168"/>
      <c r="E42" s="168"/>
      <c r="F42" s="170" t="s">
        <v>69</v>
      </c>
      <c r="G42" s="170"/>
      <c r="H42" s="170"/>
      <c r="I42" s="170" t="s">
        <v>70</v>
      </c>
      <c r="J42" s="170"/>
      <c r="K42" s="170" t="s">
        <v>71</v>
      </c>
      <c r="L42" s="170"/>
      <c r="M42" s="170" t="s">
        <v>72</v>
      </c>
      <c r="N42" s="170"/>
      <c r="O42" s="170"/>
      <c r="P42" s="170"/>
      <c r="Q42" s="170" t="s">
        <v>70</v>
      </c>
      <c r="R42" s="170"/>
      <c r="S42" s="170" t="s">
        <v>71</v>
      </c>
      <c r="T42" s="170"/>
      <c r="U42" s="170" t="s">
        <v>72</v>
      </c>
      <c r="V42" s="170"/>
      <c r="W42" s="170"/>
      <c r="X42" s="170"/>
      <c r="Y42" s="170" t="s">
        <v>70</v>
      </c>
      <c r="Z42" s="170"/>
      <c r="AA42" s="170" t="s">
        <v>71</v>
      </c>
      <c r="AB42" s="170"/>
      <c r="AC42" s="170" t="s">
        <v>72</v>
      </c>
      <c r="AD42" s="170"/>
      <c r="AE42" s="172"/>
      <c r="AF42" s="172"/>
      <c r="AG42" s="172"/>
      <c r="AH42" s="172"/>
      <c r="AI42" s="172"/>
      <c r="AJ42" s="172"/>
      <c r="AK42" s="173"/>
      <c r="AL42" s="173"/>
      <c r="AM42" s="4"/>
    </row>
    <row r="43" customFormat="false" ht="12.75" hidden="false" customHeight="false" outlineLevel="0" collapsed="false">
      <c r="B43" s="174" t="s">
        <v>73</v>
      </c>
      <c r="C43" s="175" t="n">
        <v>0.291666666666667</v>
      </c>
      <c r="D43" s="175"/>
      <c r="E43" s="175"/>
      <c r="F43" s="176" t="n">
        <v>0.666666666666667</v>
      </c>
      <c r="G43" s="176"/>
      <c r="H43" s="176"/>
      <c r="I43" s="177" t="n">
        <v>0.354166666666667</v>
      </c>
      <c r="J43" s="177"/>
      <c r="K43" s="177" t="n">
        <v>0.364583333333333</v>
      </c>
      <c r="L43" s="177"/>
      <c r="M43" s="178" t="s">
        <v>74</v>
      </c>
      <c r="N43" s="178"/>
      <c r="O43" s="178"/>
      <c r="P43" s="178"/>
      <c r="Q43" s="177" t="n">
        <v>0.479166666666667</v>
      </c>
      <c r="R43" s="177"/>
      <c r="S43" s="177" t="n">
        <v>0.5</v>
      </c>
      <c r="T43" s="177"/>
      <c r="U43" s="178" t="s">
        <v>75</v>
      </c>
      <c r="V43" s="178"/>
      <c r="W43" s="178"/>
      <c r="X43" s="178"/>
      <c r="Y43" s="177" t="n">
        <v>0.604166666666667</v>
      </c>
      <c r="Z43" s="177"/>
      <c r="AA43" s="177" t="n">
        <v>0.614583333333333</v>
      </c>
      <c r="AB43" s="177"/>
      <c r="AC43" s="178" t="s">
        <v>74</v>
      </c>
      <c r="AD43" s="178"/>
      <c r="AE43" s="172"/>
      <c r="AF43" s="172"/>
      <c r="AG43" s="172"/>
      <c r="AH43" s="172"/>
      <c r="AI43" s="172"/>
      <c r="AJ43" s="172"/>
      <c r="AK43" s="173"/>
      <c r="AL43" s="173"/>
      <c r="AM43" s="1"/>
    </row>
    <row r="44" customFormat="false" ht="12.75" hidden="false" customHeight="false" outlineLevel="0" collapsed="false">
      <c r="B44" s="174" t="s">
        <v>76</v>
      </c>
      <c r="C44" s="175" t="n">
        <v>0.375</v>
      </c>
      <c r="D44" s="175"/>
      <c r="E44" s="175"/>
      <c r="F44" s="176" t="n">
        <v>0.75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8"/>
      <c r="Q44" s="177" t="n">
        <v>0.541666666666667</v>
      </c>
      <c r="R44" s="177"/>
      <c r="S44" s="177" t="n">
        <v>0.5625</v>
      </c>
      <c r="T44" s="177"/>
      <c r="U44" s="178" t="s">
        <v>75</v>
      </c>
      <c r="V44" s="178"/>
      <c r="W44" s="178"/>
      <c r="X44" s="178"/>
      <c r="Y44" s="177" t="n">
        <v>0.666666666666667</v>
      </c>
      <c r="Z44" s="177"/>
      <c r="AA44" s="177" t="n">
        <v>0.677083333333333</v>
      </c>
      <c r="AB44" s="177"/>
      <c r="AC44" s="178" t="s">
        <v>74</v>
      </c>
      <c r="AD44" s="178"/>
      <c r="AE44" s="172"/>
      <c r="AF44" s="172"/>
      <c r="AG44" s="172"/>
      <c r="AH44" s="172"/>
      <c r="AI44" s="172"/>
      <c r="AJ44" s="172"/>
      <c r="AK44" s="173"/>
      <c r="AL44" s="180"/>
    </row>
    <row r="45" customFormat="false" ht="12.75" hidden="false" customHeight="false" outlineLevel="0" collapsed="false">
      <c r="B45" s="174" t="s">
        <v>77</v>
      </c>
      <c r="C45" s="175" t="n">
        <v>0.541666666666667</v>
      </c>
      <c r="D45" s="175"/>
      <c r="E45" s="175"/>
      <c r="F45" s="176" t="n">
        <v>0.916666666666667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8"/>
      <c r="Q45" s="177" t="n">
        <v>0.75</v>
      </c>
      <c r="R45" s="177"/>
      <c r="S45" s="177" t="n">
        <v>0.770833333333333</v>
      </c>
      <c r="T45" s="177"/>
      <c r="U45" s="178" t="s">
        <v>75</v>
      </c>
      <c r="V45" s="178"/>
      <c r="W45" s="178"/>
      <c r="X45" s="178"/>
      <c r="Y45" s="177" t="n">
        <v>0.833333333333333</v>
      </c>
      <c r="Z45" s="177"/>
      <c r="AA45" s="177" t="n">
        <v>0.84375</v>
      </c>
      <c r="AB45" s="177"/>
      <c r="AC45" s="178" t="s">
        <v>74</v>
      </c>
      <c r="AD45" s="178"/>
      <c r="AE45" s="172"/>
      <c r="AF45" s="172"/>
      <c r="AG45" s="172"/>
      <c r="AH45" s="172"/>
      <c r="AI45" s="172"/>
      <c r="AJ45" s="172"/>
      <c r="AK45" s="173"/>
      <c r="AL45" s="173"/>
    </row>
    <row r="46" customFormat="false" ht="12.75" hidden="false" customHeight="false" outlineLevel="0" collapsed="false">
      <c r="B46" s="174" t="s">
        <v>78</v>
      </c>
      <c r="C46" s="175" t="n">
        <v>0.625</v>
      </c>
      <c r="D46" s="175"/>
      <c r="E46" s="175"/>
      <c r="F46" s="176" t="n">
        <v>0</v>
      </c>
      <c r="G46" s="176"/>
      <c r="H46" s="176"/>
      <c r="I46" s="177" t="n">
        <v>0.6875</v>
      </c>
      <c r="J46" s="177"/>
      <c r="K46" s="177" t="n">
        <v>0.697916666666667</v>
      </c>
      <c r="L46" s="177"/>
      <c r="M46" s="178" t="s">
        <v>74</v>
      </c>
      <c r="N46" s="178"/>
      <c r="O46" s="178"/>
      <c r="P46" s="178"/>
      <c r="Q46" s="177" t="n">
        <v>0.791666666666667</v>
      </c>
      <c r="R46" s="177"/>
      <c r="S46" s="177" t="n">
        <v>0.8125</v>
      </c>
      <c r="T46" s="177"/>
      <c r="U46" s="178" t="s">
        <v>75</v>
      </c>
      <c r="V46" s="178"/>
      <c r="W46" s="178"/>
      <c r="X46" s="178"/>
      <c r="Y46" s="177" t="n">
        <v>0.90625</v>
      </c>
      <c r="Z46" s="177"/>
      <c r="AA46" s="177" t="n">
        <v>0.916666666666667</v>
      </c>
      <c r="AB46" s="177"/>
      <c r="AC46" s="178" t="s">
        <v>74</v>
      </c>
      <c r="AD46" s="178"/>
      <c r="AE46" s="172"/>
      <c r="AF46" s="172"/>
      <c r="AG46" s="172"/>
      <c r="AH46" s="172"/>
      <c r="AI46" s="172"/>
      <c r="AJ46" s="172"/>
      <c r="AK46" s="173"/>
      <c r="AL46" s="180"/>
    </row>
    <row r="47" customFormat="false" ht="12.75" hidden="false" customHeight="false" outlineLevel="0" collapsed="false">
      <c r="B47" s="174" t="s">
        <v>80</v>
      </c>
      <c r="C47" s="175" t="n">
        <v>0.291666666666667</v>
      </c>
      <c r="D47" s="175"/>
      <c r="E47" s="175"/>
      <c r="F47" s="176" t="n">
        <v>0.791666666666667</v>
      </c>
      <c r="G47" s="176"/>
      <c r="H47" s="176"/>
      <c r="I47" s="177" t="n">
        <v>0.458333333333333</v>
      </c>
      <c r="J47" s="177"/>
      <c r="K47" s="177" t="n">
        <v>0.46875</v>
      </c>
      <c r="L47" s="177"/>
      <c r="M47" s="178" t="s">
        <v>74</v>
      </c>
      <c r="N47" s="178"/>
      <c r="O47" s="178"/>
      <c r="P47" s="178"/>
      <c r="Q47" s="177" t="n">
        <v>0.541666666666667</v>
      </c>
      <c r="R47" s="177"/>
      <c r="S47" s="177" t="n">
        <v>0.5625</v>
      </c>
      <c r="T47" s="177"/>
      <c r="U47" s="178" t="s">
        <v>75</v>
      </c>
      <c r="V47" s="178"/>
      <c r="W47" s="178"/>
      <c r="X47" s="178"/>
      <c r="Y47" s="177" t="n">
        <v>0.666666666666667</v>
      </c>
      <c r="Z47" s="177"/>
      <c r="AA47" s="177" t="n">
        <v>0.677083333333333</v>
      </c>
      <c r="AB47" s="177"/>
      <c r="AC47" s="178" t="s">
        <v>74</v>
      </c>
      <c r="AD47" s="178"/>
      <c r="AE47" s="172"/>
      <c r="AF47" s="172"/>
      <c r="AG47" s="172"/>
      <c r="AH47" s="172"/>
      <c r="AI47" s="172"/>
      <c r="AJ47" s="172"/>
      <c r="AK47" s="173"/>
      <c r="AL47" s="180"/>
    </row>
    <row r="48" customFormat="false" ht="12.75" hidden="false" customHeight="false" outlineLevel="0" collapsed="false">
      <c r="B48" s="174" t="s">
        <v>81</v>
      </c>
      <c r="C48" s="175" t="n">
        <v>0.5</v>
      </c>
      <c r="D48" s="175"/>
      <c r="E48" s="175"/>
      <c r="F48" s="176" t="n">
        <v>0</v>
      </c>
      <c r="G48" s="176"/>
      <c r="H48" s="176"/>
      <c r="I48" s="177" t="n">
        <v>0.625</v>
      </c>
      <c r="J48" s="177"/>
      <c r="K48" s="177" t="n">
        <v>0.635416666666667</v>
      </c>
      <c r="L48" s="177"/>
      <c r="M48" s="178" t="s">
        <v>74</v>
      </c>
      <c r="N48" s="178"/>
      <c r="O48" s="178"/>
      <c r="P48" s="178"/>
      <c r="Q48" s="177" t="n">
        <v>0.75</v>
      </c>
      <c r="R48" s="177"/>
      <c r="S48" s="177" t="n">
        <v>0.770833333333333</v>
      </c>
      <c r="T48" s="177"/>
      <c r="U48" s="178" t="s">
        <v>75</v>
      </c>
      <c r="V48" s="178"/>
      <c r="W48" s="178"/>
      <c r="X48" s="178"/>
      <c r="Y48" s="177" t="n">
        <v>0.90625</v>
      </c>
      <c r="Z48" s="177"/>
      <c r="AA48" s="177" t="n">
        <v>0.916666666666667</v>
      </c>
      <c r="AB48" s="177"/>
      <c r="AC48" s="178" t="s">
        <v>74</v>
      </c>
      <c r="AD48" s="178"/>
      <c r="AE48" s="172"/>
      <c r="AF48" s="172"/>
      <c r="AG48" s="172"/>
      <c r="AH48" s="172"/>
      <c r="AI48" s="172"/>
      <c r="AJ48" s="172"/>
      <c r="AK48" s="173"/>
      <c r="AL48" s="180"/>
    </row>
    <row r="49" customFormat="false" ht="12.75" hidden="false" customHeight="true" outlineLevel="0" collapsed="false">
      <c r="B49" s="174" t="s">
        <v>82</v>
      </c>
      <c r="C49" s="249" t="n">
        <v>0.458333333333333</v>
      </c>
      <c r="D49" s="249"/>
      <c r="E49" s="249"/>
      <c r="F49" s="250" t="n">
        <v>0.833333333333333</v>
      </c>
      <c r="G49" s="250"/>
      <c r="H49" s="250"/>
      <c r="I49" s="251" t="n">
        <v>0.520833333333333</v>
      </c>
      <c r="J49" s="251"/>
      <c r="K49" s="251" t="n">
        <v>0.53125</v>
      </c>
      <c r="L49" s="251"/>
      <c r="M49" s="252" t="s">
        <v>74</v>
      </c>
      <c r="N49" s="252"/>
      <c r="O49" s="252"/>
      <c r="P49" s="252"/>
      <c r="Q49" s="251" t="n">
        <v>0.645833333333333</v>
      </c>
      <c r="R49" s="251"/>
      <c r="S49" s="251" t="n">
        <v>0.666666666666667</v>
      </c>
      <c r="T49" s="251"/>
      <c r="U49" s="252" t="s">
        <v>75</v>
      </c>
      <c r="V49" s="252"/>
      <c r="W49" s="252"/>
      <c r="X49" s="252"/>
      <c r="Y49" s="251" t="n">
        <v>0.75</v>
      </c>
      <c r="Z49" s="251"/>
      <c r="AA49" s="251" t="n">
        <v>0.760416666666667</v>
      </c>
      <c r="AB49" s="251"/>
      <c r="AC49" s="252" t="s">
        <v>74</v>
      </c>
      <c r="AD49" s="252"/>
      <c r="AE49" s="172"/>
      <c r="AF49" s="172"/>
      <c r="AG49" s="172"/>
      <c r="AH49" s="172"/>
      <c r="AI49" s="172"/>
      <c r="AJ49" s="172"/>
      <c r="AK49" s="173"/>
      <c r="AL49" s="173"/>
    </row>
    <row r="50" customFormat="false" ht="12.75" hidden="false" customHeight="true" outlineLevel="0" collapsed="false">
      <c r="B50" s="188"/>
      <c r="C50" s="189" t="s">
        <v>83</v>
      </c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"/>
      <c r="AF50" s="1"/>
      <c r="AG50" s="1"/>
      <c r="AH50" s="1"/>
      <c r="AI50" s="1"/>
      <c r="AJ50" s="1"/>
      <c r="AK50" s="1"/>
      <c r="AL50" s="2"/>
    </row>
    <row r="51" customFormat="false" ht="12.75" hidden="false" customHeight="true" outlineLevel="0" collapsed="false">
      <c r="B51" s="188"/>
      <c r="C51" s="190" t="s">
        <v>84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2"/>
    </row>
  </sheetData>
  <mergeCells count="119">
    <mergeCell ref="AL1:AM1"/>
    <mergeCell ref="B2:AM2"/>
    <mergeCell ref="B3:AM3"/>
    <mergeCell ref="B4:AM4"/>
    <mergeCell ref="B5:AM5"/>
    <mergeCell ref="R7:U7"/>
    <mergeCell ref="V7:AD7"/>
    <mergeCell ref="R8:U8"/>
    <mergeCell ref="V8:AD8"/>
    <mergeCell ref="I9:K9"/>
    <mergeCell ref="B10:F10"/>
    <mergeCell ref="G10:K10"/>
    <mergeCell ref="Y10:AK10"/>
    <mergeCell ref="B15:B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I41:AD41"/>
    <mergeCell ref="AE41:AL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D42"/>
    <mergeCell ref="AK42:AL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D43"/>
    <mergeCell ref="AK43:AL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D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D45"/>
    <mergeCell ref="AK45:AL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D46"/>
    <mergeCell ref="C47:E47"/>
    <mergeCell ref="F47:H47"/>
    <mergeCell ref="I47:J47"/>
    <mergeCell ref="K47:L47"/>
    <mergeCell ref="M47:P47"/>
    <mergeCell ref="Q47:R47"/>
    <mergeCell ref="S47:T47"/>
    <mergeCell ref="U47:X47"/>
    <mergeCell ref="Y47:Z47"/>
    <mergeCell ref="AA47:AB47"/>
    <mergeCell ref="AC47:AD47"/>
    <mergeCell ref="C48:E48"/>
    <mergeCell ref="F48:H48"/>
    <mergeCell ref="I48:J48"/>
    <mergeCell ref="K48:L48"/>
    <mergeCell ref="M48:P48"/>
    <mergeCell ref="Q48:R48"/>
    <mergeCell ref="S48:T48"/>
    <mergeCell ref="U48:X48"/>
    <mergeCell ref="Y48:Z48"/>
    <mergeCell ref="AA48:AB48"/>
    <mergeCell ref="AC48:AD48"/>
    <mergeCell ref="C49:E49"/>
    <mergeCell ref="F49:H49"/>
    <mergeCell ref="I49:J49"/>
    <mergeCell ref="K49:L49"/>
    <mergeCell ref="M49:P49"/>
    <mergeCell ref="Q49:R49"/>
    <mergeCell ref="S49:T49"/>
    <mergeCell ref="U49:X49"/>
    <mergeCell ref="Y49:Z49"/>
    <mergeCell ref="AA49:AB49"/>
    <mergeCell ref="AC49:AD49"/>
    <mergeCell ref="AK49:AL49"/>
    <mergeCell ref="C50:AD50"/>
    <mergeCell ref="C51:AK52"/>
  </mergeCells>
  <conditionalFormatting sqref="S21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M2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M2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X2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R2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R2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C2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C2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P2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Y21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L21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Q21:R21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Q21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D22:O22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D22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E31:F31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I31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D31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L31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J31:K31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J31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V31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A31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C31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X31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X31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K18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H24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P25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P25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P25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H24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H24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H24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G21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G21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W21:X21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W21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I19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N19:O19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N19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T19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T19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Z19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Z19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F20:G20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Q20:R20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Q20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W35:AC35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B31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B31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B21:AC21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AB21:AC21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W22:AC22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Q18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I29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P35:V35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P35:V35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W35:AC35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C29:AD29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K29:N29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I29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AC29:AD2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L29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R29:U29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S29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Y29:AA2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Z2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E23:G23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E23:G23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F33:G33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F33:G33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F34:G34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F34:G34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J33:K33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J33:K33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N34:O34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N34:O34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R33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R33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V34:W34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V34:W34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Z33:AA33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Z33:AA33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D34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D34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J34:K34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J34:K34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N33:O33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N33:O33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R34:S34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R34:S34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V33:W33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V33:W33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Z34:AA34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Z34:AA34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AD33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AD33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J29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O29:Q29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V29:W29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O20:P20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O20:P20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I20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H25:K25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H25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D24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D24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D26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D26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D27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D27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H23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L23:M23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L23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P23:Q23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P23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T23:U23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T23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X23:Y23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X23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AB23:AC23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AB23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F24:G24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F24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K24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N24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N24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R24:S24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R24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Z24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Z24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AD24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D24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F36:G36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F36:G36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J36:K36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J36:K36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N36:O36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N36:O36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R36:S36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R36:S36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W36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W36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Z36:AA36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Z36:AA3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AD36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D3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E36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E36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H36:I36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H36:I3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P36:Q3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P36:Q3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X36:Y3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X36:Y36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L36:M36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L36:M36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AB36:AC36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AB36:AC36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D20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D20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E27:F27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E27:F27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J27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J27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G26:H26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G26:H26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K26:L26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K26:L26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O26:P26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O26:P26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S26:T26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S26:T2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W26:X26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W26:X26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A26:AB26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AA26:AB26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N25:O25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N25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T25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T25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AC26:AD26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AC26:AD26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Y26:Z26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Y26:Z26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E26:F26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E26:F26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I26:J26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I26:J26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M26:N26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M26:N26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Q26:R26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Q26:R26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U26:V26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U26:V26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H30:I30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I30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L30:M30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M30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P30:Q30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Q30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T30:U30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U30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X30:Y30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Y30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AB30:AC30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AC30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G27:I27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G27:I27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S27:T27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S27:T27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R23:S23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R23:S23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G31:H31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H31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J30:K30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J30:K30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J24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O24:P24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O24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U24:V24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U24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AA24:AC24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AA24:AC24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N23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N23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M31:P31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N31:P31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R31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Q31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S31:T31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T31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Y31:Z31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Z31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G30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N30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V23:W23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Z23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Z23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A23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S31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AD30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AA30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X29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Z30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W27:X27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W27:X27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AA27:AB27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AA27:AB27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V23:W23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AD21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N20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T20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T20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S20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A23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AD23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AD23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D21:F21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D21:F21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K21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I21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I21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O21:P21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O21:P21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V21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Z21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S20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W20:X20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W20:X20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R19:S19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R19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X19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X19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AD19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AD19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T21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K23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K23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J23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J23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AC34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AC34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N21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N21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L20:M20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J20:K20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J20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AD20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U20:U21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U20:U21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V20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V20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H32:I32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D32:E32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D32:E32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G32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F32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J32:K32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L32:N32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J32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H32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H38:H39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O38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V38:W39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V38:V39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AC38:AD39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AC38:AC39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D38:F39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J38:K38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J38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Q38:R39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Q38:Q39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Z38:AB38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X38:X39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H38:I39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G38:G39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AA20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AA20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F19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F19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K21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J21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J21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AB29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AB29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AD31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AD31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S31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H19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H19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C40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F40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I40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D40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L40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J40:K40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J40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V40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AA40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AC40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X40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X40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AB40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AB40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AD40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G40:H40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H40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M40:O40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N40:O40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R40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P40:Q40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P40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S40:T40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T40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Y40:Z40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Z40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S40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AD40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AD40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S40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D36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D36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T36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T36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C37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E37:I37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E37:I37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I37:K37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I37:K37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N37:O37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N37:O37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R37:S37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R37:S37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Y37:AC37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Y37:AC37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AC37:AD37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AC37:AD37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AA37:AD37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AA37:AD37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G37:K37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G37:K37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D37:E37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D37:E37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F37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F37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E37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E37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G37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G37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AB37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AB37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AB37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AB37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D35:H35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K35:O35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M18:N18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T28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AC20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T28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X28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X28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AB28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AB28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J39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J39:K39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O39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O39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N39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T39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T39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S39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AB39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Z39:AA39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AA39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Y39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AA21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AA21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AA18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I18:J18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Y19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P18:Q18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X18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AD18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S18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U18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V18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W18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Y18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T18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L37:M37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P37:Q37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T37:U37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X37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R30:S30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V30:W30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S33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D23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D23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J35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AD35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S21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Y21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L21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Q21:R21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Q21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G21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G21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W21:X21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W21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I19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N19:O19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N19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T19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T19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Z19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Z19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F20:G20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Q20:R20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Q20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AB21:AC21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AB21:AC21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L19:M19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O20:P20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O20:P20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I20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D20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D20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AD21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N20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T20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T20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S20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D21:F21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D21:F21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K21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I21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I21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O21:P21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O21:P21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V21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Z21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S20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W20:X20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W20:X20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R19:S19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R19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X19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X19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AD19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AD19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T21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N21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N21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conditionalFormatting sqref="L20:M20">
    <cfRule type="cellIs" priority="1487" operator="equal" aboveAverage="0" equalAverage="0" bottom="0" percent="0" rank="0" text="" dxfId="1485">
      <formula>2</formula>
    </cfRule>
    <cfRule type="cellIs" priority="1488" operator="equal" aboveAverage="0" equalAverage="0" bottom="0" percent="0" rank="0" text="" dxfId="1486">
      <formula>"в"</formula>
    </cfRule>
    <cfRule type="cellIs" priority="1489" operator="equal" aboveAverage="0" equalAverage="0" bottom="0" percent="0" rank="0" text="" dxfId="1487">
      <formula>"от"</formula>
    </cfRule>
  </conditionalFormatting>
  <conditionalFormatting sqref="J20:K20">
    <cfRule type="cellIs" priority="1490" operator="equal" aboveAverage="0" equalAverage="0" bottom="0" percent="0" rank="0" text="" dxfId="1488">
      <formula>2</formula>
    </cfRule>
    <cfRule type="cellIs" priority="1491" operator="equal" aboveAverage="0" equalAverage="0" bottom="0" percent="0" rank="0" text="" dxfId="1489">
      <formula>"в"</formula>
    </cfRule>
    <cfRule type="cellIs" priority="1492" operator="equal" aboveAverage="0" equalAverage="0" bottom="0" percent="0" rank="0" text="" dxfId="1490">
      <formula>"от"</formula>
    </cfRule>
  </conditionalFormatting>
  <conditionalFormatting sqref="J20">
    <cfRule type="cellIs" priority="1493" operator="equal" aboveAverage="0" equalAverage="0" bottom="0" percent="0" rank="0" text="" dxfId="1491">
      <formula>2</formula>
    </cfRule>
    <cfRule type="cellIs" priority="1494" operator="equal" aboveAverage="0" equalAverage="0" bottom="0" percent="0" rank="0" text="" dxfId="1492">
      <formula>"в"</formula>
    </cfRule>
    <cfRule type="cellIs" priority="1495" operator="equal" aboveAverage="0" equalAverage="0" bottom="0" percent="0" rank="0" text="" dxfId="1493">
      <formula>"от"</formula>
    </cfRule>
  </conditionalFormatting>
  <conditionalFormatting sqref="AD20">
    <cfRule type="cellIs" priority="1496" operator="equal" aboveAverage="0" equalAverage="0" bottom="0" percent="0" rank="0" text="" dxfId="1494">
      <formula>2</formula>
    </cfRule>
    <cfRule type="cellIs" priority="1497" operator="equal" aboveAverage="0" equalAverage="0" bottom="0" percent="0" rank="0" text="" dxfId="1495">
      <formula>"в"</formula>
    </cfRule>
    <cfRule type="cellIs" priority="1498" operator="equal" aboveAverage="0" equalAverage="0" bottom="0" percent="0" rank="0" text="" dxfId="1496">
      <formula>"от"</formula>
    </cfRule>
  </conditionalFormatting>
  <conditionalFormatting sqref="U20:U21">
    <cfRule type="cellIs" priority="1499" operator="equal" aboveAverage="0" equalAverage="0" bottom="0" percent="0" rank="0" text="" dxfId="1497">
      <formula>2</formula>
    </cfRule>
    <cfRule type="cellIs" priority="1500" operator="equal" aboveAverage="0" equalAverage="0" bottom="0" percent="0" rank="0" text="" dxfId="1498">
      <formula>"в"</formula>
    </cfRule>
    <cfRule type="cellIs" priority="1501" operator="equal" aboveAverage="0" equalAverage="0" bottom="0" percent="0" rank="0" text="" dxfId="1499">
      <formula>"от"</formula>
    </cfRule>
  </conditionalFormatting>
  <conditionalFormatting sqref="U20:U21">
    <cfRule type="cellIs" priority="1502" operator="equal" aboveAverage="0" equalAverage="0" bottom="0" percent="0" rank="0" text="" dxfId="1500">
      <formula>2</formula>
    </cfRule>
    <cfRule type="cellIs" priority="1503" operator="equal" aboveAverage="0" equalAverage="0" bottom="0" percent="0" rank="0" text="" dxfId="1501">
      <formula>"в"</formula>
    </cfRule>
    <cfRule type="cellIs" priority="1504" operator="equal" aboveAverage="0" equalAverage="0" bottom="0" percent="0" rank="0" text="" dxfId="1502">
      <formula>"от"</formula>
    </cfRule>
  </conditionalFormatting>
  <conditionalFormatting sqref="V20">
    <cfRule type="cellIs" priority="1505" operator="equal" aboveAverage="0" equalAverage="0" bottom="0" percent="0" rank="0" text="" dxfId="1503">
      <formula>2</formula>
    </cfRule>
    <cfRule type="cellIs" priority="1506" operator="equal" aboveAverage="0" equalAverage="0" bottom="0" percent="0" rank="0" text="" dxfId="1504">
      <formula>"в"</formula>
    </cfRule>
    <cfRule type="cellIs" priority="1507" operator="equal" aboveAverage="0" equalAverage="0" bottom="0" percent="0" rank="0" text="" dxfId="1505">
      <formula>"от"</formula>
    </cfRule>
  </conditionalFormatting>
  <conditionalFormatting sqref="V20">
    <cfRule type="cellIs" priority="1508" operator="equal" aboveAverage="0" equalAverage="0" bottom="0" percent="0" rank="0" text="" dxfId="1506">
      <formula>2</formula>
    </cfRule>
    <cfRule type="cellIs" priority="1509" operator="equal" aboveAverage="0" equalAverage="0" bottom="0" percent="0" rank="0" text="" dxfId="1507">
      <formula>"в"</formula>
    </cfRule>
    <cfRule type="cellIs" priority="1510" operator="equal" aboveAverage="0" equalAverage="0" bottom="0" percent="0" rank="0" text="" dxfId="1508">
      <formula>"от"</formula>
    </cfRule>
  </conditionalFormatting>
  <conditionalFormatting sqref="AA20">
    <cfRule type="cellIs" priority="1511" operator="equal" aboveAverage="0" equalAverage="0" bottom="0" percent="0" rank="0" text="" dxfId="1509">
      <formula>2</formula>
    </cfRule>
    <cfRule type="cellIs" priority="1512" operator="equal" aboveAverage="0" equalAverage="0" bottom="0" percent="0" rank="0" text="" dxfId="1510">
      <formula>"в"</formula>
    </cfRule>
    <cfRule type="cellIs" priority="1513" operator="equal" aboveAverage="0" equalAverage="0" bottom="0" percent="0" rank="0" text="" dxfId="1511">
      <formula>"от"</formula>
    </cfRule>
  </conditionalFormatting>
  <conditionalFormatting sqref="AA20">
    <cfRule type="cellIs" priority="1514" operator="equal" aboveAverage="0" equalAverage="0" bottom="0" percent="0" rank="0" text="" dxfId="1512">
      <formula>2</formula>
    </cfRule>
    <cfRule type="cellIs" priority="1515" operator="equal" aboveAverage="0" equalAverage="0" bottom="0" percent="0" rank="0" text="" dxfId="1513">
      <formula>"в"</formula>
    </cfRule>
    <cfRule type="cellIs" priority="1516" operator="equal" aboveAverage="0" equalAverage="0" bottom="0" percent="0" rank="0" text="" dxfId="1514">
      <formula>"от"</formula>
    </cfRule>
  </conditionalFormatting>
  <conditionalFormatting sqref="F19">
    <cfRule type="cellIs" priority="1517" operator="equal" aboveAverage="0" equalAverage="0" bottom="0" percent="0" rank="0" text="" dxfId="1515">
      <formula>2</formula>
    </cfRule>
    <cfRule type="cellIs" priority="1518" operator="equal" aboveAverage="0" equalAverage="0" bottom="0" percent="0" rank="0" text="" dxfId="1516">
      <formula>"в"</formula>
    </cfRule>
    <cfRule type="cellIs" priority="1519" operator="equal" aboveAverage="0" equalAverage="0" bottom="0" percent="0" rank="0" text="" dxfId="1517">
      <formula>"от"</formula>
    </cfRule>
  </conditionalFormatting>
  <conditionalFormatting sqref="F19">
    <cfRule type="cellIs" priority="1520" operator="equal" aboveAverage="0" equalAverage="0" bottom="0" percent="0" rank="0" text="" dxfId="1518">
      <formula>2</formula>
    </cfRule>
    <cfRule type="cellIs" priority="1521" operator="equal" aboveAverage="0" equalAverage="0" bottom="0" percent="0" rank="0" text="" dxfId="1519">
      <formula>"в"</formula>
    </cfRule>
    <cfRule type="cellIs" priority="1522" operator="equal" aboveAverage="0" equalAverage="0" bottom="0" percent="0" rank="0" text="" dxfId="1520">
      <formula>"от"</formula>
    </cfRule>
  </conditionalFormatting>
  <conditionalFormatting sqref="K21">
    <cfRule type="cellIs" priority="1523" operator="equal" aboveAverage="0" equalAverage="0" bottom="0" percent="0" rank="0" text="" dxfId="1521">
      <formula>2</formula>
    </cfRule>
    <cfRule type="cellIs" priority="1524" operator="equal" aboveAverage="0" equalAverage="0" bottom="0" percent="0" rank="0" text="" dxfId="1522">
      <formula>"в"</formula>
    </cfRule>
    <cfRule type="cellIs" priority="1525" operator="equal" aboveAverage="0" equalAverage="0" bottom="0" percent="0" rank="0" text="" dxfId="1523">
      <formula>"от"</formula>
    </cfRule>
  </conditionalFormatting>
  <conditionalFormatting sqref="J21">
    <cfRule type="cellIs" priority="1526" operator="equal" aboveAverage="0" equalAverage="0" bottom="0" percent="0" rank="0" text="" dxfId="1524">
      <formula>2</formula>
    </cfRule>
    <cfRule type="cellIs" priority="1527" operator="equal" aboveAverage="0" equalAverage="0" bottom="0" percent="0" rank="0" text="" dxfId="1525">
      <formula>"в"</formula>
    </cfRule>
    <cfRule type="cellIs" priority="1528" operator="equal" aboveAverage="0" equalAverage="0" bottom="0" percent="0" rank="0" text="" dxfId="1526">
      <formula>"от"</formula>
    </cfRule>
  </conditionalFormatting>
  <conditionalFormatting sqref="J21">
    <cfRule type="cellIs" priority="1529" operator="equal" aboveAverage="0" equalAverage="0" bottom="0" percent="0" rank="0" text="" dxfId="1527">
      <formula>2</formula>
    </cfRule>
    <cfRule type="cellIs" priority="1530" operator="equal" aboveAverage="0" equalAverage="0" bottom="0" percent="0" rank="0" text="" dxfId="1528">
      <formula>"в"</formula>
    </cfRule>
    <cfRule type="cellIs" priority="1531" operator="equal" aboveAverage="0" equalAverage="0" bottom="0" percent="0" rank="0" text="" dxfId="1529">
      <formula>"от"</formula>
    </cfRule>
  </conditionalFormatting>
  <conditionalFormatting sqref="H19">
    <cfRule type="cellIs" priority="1532" operator="equal" aboveAverage="0" equalAverage="0" bottom="0" percent="0" rank="0" text="" dxfId="1530">
      <formula>2</formula>
    </cfRule>
    <cfRule type="cellIs" priority="1533" operator="equal" aboveAverage="0" equalAverage="0" bottom="0" percent="0" rank="0" text="" dxfId="1531">
      <formula>"в"</formula>
    </cfRule>
    <cfRule type="cellIs" priority="1534" operator="equal" aboveAverage="0" equalAverage="0" bottom="0" percent="0" rank="0" text="" dxfId="1532">
      <formula>"от"</formula>
    </cfRule>
  </conditionalFormatting>
  <conditionalFormatting sqref="H19">
    <cfRule type="cellIs" priority="1535" operator="equal" aboveAverage="0" equalAverage="0" bottom="0" percent="0" rank="0" text="" dxfId="1533">
      <formula>2</formula>
    </cfRule>
    <cfRule type="cellIs" priority="1536" operator="equal" aboveAverage="0" equalAverage="0" bottom="0" percent="0" rank="0" text="" dxfId="1534">
      <formula>"в"</formula>
    </cfRule>
    <cfRule type="cellIs" priority="1537" operator="equal" aboveAverage="0" equalAverage="0" bottom="0" percent="0" rank="0" text="" dxfId="1535">
      <formula>"от"</formula>
    </cfRule>
  </conditionalFormatting>
  <conditionalFormatting sqref="AC20">
    <cfRule type="cellIs" priority="1538" operator="equal" aboveAverage="0" equalAverage="0" bottom="0" percent="0" rank="0" text="" dxfId="1536">
      <formula>2</formula>
    </cfRule>
    <cfRule type="cellIs" priority="1539" operator="equal" aboveAverage="0" equalAverage="0" bottom="0" percent="0" rank="0" text="" dxfId="1537">
      <formula>"в"</formula>
    </cfRule>
    <cfRule type="cellIs" priority="1540" operator="equal" aboveAverage="0" equalAverage="0" bottom="0" percent="0" rank="0" text="" dxfId="1538">
      <formula>"от"</formula>
    </cfRule>
  </conditionalFormatting>
  <conditionalFormatting sqref="AA21">
    <cfRule type="cellIs" priority="1541" operator="equal" aboveAverage="0" equalAverage="0" bottom="0" percent="0" rank="0" text="" dxfId="1539">
      <formula>2</formula>
    </cfRule>
    <cfRule type="cellIs" priority="1542" operator="equal" aboveAverage="0" equalAverage="0" bottom="0" percent="0" rank="0" text="" dxfId="1540">
      <formula>"в"</formula>
    </cfRule>
    <cfRule type="cellIs" priority="1543" operator="equal" aboveAverage="0" equalAverage="0" bottom="0" percent="0" rank="0" text="" dxfId="1541">
      <formula>"от"</formula>
    </cfRule>
  </conditionalFormatting>
  <conditionalFormatting sqref="AA21">
    <cfRule type="cellIs" priority="1544" operator="equal" aboveAverage="0" equalAverage="0" bottom="0" percent="0" rank="0" text="" dxfId="1542">
      <formula>2</formula>
    </cfRule>
    <cfRule type="cellIs" priority="1545" operator="equal" aboveAverage="0" equalAverage="0" bottom="0" percent="0" rank="0" text="" dxfId="1543">
      <formula>"в"</formula>
    </cfRule>
    <cfRule type="cellIs" priority="1546" operator="equal" aboveAverage="0" equalAverage="0" bottom="0" percent="0" rank="0" text="" dxfId="1544">
      <formula>"от"</formula>
    </cfRule>
  </conditionalFormatting>
  <conditionalFormatting sqref="J28">
    <cfRule type="cellIs" priority="1547" operator="equal" aboveAverage="0" equalAverage="0" bottom="0" percent="0" rank="0" text="" dxfId="1545">
      <formula>2</formula>
    </cfRule>
    <cfRule type="cellIs" priority="1548" operator="equal" aboveAverage="0" equalAverage="0" bottom="0" percent="0" rank="0" text="" dxfId="1546">
      <formula>"в"</formula>
    </cfRule>
    <cfRule type="cellIs" priority="1549" operator="equal" aboveAverage="0" equalAverage="0" bottom="0" percent="0" rank="0" text="" dxfId="1547">
      <formula>"от"</formula>
    </cfRule>
  </conditionalFormatting>
  <conditionalFormatting sqref="Y19">
    <cfRule type="cellIs" priority="1550" operator="equal" aboveAverage="0" equalAverage="0" bottom="0" percent="0" rank="0" text="" dxfId="1548">
      <formula>2</formula>
    </cfRule>
    <cfRule type="cellIs" priority="1551" operator="equal" aboveAverage="0" equalAverage="0" bottom="0" percent="0" rank="0" text="" dxfId="1549">
      <formula>"в"</formula>
    </cfRule>
    <cfRule type="cellIs" priority="1552" operator="equal" aboveAverage="0" equalAverage="0" bottom="0" percent="0" rank="0" text="" dxfId="1550">
      <formula>"от"</formula>
    </cfRule>
  </conditionalFormatting>
  <conditionalFormatting sqref="I28">
    <cfRule type="cellIs" priority="1553" operator="equal" aboveAverage="0" equalAverage="0" bottom="0" percent="0" rank="0" text="" dxfId="1551">
      <formula>2</formula>
    </cfRule>
    <cfRule type="cellIs" priority="1554" operator="equal" aboveAverage="0" equalAverage="0" bottom="0" percent="0" rank="0" text="" dxfId="1552">
      <formula>"в"</formula>
    </cfRule>
    <cfRule type="cellIs" priority="1555" operator="equal" aboveAverage="0" equalAverage="0" bottom="0" percent="0" rank="0" text="" dxfId="1553">
      <formula>"от"</formula>
    </cfRule>
  </conditionalFormatting>
  <conditionalFormatting sqref="I28">
    <cfRule type="cellIs" priority="1556" operator="equal" aboveAverage="0" equalAverage="0" bottom="0" percent="0" rank="0" text="" dxfId="1554">
      <formula>2</formula>
    </cfRule>
    <cfRule type="cellIs" priority="1557" operator="equal" aboveAverage="0" equalAverage="0" bottom="0" percent="0" rank="0" text="" dxfId="1555">
      <formula>"в"</formula>
    </cfRule>
    <cfRule type="cellIs" priority="1558" operator="equal" aboveAverage="0" equalAverage="0" bottom="0" percent="0" rank="0" text="" dxfId="1556">
      <formula>"от"</formula>
    </cfRule>
  </conditionalFormatting>
  <conditionalFormatting sqref="H28">
    <cfRule type="cellIs" priority="1559" operator="equal" aboveAverage="0" equalAverage="0" bottom="0" percent="0" rank="0" text="" dxfId="1557">
      <formula>2</formula>
    </cfRule>
    <cfRule type="cellIs" priority="1560" operator="equal" aboveAverage="0" equalAverage="0" bottom="0" percent="0" rank="0" text="" dxfId="1558">
      <formula>"в"</formula>
    </cfRule>
    <cfRule type="cellIs" priority="1561" operator="equal" aboveAverage="0" equalAverage="0" bottom="0" percent="0" rank="0" text="" dxfId="1559">
      <formula>"от"</formula>
    </cfRule>
  </conditionalFormatting>
  <conditionalFormatting sqref="H28">
    <cfRule type="cellIs" priority="1562" operator="equal" aboveAverage="0" equalAverage="0" bottom="0" percent="0" rank="0" text="" dxfId="1560">
      <formula>2</formula>
    </cfRule>
    <cfRule type="cellIs" priority="1563" operator="equal" aboveAverage="0" equalAverage="0" bottom="0" percent="0" rank="0" text="" dxfId="1561">
      <formula>"в"</formula>
    </cfRule>
    <cfRule type="cellIs" priority="1564" operator="equal" aboveAverage="0" equalAverage="0" bottom="0" percent="0" rank="0" text="" dxfId="1562">
      <formula>"от"</formula>
    </cfRule>
  </conditionalFormatting>
  <conditionalFormatting sqref="E28">
    <cfRule type="cellIs" priority="1565" operator="equal" aboveAverage="0" equalAverage="0" bottom="0" percent="0" rank="0" text="" dxfId="1563">
      <formula>2</formula>
    </cfRule>
    <cfRule type="cellIs" priority="1566" operator="equal" aboveAverage="0" equalAverage="0" bottom="0" percent="0" rank="0" text="" dxfId="1564">
      <formula>"в"</formula>
    </cfRule>
    <cfRule type="cellIs" priority="1567" operator="equal" aboveAverage="0" equalAverage="0" bottom="0" percent="0" rank="0" text="" dxfId="1565">
      <formula>"от"</formula>
    </cfRule>
  </conditionalFormatting>
  <conditionalFormatting sqref="E28">
    <cfRule type="cellIs" priority="1568" operator="equal" aboveAverage="0" equalAverage="0" bottom="0" percent="0" rank="0" text="" dxfId="1566">
      <formula>2</formula>
    </cfRule>
    <cfRule type="cellIs" priority="1569" operator="equal" aboveAverage="0" equalAverage="0" bottom="0" percent="0" rank="0" text="" dxfId="1567">
      <formula>"в"</formula>
    </cfRule>
    <cfRule type="cellIs" priority="1570" operator="equal" aboveAverage="0" equalAverage="0" bottom="0" percent="0" rank="0" text="" dxfId="1568">
      <formula>"от"</formula>
    </cfRule>
  </conditionalFormatting>
  <conditionalFormatting sqref="D28">
    <cfRule type="cellIs" priority="1571" operator="equal" aboveAverage="0" equalAverage="0" bottom="0" percent="0" rank="0" text="" dxfId="1569">
      <formula>2</formula>
    </cfRule>
    <cfRule type="cellIs" priority="1572" operator="equal" aboveAverage="0" equalAverage="0" bottom="0" percent="0" rank="0" text="" dxfId="1570">
      <formula>"в"</formula>
    </cfRule>
    <cfRule type="cellIs" priority="1573" operator="equal" aboveAverage="0" equalAverage="0" bottom="0" percent="0" rank="0" text="" dxfId="1571">
      <formula>"от"</formula>
    </cfRule>
  </conditionalFormatting>
  <conditionalFormatting sqref="D28">
    <cfRule type="cellIs" priority="1574" operator="equal" aboveAverage="0" equalAverage="0" bottom="0" percent="0" rank="0" text="" dxfId="1572">
      <formula>2</formula>
    </cfRule>
    <cfRule type="cellIs" priority="1575" operator="equal" aboveAverage="0" equalAverage="0" bottom="0" percent="0" rank="0" text="" dxfId="1573">
      <formula>"в"</formula>
    </cfRule>
    <cfRule type="cellIs" priority="1576" operator="equal" aboveAverage="0" equalAverage="0" bottom="0" percent="0" rank="0" text="" dxfId="1574">
      <formula>"от"</formula>
    </cfRule>
  </conditionalFormatting>
  <conditionalFormatting sqref="F28:G28">
    <cfRule type="cellIs" priority="1577" operator="equal" aboveAverage="0" equalAverage="0" bottom="0" percent="0" rank="0" text="" dxfId="1575">
      <formula>2</formula>
    </cfRule>
    <cfRule type="cellIs" priority="1578" operator="equal" aboveAverage="0" equalAverage="0" bottom="0" percent="0" rank="0" text="" dxfId="1576">
      <formula>"в"</formula>
    </cfRule>
    <cfRule type="cellIs" priority="1579" operator="equal" aboveAverage="0" equalAverage="0" bottom="0" percent="0" rank="0" text="" dxfId="1577">
      <formula>"от"</formula>
    </cfRule>
  </conditionalFormatting>
  <conditionalFormatting sqref="K28">
    <cfRule type="cellIs" priority="1580" operator="equal" aboveAverage="0" equalAverage="0" bottom="0" percent="0" rank="0" text="" dxfId="1578">
      <formula>2</formula>
    </cfRule>
    <cfRule type="cellIs" priority="1581" operator="equal" aboveAverage="0" equalAverage="0" bottom="0" percent="0" rank="0" text="" dxfId="1579">
      <formula>"в"</formula>
    </cfRule>
    <cfRule type="cellIs" priority="1582" operator="equal" aboveAverage="0" equalAverage="0" bottom="0" percent="0" rank="0" text="" dxfId="1580">
      <formula>"от"</formula>
    </cfRule>
  </conditionalFormatting>
  <conditionalFormatting sqref="K28">
    <cfRule type="cellIs" priority="1583" operator="equal" aboveAverage="0" equalAverage="0" bottom="0" percent="0" rank="0" text="" dxfId="1581">
      <formula>2</formula>
    </cfRule>
    <cfRule type="cellIs" priority="1584" operator="equal" aboveAverage="0" equalAverage="0" bottom="0" percent="0" rank="0" text="" dxfId="1582">
      <formula>"в"</formula>
    </cfRule>
    <cfRule type="cellIs" priority="1585" operator="equal" aboveAverage="0" equalAverage="0" bottom="0" percent="0" rank="0" text="" dxfId="1583">
      <formula>"от"</formula>
    </cfRule>
  </conditionalFormatting>
  <conditionalFormatting sqref="V36">
    <cfRule type="cellIs" priority="1586" operator="equal" aboveAverage="0" equalAverage="0" bottom="0" percent="0" rank="0" text="" dxfId="1584">
      <formula>2</formula>
    </cfRule>
    <cfRule type="cellIs" priority="1587" operator="equal" aboveAverage="0" equalAverage="0" bottom="0" percent="0" rank="0" text="" dxfId="1585">
      <formula>"в"</formula>
    </cfRule>
    <cfRule type="cellIs" priority="1588" operator="equal" aboveAverage="0" equalAverage="0" bottom="0" percent="0" rank="0" text="" dxfId="1586">
      <formula>"от"</formula>
    </cfRule>
  </conditionalFormatting>
  <conditionalFormatting sqref="V36">
    <cfRule type="cellIs" priority="1589" operator="equal" aboveAverage="0" equalAverage="0" bottom="0" percent="0" rank="0" text="" dxfId="1587">
      <formula>2</formula>
    </cfRule>
    <cfRule type="cellIs" priority="1590" operator="equal" aboveAverage="0" equalAverage="0" bottom="0" percent="0" rank="0" text="" dxfId="1588">
      <formula>"в"</formula>
    </cfRule>
    <cfRule type="cellIs" priority="1591" operator="equal" aboveAverage="0" equalAverage="0" bottom="0" percent="0" rank="0" text="" dxfId="1589">
      <formula>"от"</formula>
    </cfRule>
  </conditionalFormatting>
  <conditionalFormatting sqref="U36">
    <cfRule type="cellIs" priority="1592" operator="equal" aboveAverage="0" equalAverage="0" bottom="0" percent="0" rank="0" text="" dxfId="1590">
      <formula>2</formula>
    </cfRule>
    <cfRule type="cellIs" priority="1593" operator="equal" aboveAverage="0" equalAverage="0" bottom="0" percent="0" rank="0" text="" dxfId="1591">
      <formula>"в"</formula>
    </cfRule>
    <cfRule type="cellIs" priority="1594" operator="equal" aboveAverage="0" equalAverage="0" bottom="0" percent="0" rank="0" text="" dxfId="1592">
      <formula>"от"</formula>
    </cfRule>
  </conditionalFormatting>
  <conditionalFormatting sqref="U36">
    <cfRule type="cellIs" priority="1595" operator="equal" aboveAverage="0" equalAverage="0" bottom="0" percent="0" rank="0" text="" dxfId="1593">
      <formula>2</formula>
    </cfRule>
    <cfRule type="cellIs" priority="1596" operator="equal" aboveAverage="0" equalAverage="0" bottom="0" percent="0" rank="0" text="" dxfId="1594">
      <formula>"в"</formula>
    </cfRule>
    <cfRule type="cellIs" priority="1597" operator="equal" aboveAverage="0" equalAverage="0" bottom="0" percent="0" rank="0" text="" dxfId="1595">
      <formula>"от"</formula>
    </cfRule>
  </conditionalFormatting>
  <conditionalFormatting sqref="E20">
    <cfRule type="cellIs" priority="1598" operator="equal" aboveAverage="0" equalAverage="0" bottom="0" percent="0" rank="0" text="" dxfId="1596">
      <formula>2</formula>
    </cfRule>
    <cfRule type="cellIs" priority="1599" operator="equal" aboveAverage="0" equalAverage="0" bottom="0" percent="0" rank="0" text="" dxfId="1597">
      <formula>"в"</formula>
    </cfRule>
    <cfRule type="cellIs" priority="1600" operator="equal" aboveAverage="0" equalAverage="0" bottom="0" percent="0" rank="0" text="" dxfId="1598">
      <formula>"от"</formula>
    </cfRule>
  </conditionalFormatting>
  <conditionalFormatting sqref="E20">
    <cfRule type="cellIs" priority="1601" operator="equal" aboveAverage="0" equalAverage="0" bottom="0" percent="0" rank="0" text="" dxfId="1599">
      <formula>2</formula>
    </cfRule>
    <cfRule type="cellIs" priority="1602" operator="equal" aboveAverage="0" equalAverage="0" bottom="0" percent="0" rank="0" text="" dxfId="1600">
      <formula>"в"</formula>
    </cfRule>
    <cfRule type="cellIs" priority="1603" operator="equal" aboveAverage="0" equalAverage="0" bottom="0" percent="0" rank="0" text="" dxfId="1601">
      <formula>"от"</formula>
    </cfRule>
  </conditionalFormatting>
  <conditionalFormatting sqref="E25">
    <cfRule type="cellIs" priority="1604" operator="equal" aboveAverage="0" equalAverage="0" bottom="0" percent="0" rank="0" text="" dxfId="1602">
      <formula>2</formula>
    </cfRule>
    <cfRule type="cellIs" priority="1605" operator="equal" aboveAverage="0" equalAverage="0" bottom="0" percent="0" rank="0" text="" dxfId="1603">
      <formula>"в"</formula>
    </cfRule>
    <cfRule type="cellIs" priority="1606" operator="equal" aboveAverage="0" equalAverage="0" bottom="0" percent="0" rank="0" text="" dxfId="1604">
      <formula>"от"</formula>
    </cfRule>
  </conditionalFormatting>
  <conditionalFormatting sqref="E25">
    <cfRule type="cellIs" priority="1607" operator="equal" aboveAverage="0" equalAverage="0" bottom="0" percent="0" rank="0" text="" dxfId="1605">
      <formula>2</formula>
    </cfRule>
    <cfRule type="cellIs" priority="1608" operator="equal" aboveAverage="0" equalAverage="0" bottom="0" percent="0" rank="0" text="" dxfId="1606">
      <formula>"в"</formula>
    </cfRule>
    <cfRule type="cellIs" priority="1609" operator="equal" aboveAverage="0" equalAverage="0" bottom="0" percent="0" rank="0" text="" dxfId="1607">
      <formula>"от"</formula>
    </cfRule>
  </conditionalFormatting>
  <conditionalFormatting sqref="E40">
    <cfRule type="cellIs" priority="1610" operator="equal" aboveAverage="0" equalAverage="0" bottom="0" percent="0" rank="0" text="" dxfId="1608">
      <formula>2</formula>
    </cfRule>
    <cfRule type="cellIs" priority="1611" operator="equal" aboveAverage="0" equalAverage="0" bottom="0" percent="0" rank="0" text="" dxfId="1609">
      <formula>"в"</formula>
    </cfRule>
    <cfRule type="cellIs" priority="1612" operator="equal" aboveAverage="0" equalAverage="0" bottom="0" percent="0" rank="0" text="" dxfId="1610">
      <formula>"от"</formula>
    </cfRule>
  </conditionalFormatting>
  <conditionalFormatting sqref="E40">
    <cfRule type="cellIs" priority="1613" operator="equal" aboveAverage="0" equalAverage="0" bottom="0" percent="0" rank="0" text="" dxfId="1611">
      <formula>2</formula>
    </cfRule>
    <cfRule type="cellIs" priority="1614" operator="equal" aboveAverage="0" equalAverage="0" bottom="0" percent="0" rank="0" text="" dxfId="1612">
      <formula>"в"</formula>
    </cfRule>
    <cfRule type="cellIs" priority="1615" operator="equal" aboveAverage="0" equalAverage="0" bottom="0" percent="0" rank="0" text="" dxfId="1613">
      <formula>"от"</formula>
    </cfRule>
  </conditionalFormatting>
  <conditionalFormatting sqref="U19">
    <cfRule type="cellIs" priority="1616" operator="equal" aboveAverage="0" equalAverage="0" bottom="0" percent="0" rank="0" text="" dxfId="1614">
      <formula>2</formula>
    </cfRule>
    <cfRule type="cellIs" priority="1617" operator="equal" aboveAverage="0" equalAverage="0" bottom="0" percent="0" rank="0" text="" dxfId="1615">
      <formula>"в"</formula>
    </cfRule>
    <cfRule type="cellIs" priority="1618" operator="equal" aboveAverage="0" equalAverage="0" bottom="0" percent="0" rank="0" text="" dxfId="1616">
      <formula>"от"</formula>
    </cfRule>
  </conditionalFormatting>
  <conditionalFormatting sqref="AA19">
    <cfRule type="cellIs" priority="1619" operator="equal" aboveAverage="0" equalAverage="0" bottom="0" percent="0" rank="0" text="" dxfId="1617">
      <formula>2</formula>
    </cfRule>
    <cfRule type="cellIs" priority="1620" operator="equal" aboveAverage="0" equalAverage="0" bottom="0" percent="0" rank="0" text="" dxfId="1618">
      <formula>"в"</formula>
    </cfRule>
    <cfRule type="cellIs" priority="1621" operator="equal" aboveAverage="0" equalAverage="0" bottom="0" percent="0" rank="0" text="" dxfId="1619">
      <formula>"от"</formula>
    </cfRule>
  </conditionalFormatting>
  <conditionalFormatting sqref="H18">
    <cfRule type="cellIs" priority="1622" operator="equal" aboveAverage="0" equalAverage="0" bottom="0" percent="0" rank="0" text="" dxfId="1620">
      <formula>2</formula>
    </cfRule>
    <cfRule type="cellIs" priority="1623" operator="equal" aboveAverage="0" equalAverage="0" bottom="0" percent="0" rank="0" text="" dxfId="1621">
      <formula>"в"</formula>
    </cfRule>
    <cfRule type="cellIs" priority="1624" operator="equal" aboveAverage="0" equalAverage="0" bottom="0" percent="0" rank="0" text="" dxfId="1622">
      <formula>"от"</formula>
    </cfRule>
  </conditionalFormatting>
  <conditionalFormatting sqref="O18">
    <cfRule type="cellIs" priority="1625" operator="equal" aboveAverage="0" equalAverage="0" bottom="0" percent="0" rank="0" text="" dxfId="1623">
      <formula>2</formula>
    </cfRule>
    <cfRule type="cellIs" priority="1626" operator="equal" aboveAverage="0" equalAverage="0" bottom="0" percent="0" rank="0" text="" dxfId="1624">
      <formula>"в"</formula>
    </cfRule>
    <cfRule type="cellIs" priority="1627" operator="equal" aboveAverage="0" equalAverage="0" bottom="0" percent="0" rank="0" text="" dxfId="1625">
      <formula>"от"</formula>
    </cfRule>
  </conditionalFormatting>
  <conditionalFormatting sqref="V32">
    <cfRule type="cellIs" priority="1628" operator="equal" aboveAverage="0" equalAverage="0" bottom="0" percent="0" rank="0" text="" dxfId="1626">
      <formula>2</formula>
    </cfRule>
    <cfRule type="cellIs" priority="1629" operator="equal" aboveAverage="0" equalAverage="0" bottom="0" percent="0" rank="0" text="" dxfId="1627">
      <formula>"в"</formula>
    </cfRule>
    <cfRule type="cellIs" priority="1630" operator="equal" aboveAverage="0" equalAverage="0" bottom="0" percent="0" rank="0" text="" dxfId="1628">
      <formula>"от"</formula>
    </cfRule>
  </conditionalFormatting>
  <conditionalFormatting sqref="M21">
    <cfRule type="cellIs" priority="1631" operator="equal" aboveAverage="0" equalAverage="0" bottom="0" percent="0" rank="0" text="" dxfId="1629">
      <formula>2</formula>
    </cfRule>
    <cfRule type="cellIs" priority="1632" operator="equal" aboveAverage="0" equalAverage="0" bottom="0" percent="0" rank="0" text="" dxfId="1630">
      <formula>"в"</formula>
    </cfRule>
    <cfRule type="cellIs" priority="1633" operator="equal" aboveAverage="0" equalAverage="0" bottom="0" percent="0" rank="0" text="" dxfId="1631">
      <formula>"от"</formula>
    </cfRule>
  </conditionalFormatting>
  <conditionalFormatting sqref="M21">
    <cfRule type="cellIs" priority="1634" operator="equal" aboveAverage="0" equalAverage="0" bottom="0" percent="0" rank="0" text="" dxfId="1632">
      <formula>2</formula>
    </cfRule>
    <cfRule type="cellIs" priority="1635" operator="equal" aboveAverage="0" equalAverage="0" bottom="0" percent="0" rank="0" text="" dxfId="1633">
      <formula>"в"</formula>
    </cfRule>
    <cfRule type="cellIs" priority="1636" operator="equal" aboveAverage="0" equalAverage="0" bottom="0" percent="0" rank="0" text="" dxfId="1634">
      <formula>"от"</formula>
    </cfRule>
  </conditionalFormatting>
  <conditionalFormatting sqref="C28">
    <cfRule type="cellIs" priority="1637" operator="equal" aboveAverage="0" equalAverage="0" bottom="0" percent="0" rank="0" text="" dxfId="1635">
      <formula>2</formula>
    </cfRule>
    <cfRule type="cellIs" priority="1638" operator="equal" aboveAverage="0" equalAverage="0" bottom="0" percent="0" rank="0" text="" dxfId="1636">
      <formula>"в"</formula>
    </cfRule>
    <cfRule type="cellIs" priority="1639" operator="equal" aboveAverage="0" equalAverage="0" bottom="0" percent="0" rank="0" text="" dxfId="1637">
      <formula>"от"</formula>
    </cfRule>
  </conditionalFormatting>
  <conditionalFormatting sqref="O30">
    <cfRule type="cellIs" priority="1640" operator="equal" aboveAverage="0" equalAverage="0" bottom="0" percent="0" rank="0" text="" dxfId="1638">
      <formula>2</formula>
    </cfRule>
    <cfRule type="cellIs" priority="1641" operator="equal" aboveAverage="0" equalAverage="0" bottom="0" percent="0" rank="0" text="" dxfId="1639">
      <formula>"в"</formula>
    </cfRule>
    <cfRule type="cellIs" priority="1642" operator="equal" aboveAverage="0" equalAverage="0" bottom="0" percent="0" rank="0" text="" dxfId="1640">
      <formula>"от"</formula>
    </cfRule>
  </conditionalFormatting>
  <conditionalFormatting sqref="AB20">
    <cfRule type="cellIs" priority="1643" operator="equal" aboveAverage="0" equalAverage="0" bottom="0" percent="0" rank="0" text="" dxfId="1641">
      <formula>2</formula>
    </cfRule>
    <cfRule type="cellIs" priority="1644" operator="equal" aboveAverage="0" equalAverage="0" bottom="0" percent="0" rank="0" text="" dxfId="1642">
      <formula>"в"</formula>
    </cfRule>
    <cfRule type="cellIs" priority="1645" operator="equal" aboveAverage="0" equalAverage="0" bottom="0" percent="0" rank="0" text="" dxfId="1643">
      <formula>"от"</formula>
    </cfRule>
  </conditionalFormatting>
  <conditionalFormatting sqref="AB20">
    <cfRule type="cellIs" priority="1646" operator="equal" aboveAverage="0" equalAverage="0" bottom="0" percent="0" rank="0" text="" dxfId="1644">
      <formula>2</formula>
    </cfRule>
    <cfRule type="cellIs" priority="1647" operator="equal" aboveAverage="0" equalAverage="0" bottom="0" percent="0" rank="0" text="" dxfId="1645">
      <formula>"в"</formula>
    </cfRule>
    <cfRule type="cellIs" priority="1648" operator="equal" aboveAverage="0" equalAverage="0" bottom="0" percent="0" rank="0" text="" dxfId="1646">
      <formula>"от"</formula>
    </cfRule>
  </conditionalFormatting>
  <conditionalFormatting sqref="AB20">
    <cfRule type="cellIs" priority="1649" operator="equal" aboveAverage="0" equalAverage="0" bottom="0" percent="0" rank="0" text="" dxfId="1647">
      <formula>2</formula>
    </cfRule>
    <cfRule type="cellIs" priority="1650" operator="equal" aboveAverage="0" equalAverage="0" bottom="0" percent="0" rank="0" text="" dxfId="1648">
      <formula>"в"</formula>
    </cfRule>
    <cfRule type="cellIs" priority="1651" operator="equal" aboveAverage="0" equalAverage="0" bottom="0" percent="0" rank="0" text="" dxfId="1649">
      <formula>"от"</formula>
    </cfRule>
  </conditionalFormatting>
  <conditionalFormatting sqref="AB20">
    <cfRule type="cellIs" priority="1652" operator="equal" aboveAverage="0" equalAverage="0" bottom="0" percent="0" rank="0" text="" dxfId="1650">
      <formula>2</formula>
    </cfRule>
    <cfRule type="cellIs" priority="1653" operator="equal" aboveAverage="0" equalAverage="0" bottom="0" percent="0" rank="0" text="" dxfId="1651">
      <formula>"в"</formula>
    </cfRule>
    <cfRule type="cellIs" priority="1654" operator="equal" aboveAverage="0" equalAverage="0" bottom="0" percent="0" rank="0" text="" dxfId="1652">
      <formula>"от"</formula>
    </cfRule>
  </conditionalFormatting>
  <conditionalFormatting sqref="P34">
    <cfRule type="cellIs" priority="1655" operator="equal" aboveAverage="0" equalAverage="0" bottom="0" percent="0" rank="0" text="" dxfId="1653">
      <formula>2</formula>
    </cfRule>
    <cfRule type="cellIs" priority="1656" operator="equal" aboveAverage="0" equalAverage="0" bottom="0" percent="0" rank="0" text="" dxfId="1654">
      <formula>"в"</formula>
    </cfRule>
    <cfRule type="cellIs" priority="1657" operator="equal" aboveAverage="0" equalAverage="0" bottom="0" percent="0" rank="0" text="" dxfId="1655">
      <formula>"от"</formula>
    </cfRule>
  </conditionalFormatting>
  <conditionalFormatting sqref="U25:W25">
    <cfRule type="cellIs" priority="1658" operator="equal" aboveAverage="0" equalAverage="0" bottom="0" percent="0" rank="0" text="" dxfId="1656">
      <formula>2</formula>
    </cfRule>
    <cfRule type="cellIs" priority="1659" operator="equal" aboveAverage="0" equalAverage="0" bottom="0" percent="0" rank="0" text="" dxfId="1657">
      <formula>"в"</formula>
    </cfRule>
    <cfRule type="cellIs" priority="1660" operator="equal" aboveAverage="0" equalAverage="0" bottom="0" percent="0" rank="0" text="" dxfId="1658">
      <formula>"от"</formula>
    </cfRule>
  </conditionalFormatting>
  <conditionalFormatting sqref="W31">
    <cfRule type="cellIs" priority="1661" operator="equal" aboveAverage="0" equalAverage="0" bottom="0" percent="0" rank="0" text="" dxfId="1659">
      <formula>2</formula>
    </cfRule>
    <cfRule type="cellIs" priority="1662" operator="equal" aboveAverage="0" equalAverage="0" bottom="0" percent="0" rank="0" text="" dxfId="1660">
      <formula>"в"</formula>
    </cfRule>
    <cfRule type="cellIs" priority="1663" operator="equal" aboveAverage="0" equalAverage="0" bottom="0" percent="0" rank="0" text="" dxfId="1661">
      <formula>"от"</formula>
    </cfRule>
  </conditionalFormatting>
  <conditionalFormatting sqref="U31">
    <cfRule type="cellIs" priority="1664" operator="equal" aboveAverage="0" equalAverage="0" bottom="0" percent="0" rank="0" text="" dxfId="1662">
      <formula>2</formula>
    </cfRule>
    <cfRule type="cellIs" priority="1665" operator="equal" aboveAverage="0" equalAverage="0" bottom="0" percent="0" rank="0" text="" dxfId="1663">
      <formula>"в"</formula>
    </cfRule>
    <cfRule type="cellIs" priority="1666" operator="equal" aboveAverage="0" equalAverage="0" bottom="0" percent="0" rank="0" text="" dxfId="1664">
      <formula>"от"</formula>
    </cfRule>
  </conditionalFormatting>
  <conditionalFormatting sqref="U32">
    <cfRule type="cellIs" priority="1667" operator="equal" aboveAverage="0" equalAverage="0" bottom="0" percent="0" rank="0" text="" dxfId="1665">
      <formula>2</formula>
    </cfRule>
    <cfRule type="cellIs" priority="1668" operator="equal" aboveAverage="0" equalAverage="0" bottom="0" percent="0" rank="0" text="" dxfId="1666">
      <formula>"в"</formula>
    </cfRule>
    <cfRule type="cellIs" priority="1669" operator="equal" aboveAverage="0" equalAverage="0" bottom="0" percent="0" rank="0" text="" dxfId="1667">
      <formula>"от"</formula>
    </cfRule>
  </conditionalFormatting>
  <conditionalFormatting sqref="W40">
    <cfRule type="cellIs" priority="1670" operator="equal" aboveAverage="0" equalAverage="0" bottom="0" percent="0" rank="0" text="" dxfId="1668">
      <formula>2</formula>
    </cfRule>
    <cfRule type="cellIs" priority="1671" operator="equal" aboveAverage="0" equalAverage="0" bottom="0" percent="0" rank="0" text="" dxfId="1669">
      <formula>"в"</formula>
    </cfRule>
    <cfRule type="cellIs" priority="1672" operator="equal" aboveAverage="0" equalAverage="0" bottom="0" percent="0" rank="0" text="" dxfId="1670">
      <formula>"от"</formula>
    </cfRule>
  </conditionalFormatting>
  <conditionalFormatting sqref="U40">
    <cfRule type="cellIs" priority="1673" operator="equal" aboveAverage="0" equalAverage="0" bottom="0" percent="0" rank="0" text="" dxfId="1671">
      <formula>2</formula>
    </cfRule>
    <cfRule type="cellIs" priority="1674" operator="equal" aboveAverage="0" equalAverage="0" bottom="0" percent="0" rank="0" text="" dxfId="1672">
      <formula>"в"</formula>
    </cfRule>
    <cfRule type="cellIs" priority="1675" operator="equal" aboveAverage="0" equalAverage="0" bottom="0" percent="0" rank="0" text="" dxfId="1673">
      <formula>"от"</formula>
    </cfRule>
  </conditionalFormatting>
  <conditionalFormatting sqref="W24">
    <cfRule type="cellIs" priority="1676" operator="equal" aboveAverage="0" equalAverage="0" bottom="0" percent="0" rank="0" text="" dxfId="1674">
      <formula>2</formula>
    </cfRule>
    <cfRule type="cellIs" priority="1677" operator="equal" aboveAverage="0" equalAverage="0" bottom="0" percent="0" rank="0" text="" dxfId="1675">
      <formula>"в"</formula>
    </cfRule>
    <cfRule type="cellIs" priority="1678" operator="equal" aboveAverage="0" equalAverage="0" bottom="0" percent="0" rank="0" text="" dxfId="1676">
      <formula>"от"</formula>
    </cfRule>
  </conditionalFormatting>
  <conditionalFormatting sqref="N28:O28">
    <cfRule type="cellIs" priority="1679" operator="equal" aboveAverage="0" equalAverage="0" bottom="0" percent="0" rank="0" text="" dxfId="1677">
      <formula>2</formula>
    </cfRule>
    <cfRule type="cellIs" priority="1680" operator="equal" aboveAverage="0" equalAverage="0" bottom="0" percent="0" rank="0" text="" dxfId="1678">
      <formula>"в"</formula>
    </cfRule>
    <cfRule type="cellIs" priority="1681" operator="equal" aboveAverage="0" equalAverage="0" bottom="0" percent="0" rank="0" text="" dxfId="1679">
      <formula>"от"</formula>
    </cfRule>
  </conditionalFormatting>
  <conditionalFormatting sqref="R28">
    <cfRule type="cellIs" priority="1682" operator="equal" aboveAverage="0" equalAverage="0" bottom="0" percent="0" rank="0" text="" dxfId="1680">
      <formula>2</formula>
    </cfRule>
    <cfRule type="cellIs" priority="1683" operator="equal" aboveAverage="0" equalAverage="0" bottom="0" percent="0" rank="0" text="" dxfId="1681">
      <formula>"в"</formula>
    </cfRule>
    <cfRule type="cellIs" priority="1684" operator="equal" aboveAverage="0" equalAverage="0" bottom="0" percent="0" rank="0" text="" dxfId="1682">
      <formula>"от"</formula>
    </cfRule>
  </conditionalFormatting>
  <conditionalFormatting sqref="S28">
    <cfRule type="cellIs" priority="1685" operator="equal" aboveAverage="0" equalAverage="0" bottom="0" percent="0" rank="0" text="" dxfId="1683">
      <formula>2</formula>
    </cfRule>
    <cfRule type="cellIs" priority="1686" operator="equal" aboveAverage="0" equalAverage="0" bottom="0" percent="0" rank="0" text="" dxfId="1684">
      <formula>"в"</formula>
    </cfRule>
    <cfRule type="cellIs" priority="1687" operator="equal" aboveAverage="0" equalAverage="0" bottom="0" percent="0" rank="0" text="" dxfId="1685">
      <formula>"от"</formula>
    </cfRule>
  </conditionalFormatting>
  <conditionalFormatting sqref="V28">
    <cfRule type="cellIs" priority="1688" operator="equal" aboveAverage="0" equalAverage="0" bottom="0" percent="0" rank="0" text="" dxfId="1686">
      <formula>2</formula>
    </cfRule>
    <cfRule type="cellIs" priority="1689" operator="equal" aboveAverage="0" equalAverage="0" bottom="0" percent="0" rank="0" text="" dxfId="1687">
      <formula>"в"</formula>
    </cfRule>
    <cfRule type="cellIs" priority="1690" operator="equal" aboveAverage="0" equalAverage="0" bottom="0" percent="0" rank="0" text="" dxfId="1688">
      <formula>"от"</formula>
    </cfRule>
  </conditionalFormatting>
  <conditionalFormatting sqref="W28">
    <cfRule type="cellIs" priority="1691" operator="equal" aboveAverage="0" equalAverage="0" bottom="0" percent="0" rank="0" text="" dxfId="1689">
      <formula>2</formula>
    </cfRule>
    <cfRule type="cellIs" priority="1692" operator="equal" aboveAverage="0" equalAverage="0" bottom="0" percent="0" rank="0" text="" dxfId="1690">
      <formula>"в"</formula>
    </cfRule>
    <cfRule type="cellIs" priority="1693" operator="equal" aboveAverage="0" equalAverage="0" bottom="0" percent="0" rank="0" text="" dxfId="1691">
      <formula>"от"</formula>
    </cfRule>
  </conditionalFormatting>
  <conditionalFormatting sqref="Z28">
    <cfRule type="cellIs" priority="1694" operator="equal" aboveAverage="0" equalAverage="0" bottom="0" percent="0" rank="0" text="" dxfId="1692">
      <formula>2</formula>
    </cfRule>
    <cfRule type="cellIs" priority="1695" operator="equal" aboveAverage="0" equalAverage="0" bottom="0" percent="0" rank="0" text="" dxfId="1693">
      <formula>"в"</formula>
    </cfRule>
    <cfRule type="cellIs" priority="1696" operator="equal" aboveAverage="0" equalAverage="0" bottom="0" percent="0" rank="0" text="" dxfId="1694">
      <formula>"от"</formula>
    </cfRule>
  </conditionalFormatting>
  <conditionalFormatting sqref="AA28">
    <cfRule type="cellIs" priority="1697" operator="equal" aboveAverage="0" equalAverage="0" bottom="0" percent="0" rank="0" text="" dxfId="1695">
      <formula>2</formula>
    </cfRule>
    <cfRule type="cellIs" priority="1698" operator="equal" aboveAverage="0" equalAverage="0" bottom="0" percent="0" rank="0" text="" dxfId="1696">
      <formula>"в"</formula>
    </cfRule>
    <cfRule type="cellIs" priority="1699" operator="equal" aboveAverage="0" equalAverage="0" bottom="0" percent="0" rank="0" text="" dxfId="1697">
      <formula>"от"</formula>
    </cfRule>
  </conditionalFormatting>
  <conditionalFormatting sqref="AD28">
    <cfRule type="cellIs" priority="1700" operator="equal" aboveAverage="0" equalAverage="0" bottom="0" percent="0" rank="0" text="" dxfId="1698">
      <formula>2</formula>
    </cfRule>
    <cfRule type="cellIs" priority="1701" operator="equal" aboveAverage="0" equalAverage="0" bottom="0" percent="0" rank="0" text="" dxfId="1699">
      <formula>"в"</formula>
    </cfRule>
    <cfRule type="cellIs" priority="1702" operator="equal" aboveAverage="0" equalAverage="0" bottom="0" percent="0" rank="0" text="" dxfId="1700">
      <formula>"от"</formula>
    </cfRule>
  </conditionalFormatting>
  <conditionalFormatting sqref="Y25:AB25">
    <cfRule type="cellIs" priority="1703" operator="equal" aboveAverage="0" equalAverage="0" bottom="0" percent="0" rank="0" text="" dxfId="1701">
      <formula>2</formula>
    </cfRule>
    <cfRule type="cellIs" priority="1704" operator="equal" aboveAverage="0" equalAverage="0" bottom="0" percent="0" rank="0" text="" dxfId="1702">
      <formula>"в"</formula>
    </cfRule>
    <cfRule type="cellIs" priority="1705" operator="equal" aboveAverage="0" equalAverage="0" bottom="0" percent="0" rank="0" text="" dxfId="1703">
      <formula>"от"</formula>
    </cfRule>
  </conditionalFormatting>
  <conditionalFormatting sqref="AD25">
    <cfRule type="cellIs" priority="1706" operator="equal" aboveAverage="0" equalAverage="0" bottom="0" percent="0" rank="0" text="" dxfId="1704">
      <formula>2</formula>
    </cfRule>
    <cfRule type="cellIs" priority="1707" operator="equal" aboveAverage="0" equalAverage="0" bottom="0" percent="0" rank="0" text="" dxfId="1705">
      <formula>"в"</formula>
    </cfRule>
    <cfRule type="cellIs" priority="1708" operator="equal" aboveAverage="0" equalAverage="0" bottom="0" percent="0" rank="0" text="" dxfId="170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4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29" activeCellId="0" sqref="X29"/>
    </sheetView>
  </sheetViews>
  <sheetFormatPr defaultRowHeight="12.75"/>
  <cols>
    <col collapsed="false" hidden="false" max="1" min="1" style="0" width="3.78061224489796"/>
    <col collapsed="false" hidden="false" max="2" min="2" style="0" width="35.7704081632653"/>
    <col collapsed="false" hidden="false" max="33" min="3" style="0" width="2.56632653061224"/>
    <col collapsed="false" hidden="true" max="39" min="34" style="0" width="0"/>
    <col collapsed="false" hidden="false" max="40" min="40" style="0" width="3.51020408163265"/>
    <col collapsed="false" hidden="false" max="41" min="41" style="0" width="11.3418367346939"/>
    <col collapsed="false" hidden="false" max="42" min="42" style="0" width="14.4438775510204"/>
    <col collapsed="false" hidden="false" max="43" min="43" style="0" width="2.56632653061224"/>
    <col collapsed="false" hidden="false" max="1025" min="44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 t="s">
        <v>7</v>
      </c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3" t="s">
        <v>97</v>
      </c>
      <c r="AG7" s="13"/>
      <c r="AH7" s="13"/>
      <c r="AI7" s="13"/>
      <c r="AJ7" s="13"/>
      <c r="AK7" s="13"/>
      <c r="AL7" s="13"/>
      <c r="AM7" s="13"/>
      <c r="AN7" s="13"/>
      <c r="AO7" s="10"/>
      <c r="AP7" s="8"/>
    </row>
    <row r="8" customFormat="false" ht="12.75" hidden="false" customHeight="false" outlineLevel="0" collapsed="false">
      <c r="A8" s="3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8" t="s">
        <v>11</v>
      </c>
      <c r="AH9" s="18"/>
      <c r="AI9" s="18"/>
      <c r="AJ9" s="18"/>
      <c r="AK9" s="18"/>
      <c r="AL9" s="18"/>
      <c r="AM9" s="18"/>
      <c r="AN9" s="18"/>
      <c r="AO9" s="18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4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" hidden="false" customHeight="true" outlineLevel="0" collapsed="false">
      <c r="B14" s="23"/>
      <c r="C14" s="35" t="s">
        <v>26</v>
      </c>
      <c r="D14" s="35" t="s">
        <v>27</v>
      </c>
      <c r="E14" s="35" t="s">
        <v>28</v>
      </c>
      <c r="F14" s="35" t="s">
        <v>29</v>
      </c>
      <c r="G14" s="35" t="s">
        <v>30</v>
      </c>
      <c r="H14" s="35" t="s">
        <v>31</v>
      </c>
      <c r="I14" s="35" t="s">
        <v>25</v>
      </c>
      <c r="J14" s="35" t="s">
        <v>26</v>
      </c>
      <c r="K14" s="301" t="s">
        <v>27</v>
      </c>
      <c r="L14" s="35" t="s">
        <v>28</v>
      </c>
      <c r="M14" s="35" t="s">
        <v>29</v>
      </c>
      <c r="N14" s="35" t="s">
        <v>30</v>
      </c>
      <c r="O14" s="35" t="s">
        <v>31</v>
      </c>
      <c r="P14" s="35" t="s">
        <v>25</v>
      </c>
      <c r="Q14" s="35" t="s">
        <v>26</v>
      </c>
      <c r="R14" s="35" t="s">
        <v>27</v>
      </c>
      <c r="S14" s="35" t="s">
        <v>28</v>
      </c>
      <c r="T14" s="35" t="s">
        <v>29</v>
      </c>
      <c r="U14" s="35" t="s">
        <v>30</v>
      </c>
      <c r="V14" s="35" t="s">
        <v>31</v>
      </c>
      <c r="W14" s="35" t="s">
        <v>25</v>
      </c>
      <c r="X14" s="35" t="s">
        <v>26</v>
      </c>
      <c r="Y14" s="35" t="s">
        <v>27</v>
      </c>
      <c r="Z14" s="35" t="s">
        <v>28</v>
      </c>
      <c r="AA14" s="35" t="s">
        <v>29</v>
      </c>
      <c r="AB14" s="35" t="s">
        <v>30</v>
      </c>
      <c r="AC14" s="35" t="s">
        <v>31</v>
      </c>
      <c r="AD14" s="35" t="s">
        <v>25</v>
      </c>
      <c r="AE14" s="35" t="s">
        <v>26</v>
      </c>
      <c r="AF14" s="35" t="s">
        <v>27</v>
      </c>
      <c r="AG14" s="35" t="s">
        <v>28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4.25" hidden="false" customHeight="true" outlineLevel="0" collapsed="false">
      <c r="B15" s="38" t="s">
        <v>32</v>
      </c>
      <c r="C15" s="267" t="s">
        <v>33</v>
      </c>
      <c r="D15" s="302" t="s">
        <v>94</v>
      </c>
      <c r="E15" s="302" t="n">
        <v>1</v>
      </c>
      <c r="F15" s="267" t="n">
        <v>1</v>
      </c>
      <c r="G15" s="267" t="n">
        <v>1</v>
      </c>
      <c r="H15" s="279" t="n">
        <v>1</v>
      </c>
      <c r="I15" s="279" t="s">
        <v>33</v>
      </c>
      <c r="J15" s="279" t="n">
        <v>3</v>
      </c>
      <c r="K15" s="291" t="s">
        <v>34</v>
      </c>
      <c r="L15" s="279" t="n">
        <v>1</v>
      </c>
      <c r="M15" s="279" t="s">
        <v>33</v>
      </c>
      <c r="N15" s="279" t="n">
        <v>1</v>
      </c>
      <c r="O15" s="303" t="n">
        <v>1</v>
      </c>
      <c r="P15" s="279" t="s">
        <v>33</v>
      </c>
      <c r="Q15" s="279" t="s">
        <v>33</v>
      </c>
      <c r="R15" s="279" t="n">
        <v>1</v>
      </c>
      <c r="S15" s="303" t="n">
        <v>1</v>
      </c>
      <c r="T15" s="291" t="s">
        <v>34</v>
      </c>
      <c r="U15" s="279" t="n">
        <v>1</v>
      </c>
      <c r="V15" s="279" t="n">
        <v>1</v>
      </c>
      <c r="W15" s="279" t="s">
        <v>33</v>
      </c>
      <c r="X15" s="279" t="s">
        <v>33</v>
      </c>
      <c r="Y15" s="279" t="n">
        <v>3</v>
      </c>
      <c r="Z15" s="303" t="n">
        <v>3</v>
      </c>
      <c r="AA15" s="221" t="n">
        <v>3</v>
      </c>
      <c r="AB15" s="221" t="n">
        <v>3</v>
      </c>
      <c r="AC15" s="279" t="s">
        <v>33</v>
      </c>
      <c r="AD15" s="279" t="s">
        <v>33</v>
      </c>
      <c r="AE15" s="279" t="n">
        <v>1</v>
      </c>
      <c r="AF15" s="221" t="n">
        <v>1</v>
      </c>
      <c r="AG15" s="221" t="n">
        <v>1</v>
      </c>
      <c r="AH15" s="75" t="n">
        <f aca="false">COUNTIF(D15:AG15,1)</f>
        <v>14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15</v>
      </c>
      <c r="AM15" s="76"/>
      <c r="AN15" s="262" t="n">
        <f aca="false">COUNTIF(C15:AG15,"в")</f>
        <v>9</v>
      </c>
      <c r="AO15" s="51"/>
      <c r="AP15" s="52"/>
    </row>
    <row r="16" customFormat="false" ht="14.25" hidden="false" customHeight="true" outlineLevel="0" collapsed="false">
      <c r="A16" s="0" t="n">
        <v>1</v>
      </c>
      <c r="B16" s="53" t="s">
        <v>98</v>
      </c>
      <c r="C16" s="110" t="n">
        <v>1</v>
      </c>
      <c r="D16" s="96" t="n">
        <v>1</v>
      </c>
      <c r="E16" s="94" t="n">
        <v>2</v>
      </c>
      <c r="F16" s="94" t="n">
        <v>2</v>
      </c>
      <c r="G16" s="94" t="s">
        <v>33</v>
      </c>
      <c r="H16" s="297" t="n">
        <v>1</v>
      </c>
      <c r="I16" s="94" t="n">
        <v>1</v>
      </c>
      <c r="J16" s="94" t="n">
        <v>1</v>
      </c>
      <c r="K16" s="94" t="n">
        <v>4</v>
      </c>
      <c r="L16" s="94" t="s">
        <v>33</v>
      </c>
      <c r="M16" s="94" t="s">
        <v>33</v>
      </c>
      <c r="N16" s="304" t="n">
        <v>1</v>
      </c>
      <c r="O16" s="94" t="n">
        <v>4</v>
      </c>
      <c r="P16" s="94" t="n">
        <v>4</v>
      </c>
      <c r="Q16" s="94" t="s">
        <v>33</v>
      </c>
      <c r="R16" s="94" t="s">
        <v>33</v>
      </c>
      <c r="S16" s="96" t="s">
        <v>37</v>
      </c>
      <c r="T16" s="94" t="n">
        <v>1</v>
      </c>
      <c r="U16" s="95" t="n">
        <v>2</v>
      </c>
      <c r="V16" s="95" t="n">
        <v>4</v>
      </c>
      <c r="W16" s="94" t="n">
        <v>4</v>
      </c>
      <c r="X16" s="94" t="s">
        <v>33</v>
      </c>
      <c r="Y16" s="94" t="s">
        <v>33</v>
      </c>
      <c r="Z16" s="96" t="s">
        <v>37</v>
      </c>
      <c r="AA16" s="94" t="n">
        <v>1</v>
      </c>
      <c r="AB16" s="94" t="n">
        <v>4</v>
      </c>
      <c r="AC16" s="94" t="n">
        <v>4</v>
      </c>
      <c r="AD16" s="94" t="s">
        <v>33</v>
      </c>
      <c r="AE16" s="94" t="s">
        <v>33</v>
      </c>
      <c r="AF16" s="94" t="s">
        <v>94</v>
      </c>
      <c r="AG16" s="98" t="s">
        <v>94</v>
      </c>
      <c r="AH16" s="75" t="n">
        <f aca="false">COUNTIF(D16:AG16,1)</f>
        <v>7</v>
      </c>
      <c r="AI16" s="76" t="n">
        <f aca="false">COUNTIF(D16:AG16,2)</f>
        <v>3</v>
      </c>
      <c r="AJ16" s="76" t="n">
        <f aca="false">COUNTIF(D16:AG16,4)</f>
        <v>7</v>
      </c>
      <c r="AK16" s="76" t="n">
        <f aca="false">COUNTIF(D16:AH16,5)</f>
        <v>0</v>
      </c>
      <c r="AL16" s="76" t="n">
        <f aca="false">SUM(AH16:AJ16)+COUNTIF(D16:AG16,"ОТ")</f>
        <v>19</v>
      </c>
      <c r="AM16" s="76"/>
      <c r="AN16" s="266" t="n">
        <f aca="false">COUNTIF(C16:AG16,"в")</f>
        <v>9</v>
      </c>
      <c r="AO16" s="66"/>
      <c r="AP16" s="67"/>
    </row>
    <row r="17" customFormat="false" ht="14.25" hidden="false" customHeight="true" outlineLevel="0" collapsed="false">
      <c r="A17" s="0" t="n">
        <v>2</v>
      </c>
      <c r="B17" s="68" t="s">
        <v>38</v>
      </c>
      <c r="C17" s="114" t="s">
        <v>33</v>
      </c>
      <c r="D17" s="101" t="s">
        <v>94</v>
      </c>
      <c r="E17" s="101" t="s">
        <v>94</v>
      </c>
      <c r="F17" s="101" t="s">
        <v>33</v>
      </c>
      <c r="G17" s="101" t="s">
        <v>33</v>
      </c>
      <c r="H17" s="101" t="s">
        <v>94</v>
      </c>
      <c r="I17" s="101" t="s">
        <v>94</v>
      </c>
      <c r="J17" s="101" t="s">
        <v>33</v>
      </c>
      <c r="K17" s="101" t="s">
        <v>94</v>
      </c>
      <c r="L17" s="101" t="n">
        <v>4</v>
      </c>
      <c r="M17" s="101" t="n">
        <v>4</v>
      </c>
      <c r="N17" s="101" t="s">
        <v>33</v>
      </c>
      <c r="O17" s="115" t="n">
        <v>1</v>
      </c>
      <c r="P17" s="101" t="n">
        <v>1</v>
      </c>
      <c r="Q17" s="115" t="n">
        <v>4</v>
      </c>
      <c r="R17" s="101" t="n">
        <v>4</v>
      </c>
      <c r="S17" s="115" t="n">
        <v>4</v>
      </c>
      <c r="T17" s="101" t="s">
        <v>33</v>
      </c>
      <c r="U17" s="101" t="s">
        <v>33</v>
      </c>
      <c r="V17" s="101" t="n">
        <v>1</v>
      </c>
      <c r="W17" s="101" t="n">
        <v>1</v>
      </c>
      <c r="X17" s="101" t="n">
        <v>4</v>
      </c>
      <c r="Y17" s="101" t="n">
        <v>4</v>
      </c>
      <c r="Z17" s="101" t="s">
        <v>33</v>
      </c>
      <c r="AA17" s="101" t="s">
        <v>33</v>
      </c>
      <c r="AB17" s="101" t="n">
        <v>1</v>
      </c>
      <c r="AC17" s="101" t="n">
        <v>1</v>
      </c>
      <c r="AD17" s="72" t="n">
        <v>1</v>
      </c>
      <c r="AE17" s="72" t="n">
        <v>1</v>
      </c>
      <c r="AF17" s="72" t="n">
        <v>1</v>
      </c>
      <c r="AG17" s="102" t="s">
        <v>33</v>
      </c>
      <c r="AH17" s="75" t="n">
        <f aca="false">COUNTIF(D17:AG17,1)</f>
        <v>9</v>
      </c>
      <c r="AI17" s="76" t="n">
        <f aca="false">COUNTIF(D17:AG17,2)</f>
        <v>0</v>
      </c>
      <c r="AJ17" s="76" t="n">
        <f aca="false">COUNTIF(D17:AG17,4)</f>
        <v>7</v>
      </c>
      <c r="AK17" s="76" t="n">
        <f aca="false">COUNTIF(D17:AH17,5)</f>
        <v>0</v>
      </c>
      <c r="AL17" s="76" t="n">
        <f aca="false">SUM(AH17:AJ17)+COUNTIF(D17:AG17,"ОТ")</f>
        <v>21</v>
      </c>
      <c r="AM17" s="76"/>
      <c r="AN17" s="266" t="n">
        <f aca="false">COUNTIF(C17:AG17,"в")</f>
        <v>10</v>
      </c>
      <c r="AO17" s="66"/>
      <c r="AP17" s="67"/>
    </row>
    <row r="18" customFormat="false" ht="14.25" hidden="false" customHeight="true" outlineLevel="0" collapsed="false">
      <c r="A18" s="0" t="n">
        <v>3</v>
      </c>
      <c r="B18" s="212" t="s">
        <v>39</v>
      </c>
      <c r="C18" s="230" t="n">
        <v>4</v>
      </c>
      <c r="D18" s="105" t="s">
        <v>33</v>
      </c>
      <c r="E18" s="105" t="s">
        <v>33</v>
      </c>
      <c r="F18" s="105" t="n">
        <v>4</v>
      </c>
      <c r="G18" s="105" t="n">
        <v>4</v>
      </c>
      <c r="H18" s="231" t="n">
        <v>4</v>
      </c>
      <c r="I18" s="105" t="n">
        <v>4</v>
      </c>
      <c r="J18" s="105" t="s">
        <v>33</v>
      </c>
      <c r="K18" s="105" t="s">
        <v>33</v>
      </c>
      <c r="L18" s="105" t="n">
        <v>1</v>
      </c>
      <c r="M18" s="101" t="n">
        <v>1</v>
      </c>
      <c r="N18" s="115" t="n">
        <v>4</v>
      </c>
      <c r="O18" s="101" t="s">
        <v>33</v>
      </c>
      <c r="P18" s="101" t="s">
        <v>33</v>
      </c>
      <c r="Q18" s="101" t="n">
        <v>1</v>
      </c>
      <c r="R18" s="101" t="s">
        <v>33</v>
      </c>
      <c r="S18" s="101" t="s">
        <v>33</v>
      </c>
      <c r="T18" s="101" t="n">
        <v>4</v>
      </c>
      <c r="U18" s="101" t="n">
        <v>4</v>
      </c>
      <c r="V18" s="101" t="s">
        <v>33</v>
      </c>
      <c r="W18" s="101" t="n">
        <v>1</v>
      </c>
      <c r="X18" s="101" t="n">
        <v>1</v>
      </c>
      <c r="Y18" s="101" t="n">
        <v>1</v>
      </c>
      <c r="Z18" s="101" t="n">
        <v>4</v>
      </c>
      <c r="AA18" s="101" t="n">
        <v>4</v>
      </c>
      <c r="AB18" s="101" t="s">
        <v>33</v>
      </c>
      <c r="AC18" s="101" t="s">
        <v>33</v>
      </c>
      <c r="AD18" s="72" t="n">
        <v>4</v>
      </c>
      <c r="AE18" s="72" t="n">
        <v>4</v>
      </c>
      <c r="AF18" s="101" t="n">
        <v>4</v>
      </c>
      <c r="AG18" s="101" t="n">
        <v>4</v>
      </c>
      <c r="AH18" s="75" t="n">
        <f aca="false">COUNTIF(D18:AG18,1)</f>
        <v>6</v>
      </c>
      <c r="AI18" s="76" t="n">
        <f aca="false">COUNTIF(D18:AG18,2)</f>
        <v>0</v>
      </c>
      <c r="AJ18" s="76" t="n">
        <f aca="false">COUNTIF(D18:AG18,4)</f>
        <v>13</v>
      </c>
      <c r="AK18" s="76" t="n">
        <f aca="false">COUNTIF(D18:AH18,5)</f>
        <v>0</v>
      </c>
      <c r="AL18" s="76" t="n">
        <f aca="false">SUM(AH18:AJ18)+COUNTIF(D18:AG18,"ОТ")</f>
        <v>19</v>
      </c>
      <c r="AM18" s="76"/>
      <c r="AN18" s="266" t="n">
        <f aca="false">COUNTIF(C18:AG18,"в")</f>
        <v>11</v>
      </c>
      <c r="AO18" s="66"/>
      <c r="AP18" s="67"/>
    </row>
    <row r="19" customFormat="false" ht="14.25" hidden="false" customHeight="true" outlineLevel="0" collapsed="false">
      <c r="A19" s="0" t="n">
        <v>4</v>
      </c>
      <c r="B19" s="217" t="s">
        <v>40</v>
      </c>
      <c r="C19" s="267" t="s">
        <v>33</v>
      </c>
      <c r="D19" s="267" t="n">
        <v>1</v>
      </c>
      <c r="E19" s="267" t="n">
        <v>1</v>
      </c>
      <c r="F19" s="267" t="n">
        <v>1</v>
      </c>
      <c r="G19" s="267" t="n">
        <v>1</v>
      </c>
      <c r="H19" s="267" t="n">
        <v>1</v>
      </c>
      <c r="I19" s="267" t="s">
        <v>33</v>
      </c>
      <c r="J19" s="267" t="s">
        <v>33</v>
      </c>
      <c r="K19" s="267" t="s">
        <v>33</v>
      </c>
      <c r="L19" s="105" t="n">
        <v>1</v>
      </c>
      <c r="M19" s="305" t="n">
        <v>1</v>
      </c>
      <c r="N19" s="279" t="n">
        <v>1</v>
      </c>
      <c r="O19" s="279" t="n">
        <v>1</v>
      </c>
      <c r="P19" s="279" t="s">
        <v>33</v>
      </c>
      <c r="Q19" s="279" t="s">
        <v>33</v>
      </c>
      <c r="R19" s="279" t="s">
        <v>94</v>
      </c>
      <c r="S19" s="279" t="s">
        <v>94</v>
      </c>
      <c r="T19" s="279" t="s">
        <v>94</v>
      </c>
      <c r="U19" s="279" t="s">
        <v>94</v>
      </c>
      <c r="V19" s="279" t="s">
        <v>94</v>
      </c>
      <c r="W19" s="279" t="s">
        <v>33</v>
      </c>
      <c r="X19" s="279" t="s">
        <v>33</v>
      </c>
      <c r="Y19" s="279" t="n">
        <v>1</v>
      </c>
      <c r="Z19" s="279" t="n">
        <v>1</v>
      </c>
      <c r="AA19" s="279" t="n">
        <v>1</v>
      </c>
      <c r="AB19" s="279" t="n">
        <v>1</v>
      </c>
      <c r="AC19" s="279" t="n">
        <v>1</v>
      </c>
      <c r="AD19" s="279" t="s">
        <v>33</v>
      </c>
      <c r="AE19" s="279" t="s">
        <v>33</v>
      </c>
      <c r="AF19" s="303" t="n">
        <v>1</v>
      </c>
      <c r="AG19" s="306" t="n">
        <v>1</v>
      </c>
      <c r="AH19" s="75" t="n">
        <f aca="false">COUNTIF(D19:AG19,1)</f>
        <v>16</v>
      </c>
      <c r="AI19" s="76" t="n">
        <f aca="false">COUNTIF(D19:AG19,2)</f>
        <v>0</v>
      </c>
      <c r="AJ19" s="76" t="n">
        <f aca="false">COUNTIF(D19:AG19,4)</f>
        <v>0</v>
      </c>
      <c r="AK19" s="76" t="n">
        <f aca="false">COUNTIF(D19:AH19,5)</f>
        <v>0</v>
      </c>
      <c r="AL19" s="76" t="n">
        <f aca="false">SUM(AH19:AJ19)+COUNTIF(D19:AG19,"ОТ")</f>
        <v>21</v>
      </c>
      <c r="AM19" s="76"/>
      <c r="AN19" s="266" t="n">
        <f aca="false">COUNTIF(C19:AG19,"в")</f>
        <v>10</v>
      </c>
      <c r="AO19" s="66"/>
      <c r="AP19" s="91"/>
    </row>
    <row r="20" customFormat="false" ht="14.25" hidden="false" customHeight="true" outlineLevel="0" collapsed="false">
      <c r="A20" s="0" t="n">
        <v>5</v>
      </c>
      <c r="B20" s="223" t="s">
        <v>42</v>
      </c>
      <c r="C20" s="110" t="s">
        <v>33</v>
      </c>
      <c r="D20" s="94" t="s">
        <v>44</v>
      </c>
      <c r="E20" s="297" t="s">
        <v>44</v>
      </c>
      <c r="F20" s="94" t="s">
        <v>33</v>
      </c>
      <c r="G20" s="94" t="s">
        <v>33</v>
      </c>
      <c r="H20" s="94" t="s">
        <v>43</v>
      </c>
      <c r="I20" s="94" t="s">
        <v>43</v>
      </c>
      <c r="J20" s="94" t="s">
        <v>33</v>
      </c>
      <c r="K20" s="94" t="s">
        <v>33</v>
      </c>
      <c r="L20" s="224" t="s">
        <v>44</v>
      </c>
      <c r="M20" s="94" t="s">
        <v>44</v>
      </c>
      <c r="N20" s="94" t="s">
        <v>33</v>
      </c>
      <c r="O20" s="94" t="s">
        <v>33</v>
      </c>
      <c r="P20" s="94" t="s">
        <v>43</v>
      </c>
      <c r="Q20" s="94" t="s">
        <v>43</v>
      </c>
      <c r="R20" s="94" t="s">
        <v>33</v>
      </c>
      <c r="S20" s="94" t="s">
        <v>33</v>
      </c>
      <c r="T20" s="94" t="s">
        <v>44</v>
      </c>
      <c r="U20" s="94" t="s">
        <v>44</v>
      </c>
      <c r="V20" s="94" t="s">
        <v>33</v>
      </c>
      <c r="W20" s="94" t="s">
        <v>33</v>
      </c>
      <c r="X20" s="94" t="s">
        <v>43</v>
      </c>
      <c r="Y20" s="94" t="s">
        <v>43</v>
      </c>
      <c r="Z20" s="94" t="s">
        <v>33</v>
      </c>
      <c r="AA20" s="94" t="s">
        <v>33</v>
      </c>
      <c r="AB20" s="95" t="s">
        <v>44</v>
      </c>
      <c r="AC20" s="94" t="s">
        <v>44</v>
      </c>
      <c r="AD20" s="94" t="s">
        <v>33</v>
      </c>
      <c r="AE20" s="94" t="s">
        <v>33</v>
      </c>
      <c r="AF20" s="94" t="s">
        <v>43</v>
      </c>
      <c r="AG20" s="98" t="s">
        <v>43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0</v>
      </c>
      <c r="AM20" s="76"/>
      <c r="AN20" s="266" t="n">
        <f aca="false">COUNTIF(C20:AG20,"в")</f>
        <v>15</v>
      </c>
      <c r="AO20" s="66"/>
      <c r="AP20" s="67"/>
    </row>
    <row r="21" customFormat="false" ht="14.25" hidden="false" customHeight="true" outlineLevel="0" collapsed="false">
      <c r="A21" s="0" t="n">
        <v>6</v>
      </c>
      <c r="B21" s="162" t="s">
        <v>45</v>
      </c>
      <c r="C21" s="114" t="s">
        <v>33</v>
      </c>
      <c r="D21" s="210" t="n">
        <v>1</v>
      </c>
      <c r="E21" s="297" t="n">
        <v>4</v>
      </c>
      <c r="F21" s="101" t="n">
        <v>4</v>
      </c>
      <c r="G21" s="101" t="s">
        <v>33</v>
      </c>
      <c r="H21" s="101" t="s">
        <v>33</v>
      </c>
      <c r="I21" s="101" t="n">
        <v>1</v>
      </c>
      <c r="J21" s="101" t="n">
        <v>4</v>
      </c>
      <c r="K21" s="101" t="s">
        <v>94</v>
      </c>
      <c r="L21" s="101" t="s">
        <v>94</v>
      </c>
      <c r="M21" s="101" t="s">
        <v>33</v>
      </c>
      <c r="N21" s="101" t="s">
        <v>33</v>
      </c>
      <c r="O21" s="101" t="s">
        <v>94</v>
      </c>
      <c r="P21" s="101" t="s">
        <v>94</v>
      </c>
      <c r="Q21" s="101" t="s">
        <v>94</v>
      </c>
      <c r="R21" s="101" t="s">
        <v>33</v>
      </c>
      <c r="S21" s="101" t="n">
        <v>1</v>
      </c>
      <c r="T21" s="115" t="n">
        <v>2</v>
      </c>
      <c r="U21" s="101" t="n">
        <v>1</v>
      </c>
      <c r="V21" s="101" t="n">
        <v>4</v>
      </c>
      <c r="W21" s="101" t="n">
        <v>4</v>
      </c>
      <c r="X21" s="101" t="s">
        <v>33</v>
      </c>
      <c r="Y21" s="101" t="s">
        <v>33</v>
      </c>
      <c r="Z21" s="101" t="n">
        <v>4</v>
      </c>
      <c r="AA21" s="101" t="n">
        <v>4</v>
      </c>
      <c r="AB21" s="101" t="n">
        <v>4</v>
      </c>
      <c r="AC21" s="101" t="n">
        <v>4</v>
      </c>
      <c r="AD21" s="101" t="n">
        <v>4</v>
      </c>
      <c r="AE21" s="101" t="s">
        <v>33</v>
      </c>
      <c r="AF21" s="101" t="s">
        <v>33</v>
      </c>
      <c r="AG21" s="102" t="n">
        <v>4</v>
      </c>
      <c r="AH21" s="75" t="n">
        <f aca="false">COUNTIF(D21:AG21,1)</f>
        <v>4</v>
      </c>
      <c r="AI21" s="76" t="n">
        <f aca="false">COUNTIF(D21:AG21,2)</f>
        <v>1</v>
      </c>
      <c r="AJ21" s="76" t="n">
        <f aca="false">COUNTIF(D21:AG21,4)</f>
        <v>11</v>
      </c>
      <c r="AK21" s="76" t="n">
        <f aca="false">COUNTIF(D21:AH21,5)</f>
        <v>0</v>
      </c>
      <c r="AL21" s="76" t="n">
        <f aca="false">SUM(AH21:AJ21)+COUNTIF(D21:AG21,"ОТ")</f>
        <v>21</v>
      </c>
      <c r="AM21" s="76"/>
      <c r="AN21" s="266" t="n">
        <f aca="false">COUNTIF(C21:AG21,"в")</f>
        <v>10</v>
      </c>
      <c r="AO21" s="66"/>
      <c r="AP21" s="67"/>
    </row>
    <row r="22" customFormat="false" ht="14.25" hidden="false" customHeight="true" outlineLevel="0" collapsed="false">
      <c r="A22" s="0" t="n">
        <v>7</v>
      </c>
      <c r="B22" s="162" t="s">
        <v>46</v>
      </c>
      <c r="C22" s="124" t="s">
        <v>41</v>
      </c>
      <c r="D22" s="124" t="s">
        <v>41</v>
      </c>
      <c r="E22" s="101" t="s">
        <v>33</v>
      </c>
      <c r="F22" s="101" t="s">
        <v>33</v>
      </c>
      <c r="G22" s="101" t="n">
        <v>4</v>
      </c>
      <c r="H22" s="101" t="n">
        <v>4</v>
      </c>
      <c r="I22" s="101" t="n">
        <v>4</v>
      </c>
      <c r="J22" s="235" t="n">
        <v>4</v>
      </c>
      <c r="K22" s="71" t="n">
        <v>4</v>
      </c>
      <c r="L22" s="101" t="s">
        <v>33</v>
      </c>
      <c r="M22" s="101" t="s">
        <v>33</v>
      </c>
      <c r="N22" s="101" t="n">
        <v>4</v>
      </c>
      <c r="O22" s="101" t="n">
        <v>4</v>
      </c>
      <c r="P22" s="101" t="s">
        <v>33</v>
      </c>
      <c r="Q22" s="101" t="s">
        <v>33</v>
      </c>
      <c r="R22" s="101" t="n">
        <v>4</v>
      </c>
      <c r="S22" s="101" t="n">
        <v>4</v>
      </c>
      <c r="T22" s="101" t="n">
        <v>4</v>
      </c>
      <c r="U22" s="101" t="n">
        <v>4</v>
      </c>
      <c r="V22" s="101" t="s">
        <v>33</v>
      </c>
      <c r="W22" s="101" t="s">
        <v>33</v>
      </c>
      <c r="X22" s="101" t="n">
        <v>4</v>
      </c>
      <c r="Y22" s="101" t="n">
        <v>4</v>
      </c>
      <c r="Z22" s="101" t="n">
        <v>4</v>
      </c>
      <c r="AA22" s="101" t="n">
        <v>4</v>
      </c>
      <c r="AB22" s="101" t="s">
        <v>33</v>
      </c>
      <c r="AC22" s="101" t="s">
        <v>33</v>
      </c>
      <c r="AD22" s="101" t="n">
        <v>4</v>
      </c>
      <c r="AE22" s="101" t="n">
        <v>4</v>
      </c>
      <c r="AF22" s="101" t="n">
        <v>4</v>
      </c>
      <c r="AG22" s="102" t="n">
        <v>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19</v>
      </c>
      <c r="AK22" s="76" t="n">
        <f aca="false">COUNTIF(D22:AH22,5)</f>
        <v>0</v>
      </c>
      <c r="AL22" s="76" t="n">
        <f aca="false">SUM(AH22:AJ22)+COUNTIF(D22:AG22,"ОТ")</f>
        <v>19</v>
      </c>
      <c r="AM22" s="76"/>
      <c r="AN22" s="266" t="n">
        <f aca="false">COUNTIF(C22:AG22,"в")</f>
        <v>10</v>
      </c>
      <c r="AO22" s="66"/>
      <c r="AP22" s="91"/>
    </row>
    <row r="23" customFormat="false" ht="14.25" hidden="false" customHeight="true" outlineLevel="0" collapsed="false">
      <c r="A23" s="0" t="n">
        <v>8</v>
      </c>
      <c r="B23" s="162" t="s">
        <v>48</v>
      </c>
      <c r="C23" s="114" t="s">
        <v>43</v>
      </c>
      <c r="D23" s="101" t="s">
        <v>33</v>
      </c>
      <c r="E23" s="101" t="s">
        <v>33</v>
      </c>
      <c r="F23" s="101" t="s">
        <v>43</v>
      </c>
      <c r="G23" s="101" t="s">
        <v>43</v>
      </c>
      <c r="H23" s="101" t="s">
        <v>33</v>
      </c>
      <c r="I23" s="101" t="s">
        <v>33</v>
      </c>
      <c r="J23" s="101" t="s">
        <v>43</v>
      </c>
      <c r="K23" s="101" t="s">
        <v>43</v>
      </c>
      <c r="L23" s="101" t="s">
        <v>33</v>
      </c>
      <c r="M23" s="101" t="s">
        <v>33</v>
      </c>
      <c r="N23" s="101" t="s">
        <v>43</v>
      </c>
      <c r="O23" s="101" t="s">
        <v>43</v>
      </c>
      <c r="P23" s="101" t="s">
        <v>33</v>
      </c>
      <c r="Q23" s="101" t="s">
        <v>33</v>
      </c>
      <c r="R23" s="101" t="s">
        <v>43</v>
      </c>
      <c r="S23" s="101" t="s">
        <v>43</v>
      </c>
      <c r="T23" s="101" t="s">
        <v>33</v>
      </c>
      <c r="U23" s="101" t="s">
        <v>33</v>
      </c>
      <c r="V23" s="101" t="s">
        <v>43</v>
      </c>
      <c r="W23" s="101" t="s">
        <v>43</v>
      </c>
      <c r="X23" s="101" t="s">
        <v>33</v>
      </c>
      <c r="Y23" s="101" t="s">
        <v>33</v>
      </c>
      <c r="Z23" s="101" t="s">
        <v>43</v>
      </c>
      <c r="AA23" s="101" t="s">
        <v>43</v>
      </c>
      <c r="AB23" s="101" t="s">
        <v>33</v>
      </c>
      <c r="AC23" s="101" t="s">
        <v>33</v>
      </c>
      <c r="AD23" s="101" t="s">
        <v>43</v>
      </c>
      <c r="AE23" s="101" t="s">
        <v>43</v>
      </c>
      <c r="AF23" s="101" t="s">
        <v>33</v>
      </c>
      <c r="AG23" s="102" t="s">
        <v>33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0</v>
      </c>
      <c r="AK23" s="76" t="n">
        <f aca="false">COUNTIF(D23:AH23,5)</f>
        <v>0</v>
      </c>
      <c r="AL23" s="76" t="n">
        <f aca="false">SUM(AH23:AJ23)+COUNTIF(D23:AG23,"ОТ")</f>
        <v>0</v>
      </c>
      <c r="AM23" s="76"/>
      <c r="AN23" s="266" t="n">
        <f aca="false">COUNTIF(C23:AG23,"в")</f>
        <v>16</v>
      </c>
      <c r="AO23" s="66"/>
      <c r="AP23" s="67"/>
    </row>
    <row r="24" customFormat="false" ht="14.25" hidden="false" customHeight="true" outlineLevel="0" collapsed="false">
      <c r="A24" s="0" t="n">
        <v>9</v>
      </c>
      <c r="B24" s="162" t="s">
        <v>49</v>
      </c>
      <c r="C24" s="114" t="s">
        <v>33</v>
      </c>
      <c r="D24" s="101" t="s">
        <v>43</v>
      </c>
      <c r="E24" s="124" t="s">
        <v>41</v>
      </c>
      <c r="F24" s="101" t="s">
        <v>33</v>
      </c>
      <c r="G24" s="101" t="s">
        <v>33</v>
      </c>
      <c r="H24" s="101" t="s">
        <v>44</v>
      </c>
      <c r="I24" s="101" t="s">
        <v>44</v>
      </c>
      <c r="J24" s="101" t="s">
        <v>33</v>
      </c>
      <c r="K24" s="101" t="s">
        <v>33</v>
      </c>
      <c r="L24" s="235" t="s">
        <v>43</v>
      </c>
      <c r="M24" s="115" t="s">
        <v>43</v>
      </c>
      <c r="N24" s="101" t="s">
        <v>33</v>
      </c>
      <c r="O24" s="101" t="s">
        <v>33</v>
      </c>
      <c r="P24" s="101" t="s">
        <v>44</v>
      </c>
      <c r="Q24" s="101" t="s">
        <v>44</v>
      </c>
      <c r="R24" s="101" t="s">
        <v>33</v>
      </c>
      <c r="S24" s="101" t="s">
        <v>33</v>
      </c>
      <c r="T24" s="101" t="s">
        <v>43</v>
      </c>
      <c r="U24" s="101" t="s">
        <v>43</v>
      </c>
      <c r="V24" s="101" t="s">
        <v>33</v>
      </c>
      <c r="W24" s="101" t="s">
        <v>33</v>
      </c>
      <c r="X24" s="101" t="s">
        <v>43</v>
      </c>
      <c r="Y24" s="101" t="s">
        <v>43</v>
      </c>
      <c r="Z24" s="101" t="s">
        <v>33</v>
      </c>
      <c r="AA24" s="101" t="s">
        <v>33</v>
      </c>
      <c r="AB24" s="101" t="s">
        <v>43</v>
      </c>
      <c r="AC24" s="101" t="s">
        <v>43</v>
      </c>
      <c r="AD24" s="101" t="s">
        <v>33</v>
      </c>
      <c r="AE24" s="101" t="s">
        <v>33</v>
      </c>
      <c r="AF24" s="101" t="s">
        <v>43</v>
      </c>
      <c r="AG24" s="102" t="s">
        <v>43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0</v>
      </c>
      <c r="AM24" s="76"/>
      <c r="AN24" s="266" t="n">
        <f aca="false">COUNTIF(C24:AG24,"в")</f>
        <v>15</v>
      </c>
      <c r="AO24" s="66"/>
      <c r="AP24" s="67"/>
    </row>
    <row r="25" customFormat="false" ht="14.25" hidden="false" customHeight="true" outlineLevel="0" collapsed="false">
      <c r="A25" s="0" t="n">
        <v>10</v>
      </c>
      <c r="B25" s="164" t="s">
        <v>88</v>
      </c>
      <c r="C25" s="114" t="s">
        <v>33</v>
      </c>
      <c r="D25" s="105" t="s">
        <v>33</v>
      </c>
      <c r="E25" s="105" t="s">
        <v>33</v>
      </c>
      <c r="F25" s="101" t="s">
        <v>94</v>
      </c>
      <c r="G25" s="101" t="s">
        <v>94</v>
      </c>
      <c r="H25" s="105" t="s">
        <v>33</v>
      </c>
      <c r="I25" s="105" t="s">
        <v>33</v>
      </c>
      <c r="J25" s="101" t="s">
        <v>94</v>
      </c>
      <c r="K25" s="101" t="s">
        <v>94</v>
      </c>
      <c r="L25" s="105" t="s">
        <v>33</v>
      </c>
      <c r="M25" s="105" t="s">
        <v>33</v>
      </c>
      <c r="N25" s="101" t="s">
        <v>94</v>
      </c>
      <c r="O25" s="101" t="s">
        <v>94</v>
      </c>
      <c r="P25" s="105" t="s">
        <v>33</v>
      </c>
      <c r="Q25" s="105" t="s">
        <v>33</v>
      </c>
      <c r="R25" s="101" t="s">
        <v>33</v>
      </c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8"/>
      <c r="AH25" s="75"/>
      <c r="AI25" s="76"/>
      <c r="AJ25" s="76"/>
      <c r="AK25" s="76"/>
      <c r="AL25" s="76"/>
      <c r="AM25" s="76"/>
      <c r="AN25" s="266" t="n">
        <f aca="false">COUNTIF(C25:AG25,"в")</f>
        <v>10</v>
      </c>
      <c r="AO25" s="66"/>
      <c r="AP25" s="67"/>
    </row>
    <row r="26" customFormat="false" ht="14.25" hidden="false" customHeight="true" outlineLevel="0" collapsed="false">
      <c r="A26" s="0" t="n">
        <v>11</v>
      </c>
      <c r="B26" s="277" t="s">
        <v>50</v>
      </c>
      <c r="C26" s="233" t="s">
        <v>44</v>
      </c>
      <c r="D26" s="94" t="s">
        <v>44</v>
      </c>
      <c r="E26" s="94" t="s">
        <v>33</v>
      </c>
      <c r="F26" s="94" t="s">
        <v>33</v>
      </c>
      <c r="G26" s="94" t="s">
        <v>33</v>
      </c>
      <c r="H26" s="94" t="s">
        <v>43</v>
      </c>
      <c r="I26" s="94" t="s">
        <v>43</v>
      </c>
      <c r="J26" s="94" t="s">
        <v>44</v>
      </c>
      <c r="K26" s="94" t="s">
        <v>33</v>
      </c>
      <c r="L26" s="94" t="s">
        <v>33</v>
      </c>
      <c r="M26" s="94" t="s">
        <v>43</v>
      </c>
      <c r="N26" s="94" t="s">
        <v>33</v>
      </c>
      <c r="O26" s="94" t="s">
        <v>33</v>
      </c>
      <c r="P26" s="96" t="s">
        <v>43</v>
      </c>
      <c r="Q26" s="96" t="s">
        <v>43</v>
      </c>
      <c r="R26" s="96" t="n">
        <v>4</v>
      </c>
      <c r="S26" s="94" t="s">
        <v>33</v>
      </c>
      <c r="T26" s="94" t="s">
        <v>33</v>
      </c>
      <c r="U26" s="94" t="s">
        <v>43</v>
      </c>
      <c r="V26" s="94" t="s">
        <v>33</v>
      </c>
      <c r="W26" s="94" t="s">
        <v>44</v>
      </c>
      <c r="X26" s="94" t="s">
        <v>44</v>
      </c>
      <c r="Y26" s="94" t="s">
        <v>33</v>
      </c>
      <c r="Z26" s="94" t="s">
        <v>33</v>
      </c>
      <c r="AA26" s="94" t="s">
        <v>33</v>
      </c>
      <c r="AB26" s="94" t="s">
        <v>33</v>
      </c>
      <c r="AC26" s="94" t="s">
        <v>44</v>
      </c>
      <c r="AD26" s="94" t="s">
        <v>44</v>
      </c>
      <c r="AE26" s="96" t="s">
        <v>35</v>
      </c>
      <c r="AF26" s="94" t="s">
        <v>33</v>
      </c>
      <c r="AG26" s="98" t="s">
        <v>33</v>
      </c>
      <c r="AH26" s="75" t="n">
        <f aca="false">COUNTIF(D26:AG26,1)</f>
        <v>0</v>
      </c>
      <c r="AI26" s="76" t="n">
        <f aca="false">COUNTIF(D26:AG26,2)</f>
        <v>0</v>
      </c>
      <c r="AJ26" s="76" t="n">
        <f aca="false">COUNTIF(D26:AG26,4)</f>
        <v>1</v>
      </c>
      <c r="AK26" s="76" t="n">
        <f aca="false">COUNTIF(D26:AH26,5)</f>
        <v>0</v>
      </c>
      <c r="AL26" s="76" t="n">
        <f aca="false">SUM(AH26:AJ26)+COUNTIF(D26:AG26,"ОТ")</f>
        <v>1</v>
      </c>
      <c r="AM26" s="76"/>
      <c r="AN26" s="266" t="n">
        <f aca="false">COUNTIF(C26:AG26,"в")</f>
        <v>16</v>
      </c>
      <c r="AO26" s="66"/>
      <c r="AP26" s="67"/>
    </row>
    <row r="27" customFormat="false" ht="14.25" hidden="false" customHeight="true" outlineLevel="0" collapsed="false">
      <c r="A27" s="0" t="n">
        <v>12</v>
      </c>
      <c r="B27" s="113" t="s">
        <v>51</v>
      </c>
      <c r="C27" s="309" t="s">
        <v>41</v>
      </c>
      <c r="D27" s="101" t="s">
        <v>33</v>
      </c>
      <c r="E27" s="101" t="s">
        <v>33</v>
      </c>
      <c r="F27" s="124" t="s">
        <v>41</v>
      </c>
      <c r="G27" s="124" t="s">
        <v>41</v>
      </c>
      <c r="H27" s="101" t="s">
        <v>33</v>
      </c>
      <c r="I27" s="101" t="s">
        <v>33</v>
      </c>
      <c r="J27" s="72" t="s">
        <v>41</v>
      </c>
      <c r="K27" s="72" t="s">
        <v>41</v>
      </c>
      <c r="L27" s="101" t="s">
        <v>33</v>
      </c>
      <c r="M27" s="101" t="s">
        <v>33</v>
      </c>
      <c r="N27" s="72" t="s">
        <v>41</v>
      </c>
      <c r="O27" s="72" t="s">
        <v>41</v>
      </c>
      <c r="P27" s="101" t="s">
        <v>33</v>
      </c>
      <c r="Q27" s="101" t="s">
        <v>33</v>
      </c>
      <c r="R27" s="94" t="s">
        <v>44</v>
      </c>
      <c r="S27" s="94" t="s">
        <v>44</v>
      </c>
      <c r="T27" s="101" t="s">
        <v>33</v>
      </c>
      <c r="U27" s="101" t="s">
        <v>33</v>
      </c>
      <c r="V27" s="101" t="s">
        <v>43</v>
      </c>
      <c r="W27" s="72" t="s">
        <v>43</v>
      </c>
      <c r="X27" s="101" t="s">
        <v>33</v>
      </c>
      <c r="Y27" s="101" t="s">
        <v>33</v>
      </c>
      <c r="Z27" s="101" t="s">
        <v>43</v>
      </c>
      <c r="AA27" s="101" t="s">
        <v>43</v>
      </c>
      <c r="AB27" s="101" t="s">
        <v>33</v>
      </c>
      <c r="AC27" s="101" t="s">
        <v>33</v>
      </c>
      <c r="AD27" s="101" t="s">
        <v>43</v>
      </c>
      <c r="AE27" s="101" t="s">
        <v>43</v>
      </c>
      <c r="AF27" s="101" t="s">
        <v>33</v>
      </c>
      <c r="AG27" s="102" t="s">
        <v>33</v>
      </c>
      <c r="AH27" s="75"/>
      <c r="AI27" s="76"/>
      <c r="AJ27" s="76"/>
      <c r="AK27" s="76"/>
      <c r="AL27" s="76" t="n">
        <f aca="false">SUM(AH27:AJ27)+COUNTIF(D27:AG27,"ОТ")</f>
        <v>0</v>
      </c>
      <c r="AM27" s="77"/>
      <c r="AN27" s="266" t="n">
        <f aca="false">COUNTIF(C27:AG27,"в")</f>
        <v>16</v>
      </c>
      <c r="AO27" s="66"/>
      <c r="AP27" s="67"/>
    </row>
    <row r="28" customFormat="false" ht="15" hidden="false" customHeight="true" outlineLevel="0" collapsed="false">
      <c r="A28" s="0" t="n">
        <v>13</v>
      </c>
      <c r="B28" s="117" t="s">
        <v>52</v>
      </c>
      <c r="C28" s="114" t="s">
        <v>33</v>
      </c>
      <c r="D28" s="101" t="s">
        <v>33</v>
      </c>
      <c r="E28" s="101" t="n">
        <v>4</v>
      </c>
      <c r="F28" s="101" t="n">
        <v>4</v>
      </c>
      <c r="G28" s="101" t="n">
        <v>4</v>
      </c>
      <c r="H28" s="101" t="n">
        <v>4</v>
      </c>
      <c r="I28" s="101" t="n">
        <v>4</v>
      </c>
      <c r="J28" s="101" t="s">
        <v>33</v>
      </c>
      <c r="K28" s="101" t="s">
        <v>33</v>
      </c>
      <c r="L28" s="101" t="n">
        <v>4</v>
      </c>
      <c r="M28" s="101" t="n">
        <v>4</v>
      </c>
      <c r="N28" s="101" t="n">
        <v>4</v>
      </c>
      <c r="O28" s="101" t="n">
        <v>4</v>
      </c>
      <c r="P28" s="101" t="n">
        <v>4</v>
      </c>
      <c r="Q28" s="101" t="s">
        <v>33</v>
      </c>
      <c r="R28" s="101" t="s">
        <v>33</v>
      </c>
      <c r="S28" s="115" t="n">
        <v>1</v>
      </c>
      <c r="T28" s="101" t="n">
        <v>4</v>
      </c>
      <c r="U28" s="101" t="n">
        <v>4</v>
      </c>
      <c r="V28" s="101" t="n">
        <v>4</v>
      </c>
      <c r="W28" s="101" t="s">
        <v>33</v>
      </c>
      <c r="X28" s="101" t="s">
        <v>33</v>
      </c>
      <c r="Y28" s="101" t="n">
        <v>4</v>
      </c>
      <c r="Z28" s="101" t="n">
        <v>4</v>
      </c>
      <c r="AA28" s="101" t="n">
        <v>4</v>
      </c>
      <c r="AB28" s="101" t="n">
        <v>4</v>
      </c>
      <c r="AC28" s="101" t="s">
        <v>33</v>
      </c>
      <c r="AD28" s="101" t="s">
        <v>33</v>
      </c>
      <c r="AE28" s="101" t="n">
        <v>4</v>
      </c>
      <c r="AF28" s="101" t="n">
        <v>4</v>
      </c>
      <c r="AG28" s="102" t="n">
        <v>4</v>
      </c>
      <c r="AH28" s="75" t="n">
        <f aca="false">COUNTIF(C28:AG28,1)</f>
        <v>1</v>
      </c>
      <c r="AI28" s="76" t="n">
        <f aca="false">COUNTIF(D28:AG28,2)</f>
        <v>0</v>
      </c>
      <c r="AJ28" s="76" t="n">
        <f aca="false">COUNTIF(C28:AG28,4)</f>
        <v>20</v>
      </c>
      <c r="AK28" s="76" t="n">
        <f aca="false">COUNTIF(D28:AH28,5)</f>
        <v>0</v>
      </c>
      <c r="AL28" s="76" t="n">
        <f aca="false">SUM(AH28:AJ28)+COUNTIF(D28:AG28,"ОТ")</f>
        <v>21</v>
      </c>
      <c r="AM28" s="77"/>
      <c r="AN28" s="266" t="n">
        <f aca="false">COUNTIF(C28:AG28,"в")</f>
        <v>10</v>
      </c>
      <c r="AO28" s="66"/>
      <c r="AP28" s="67"/>
    </row>
    <row r="29" customFormat="false" ht="14.25" hidden="false" customHeight="true" outlineLevel="0" collapsed="false">
      <c r="A29" s="0" t="n">
        <v>14</v>
      </c>
      <c r="B29" s="278" t="s">
        <v>99</v>
      </c>
      <c r="C29" s="310"/>
      <c r="D29" s="238"/>
      <c r="E29" s="238"/>
      <c r="F29" s="238"/>
      <c r="G29" s="238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  <c r="Z29" s="311"/>
      <c r="AA29" s="311"/>
      <c r="AB29" s="311"/>
      <c r="AC29" s="101" t="n">
        <v>2</v>
      </c>
      <c r="AD29" s="101" t="s">
        <v>33</v>
      </c>
      <c r="AE29" s="101" t="s">
        <v>33</v>
      </c>
      <c r="AF29" s="101" t="n">
        <v>1</v>
      </c>
      <c r="AG29" s="101" t="s">
        <v>33</v>
      </c>
      <c r="AH29" s="135"/>
      <c r="AI29" s="76"/>
      <c r="AJ29" s="76"/>
      <c r="AK29" s="76"/>
      <c r="AL29" s="76" t="n">
        <f aca="false">SUM(AH29:AJ29)+COUNTIF(D29:AG29,"ОТ")</f>
        <v>0</v>
      </c>
      <c r="AM29" s="77"/>
      <c r="AN29" s="266" t="n">
        <f aca="false">COUNTIF(C29:AG29,"в")</f>
        <v>3</v>
      </c>
      <c r="AO29" s="66"/>
      <c r="AP29" s="67"/>
    </row>
    <row r="30" customFormat="false" ht="14.25" hidden="false" customHeight="true" outlineLevel="0" collapsed="false">
      <c r="A30" s="0" t="n">
        <v>15</v>
      </c>
      <c r="B30" s="278" t="s">
        <v>55</v>
      </c>
      <c r="C30" s="122" t="s">
        <v>43</v>
      </c>
      <c r="D30" s="123" t="s">
        <v>33</v>
      </c>
      <c r="E30" s="123" t="s">
        <v>33</v>
      </c>
      <c r="F30" s="123" t="s">
        <v>43</v>
      </c>
      <c r="G30" s="123" t="s">
        <v>43</v>
      </c>
      <c r="H30" s="123" t="s">
        <v>33</v>
      </c>
      <c r="I30" s="123" t="s">
        <v>33</v>
      </c>
      <c r="J30" s="123" t="s">
        <v>43</v>
      </c>
      <c r="K30" s="123" t="s">
        <v>43</v>
      </c>
      <c r="L30" s="123" t="s">
        <v>33</v>
      </c>
      <c r="M30" s="123" t="s">
        <v>33</v>
      </c>
      <c r="N30" s="123" t="s">
        <v>43</v>
      </c>
      <c r="O30" s="123" t="s">
        <v>43</v>
      </c>
      <c r="P30" s="123" t="s">
        <v>33</v>
      </c>
      <c r="Q30" s="123" t="s">
        <v>33</v>
      </c>
      <c r="R30" s="123" t="s">
        <v>94</v>
      </c>
      <c r="S30" s="123" t="s">
        <v>94</v>
      </c>
      <c r="T30" s="123" t="s">
        <v>33</v>
      </c>
      <c r="U30" s="123" t="s">
        <v>33</v>
      </c>
      <c r="V30" s="123" t="s">
        <v>94</v>
      </c>
      <c r="W30" s="123" t="s">
        <v>94</v>
      </c>
      <c r="X30" s="123" t="s">
        <v>33</v>
      </c>
      <c r="Y30" s="123" t="s">
        <v>33</v>
      </c>
      <c r="Z30" s="123" t="s">
        <v>94</v>
      </c>
      <c r="AA30" s="123" t="s">
        <v>94</v>
      </c>
      <c r="AB30" s="123" t="s">
        <v>33</v>
      </c>
      <c r="AC30" s="123" t="s">
        <v>33</v>
      </c>
      <c r="AD30" s="123" t="s">
        <v>94</v>
      </c>
      <c r="AE30" s="123" t="s">
        <v>94</v>
      </c>
      <c r="AF30" s="123" t="s">
        <v>33</v>
      </c>
      <c r="AG30" s="270" t="s">
        <v>33</v>
      </c>
      <c r="AH30" s="144" t="n">
        <f aca="false">COUNTIF(C30:AG30,1)</f>
        <v>0</v>
      </c>
      <c r="AI30" s="76" t="n">
        <f aca="false">COUNTIF(D30:AG30,2)</f>
        <v>0</v>
      </c>
      <c r="AJ30" s="76" t="n">
        <f aca="false">COUNTIF(C30:AG30,4)</f>
        <v>0</v>
      </c>
      <c r="AK30" s="76" t="n">
        <f aca="false">COUNTIF(D30:AH30,5)</f>
        <v>0</v>
      </c>
      <c r="AL30" s="76" t="n">
        <f aca="false">SUM(AH30:AJ30)+COUNTIF(D30:AG30,"ОТ")</f>
        <v>8</v>
      </c>
      <c r="AM30" s="77"/>
      <c r="AN30" s="266" t="n">
        <f aca="false">COUNTIF(C30:AG30,"в")</f>
        <v>16</v>
      </c>
      <c r="AO30" s="66"/>
      <c r="AP30" s="67"/>
    </row>
    <row r="31" customFormat="false" ht="14.25" hidden="false" customHeight="true" outlineLevel="0" collapsed="false">
      <c r="A31" s="0" t="n">
        <v>16</v>
      </c>
      <c r="B31" s="282" t="s">
        <v>56</v>
      </c>
      <c r="C31" s="110" t="s">
        <v>44</v>
      </c>
      <c r="D31" s="94" t="s">
        <v>44</v>
      </c>
      <c r="E31" s="94" t="s">
        <v>33</v>
      </c>
      <c r="F31" s="94" t="s">
        <v>33</v>
      </c>
      <c r="G31" s="94" t="s">
        <v>43</v>
      </c>
      <c r="H31" s="94" t="s">
        <v>43</v>
      </c>
      <c r="I31" s="94" t="s">
        <v>33</v>
      </c>
      <c r="J31" s="312" t="s">
        <v>33</v>
      </c>
      <c r="K31" s="94" t="s">
        <v>44</v>
      </c>
      <c r="L31" s="94" t="s">
        <v>44</v>
      </c>
      <c r="M31" s="94" t="s">
        <v>33</v>
      </c>
      <c r="N31" s="94" t="s">
        <v>33</v>
      </c>
      <c r="O31" s="94" t="s">
        <v>44</v>
      </c>
      <c r="P31" s="94" t="s">
        <v>44</v>
      </c>
      <c r="Q31" s="94" t="s">
        <v>33</v>
      </c>
      <c r="R31" s="94" t="s">
        <v>33</v>
      </c>
      <c r="S31" s="94" t="s">
        <v>94</v>
      </c>
      <c r="T31" s="94" t="s">
        <v>94</v>
      </c>
      <c r="U31" s="94" t="s">
        <v>33</v>
      </c>
      <c r="V31" s="94" t="s">
        <v>33</v>
      </c>
      <c r="W31" s="94" t="s">
        <v>94</v>
      </c>
      <c r="X31" s="94" t="s">
        <v>94</v>
      </c>
      <c r="Y31" s="94" t="s">
        <v>33</v>
      </c>
      <c r="Z31" s="94" t="s">
        <v>33</v>
      </c>
      <c r="AA31" s="94" t="s">
        <v>94</v>
      </c>
      <c r="AB31" s="94" t="s">
        <v>94</v>
      </c>
      <c r="AC31" s="94" t="s">
        <v>33</v>
      </c>
      <c r="AD31" s="94" t="s">
        <v>33</v>
      </c>
      <c r="AE31" s="94" t="s">
        <v>33</v>
      </c>
      <c r="AF31" s="94" t="s">
        <v>33</v>
      </c>
      <c r="AG31" s="98" t="s">
        <v>33</v>
      </c>
      <c r="AH31" s="154" t="n">
        <f aca="false">COUNTIF(C31:AG31,1)</f>
        <v>0</v>
      </c>
      <c r="AI31" s="76" t="n">
        <f aca="false">COUNTIF(D31:AG31,2)</f>
        <v>0</v>
      </c>
      <c r="AJ31" s="76" t="n">
        <f aca="false">COUNTIF(C31:AG31,4)</f>
        <v>0</v>
      </c>
      <c r="AK31" s="76" t="n">
        <f aca="false">COUNTIF(D31:AH31,5)</f>
        <v>0</v>
      </c>
      <c r="AL31" s="76" t="n">
        <f aca="false">SUM(AH31:AJ31)+COUNTIF(D31:AG31,"ОТ")</f>
        <v>6</v>
      </c>
      <c r="AM31" s="77"/>
      <c r="AN31" s="266" t="n">
        <f aca="false">COUNTIF(C31:AG31,"в")</f>
        <v>17</v>
      </c>
      <c r="AO31" s="66"/>
      <c r="AP31" s="67"/>
    </row>
    <row r="32" customFormat="false" ht="14.25" hidden="false" customHeight="true" outlineLevel="0" collapsed="false">
      <c r="A32" s="0" t="n">
        <v>17</v>
      </c>
      <c r="B32" s="130" t="s">
        <v>57</v>
      </c>
      <c r="C32" s="114" t="s">
        <v>44</v>
      </c>
      <c r="D32" s="101" t="s">
        <v>33</v>
      </c>
      <c r="E32" s="101" t="s">
        <v>33</v>
      </c>
      <c r="F32" s="101" t="s">
        <v>33</v>
      </c>
      <c r="G32" s="101" t="s">
        <v>33</v>
      </c>
      <c r="H32" s="101" t="s">
        <v>33</v>
      </c>
      <c r="I32" s="101" t="s">
        <v>94</v>
      </c>
      <c r="J32" s="101" t="s">
        <v>94</v>
      </c>
      <c r="K32" s="101" t="s">
        <v>33</v>
      </c>
      <c r="L32" s="101" t="s">
        <v>33</v>
      </c>
      <c r="M32" s="101" t="s">
        <v>33</v>
      </c>
      <c r="N32" s="101" t="s">
        <v>33</v>
      </c>
      <c r="O32" s="101" t="s">
        <v>33</v>
      </c>
      <c r="P32" s="101" t="s">
        <v>94</v>
      </c>
      <c r="Q32" s="101" t="s">
        <v>94</v>
      </c>
      <c r="R32" s="101" t="s">
        <v>33</v>
      </c>
      <c r="S32" s="101" t="s">
        <v>33</v>
      </c>
      <c r="T32" s="101" t="s">
        <v>33</v>
      </c>
      <c r="U32" s="101" t="s">
        <v>33</v>
      </c>
      <c r="V32" s="101" t="s">
        <v>33</v>
      </c>
      <c r="W32" s="101" t="s">
        <v>44</v>
      </c>
      <c r="X32" s="101" t="s">
        <v>44</v>
      </c>
      <c r="Y32" s="101" t="s">
        <v>33</v>
      </c>
      <c r="Z32" s="101" t="s">
        <v>33</v>
      </c>
      <c r="AA32" s="101" t="s">
        <v>33</v>
      </c>
      <c r="AB32" s="101" t="s">
        <v>33</v>
      </c>
      <c r="AC32" s="101" t="s">
        <v>33</v>
      </c>
      <c r="AD32" s="101" t="s">
        <v>43</v>
      </c>
      <c r="AE32" s="101" t="s">
        <v>43</v>
      </c>
      <c r="AF32" s="101" t="s">
        <v>33</v>
      </c>
      <c r="AG32" s="102" t="s">
        <v>33</v>
      </c>
      <c r="AH32" s="75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0</v>
      </c>
      <c r="AK32" s="76" t="n">
        <f aca="false">COUNTIF(D32:AH32,5)</f>
        <v>0</v>
      </c>
      <c r="AL32" s="76" t="n">
        <f aca="false">SUM(AH32:AJ32)+COUNTIF(D32:AG32,"ОТ")</f>
        <v>4</v>
      </c>
      <c r="AM32" s="77"/>
      <c r="AN32" s="266" t="n">
        <f aca="false">COUNTIF(C32:AG32,"в")</f>
        <v>22</v>
      </c>
      <c r="AO32" s="66"/>
      <c r="AP32" s="67"/>
    </row>
    <row r="33" customFormat="false" ht="14.25" hidden="false" customHeight="true" outlineLevel="0" collapsed="false">
      <c r="A33" s="0" t="n">
        <v>18</v>
      </c>
      <c r="B33" s="130" t="s">
        <v>58</v>
      </c>
      <c r="C33" s="114" t="s">
        <v>33</v>
      </c>
      <c r="D33" s="101" t="s">
        <v>33</v>
      </c>
      <c r="E33" s="101" t="s">
        <v>43</v>
      </c>
      <c r="F33" s="101" t="s">
        <v>43</v>
      </c>
      <c r="G33" s="101" t="s">
        <v>33</v>
      </c>
      <c r="H33" s="101" t="s">
        <v>33</v>
      </c>
      <c r="I33" s="101" t="s">
        <v>44</v>
      </c>
      <c r="J33" s="101" t="s">
        <v>44</v>
      </c>
      <c r="K33" s="101" t="s">
        <v>33</v>
      </c>
      <c r="L33" s="101" t="s">
        <v>33</v>
      </c>
      <c r="M33" s="101" t="s">
        <v>43</v>
      </c>
      <c r="N33" s="101" t="s">
        <v>43</v>
      </c>
      <c r="O33" s="101" t="s">
        <v>33</v>
      </c>
      <c r="P33" s="101" t="s">
        <v>33</v>
      </c>
      <c r="Q33" s="101" t="s">
        <v>44</v>
      </c>
      <c r="R33" s="101" t="s">
        <v>44</v>
      </c>
      <c r="S33" s="101" t="s">
        <v>33</v>
      </c>
      <c r="T33" s="101" t="s">
        <v>33</v>
      </c>
      <c r="U33" s="101" t="s">
        <v>43</v>
      </c>
      <c r="V33" s="101" t="s">
        <v>43</v>
      </c>
      <c r="W33" s="101" t="s">
        <v>33</v>
      </c>
      <c r="X33" s="101" t="s">
        <v>33</v>
      </c>
      <c r="Y33" s="101" t="s">
        <v>43</v>
      </c>
      <c r="Z33" s="101" t="s">
        <v>43</v>
      </c>
      <c r="AA33" s="101" t="s">
        <v>33</v>
      </c>
      <c r="AB33" s="101" t="s">
        <v>33</v>
      </c>
      <c r="AC33" s="115" t="s">
        <v>44</v>
      </c>
      <c r="AD33" s="101" t="s">
        <v>44</v>
      </c>
      <c r="AE33" s="101" t="s">
        <v>33</v>
      </c>
      <c r="AF33" s="101" t="s">
        <v>33</v>
      </c>
      <c r="AG33" s="102" t="s">
        <v>43</v>
      </c>
      <c r="AH33" s="75" t="n">
        <f aca="false">COUNTIF(C33:AG33,1)</f>
        <v>0</v>
      </c>
      <c r="AI33" s="76" t="n">
        <f aca="false">COUNTIF(D33:AG33,2)</f>
        <v>0</v>
      </c>
      <c r="AJ33" s="76" t="n">
        <f aca="false">COUNTIF(C33:AG33,4)</f>
        <v>0</v>
      </c>
      <c r="AK33" s="76" t="n">
        <f aca="false">COUNTIF(D33:AH33,5)</f>
        <v>0</v>
      </c>
      <c r="AL33" s="76" t="n">
        <f aca="false">SUM(AH33:AJ33)+COUNTIF(D33:AG33,"ОТ")</f>
        <v>0</v>
      </c>
      <c r="AM33" s="77"/>
      <c r="AN33" s="266" t="n">
        <f aca="false">COUNTIF(C33:AG33,"в")</f>
        <v>16</v>
      </c>
      <c r="AO33" s="66"/>
      <c r="AP33" s="67"/>
    </row>
    <row r="34" customFormat="false" ht="14.25" hidden="false" customHeight="true" outlineLevel="0" collapsed="false">
      <c r="A34" s="0" t="n">
        <v>19</v>
      </c>
      <c r="B34" s="130" t="s">
        <v>60</v>
      </c>
      <c r="C34" s="114" t="n">
        <v>2</v>
      </c>
      <c r="D34" s="101" t="n">
        <v>2</v>
      </c>
      <c r="E34" s="101" t="n">
        <v>2</v>
      </c>
      <c r="F34" s="101" t="s">
        <v>33</v>
      </c>
      <c r="G34" s="101" t="s">
        <v>33</v>
      </c>
      <c r="H34" s="101" t="n">
        <v>1</v>
      </c>
      <c r="I34" s="101" t="n">
        <v>1</v>
      </c>
      <c r="J34" s="101" t="n">
        <v>1</v>
      </c>
      <c r="K34" s="101" t="n">
        <v>1</v>
      </c>
      <c r="L34" s="115" t="n">
        <v>1</v>
      </c>
      <c r="M34" s="101" t="s">
        <v>33</v>
      </c>
      <c r="N34" s="101" t="s">
        <v>33</v>
      </c>
      <c r="O34" s="101" t="s">
        <v>33</v>
      </c>
      <c r="P34" s="101" t="n">
        <v>1</v>
      </c>
      <c r="Q34" s="71" t="n">
        <v>1</v>
      </c>
      <c r="R34" s="101" t="s">
        <v>33</v>
      </c>
      <c r="S34" s="115" t="s">
        <v>35</v>
      </c>
      <c r="T34" s="101" t="s">
        <v>35</v>
      </c>
      <c r="U34" s="72" t="s">
        <v>35</v>
      </c>
      <c r="V34" s="101" t="s">
        <v>33</v>
      </c>
      <c r="W34" s="101" t="n">
        <v>1</v>
      </c>
      <c r="X34" s="101" t="n">
        <v>1</v>
      </c>
      <c r="Y34" s="115" t="n">
        <v>1</v>
      </c>
      <c r="Z34" s="101" t="n">
        <v>1</v>
      </c>
      <c r="AA34" s="101" t="s">
        <v>33</v>
      </c>
      <c r="AB34" s="101" t="s">
        <v>33</v>
      </c>
      <c r="AC34" s="101" t="n">
        <v>1</v>
      </c>
      <c r="AD34" s="101" t="n">
        <v>1</v>
      </c>
      <c r="AE34" s="101" t="n">
        <v>1</v>
      </c>
      <c r="AF34" s="101" t="s">
        <v>94</v>
      </c>
      <c r="AG34" s="102" t="s">
        <v>33</v>
      </c>
      <c r="AH34" s="135"/>
      <c r="AI34" s="136"/>
      <c r="AJ34" s="136"/>
      <c r="AK34" s="136"/>
      <c r="AL34" s="76" t="n">
        <f aca="false">SUM(AH34:AJ34)+COUNTIF(D34:AG34,"ОТ")</f>
        <v>1</v>
      </c>
      <c r="AM34" s="137"/>
      <c r="AN34" s="266" t="n">
        <f aca="false">COUNTIF(C34:AG34,"в")</f>
        <v>10</v>
      </c>
      <c r="AO34" s="243"/>
      <c r="AP34" s="244"/>
    </row>
    <row r="35" customFormat="false" ht="14.25" hidden="false" customHeight="true" outlineLevel="0" collapsed="false">
      <c r="A35" s="0" t="n">
        <v>20</v>
      </c>
      <c r="B35" s="133" t="s">
        <v>91</v>
      </c>
      <c r="C35" s="124" t="s">
        <v>41</v>
      </c>
      <c r="D35" s="124" t="s">
        <v>41</v>
      </c>
      <c r="E35" s="101" t="s">
        <v>33</v>
      </c>
      <c r="F35" s="101" t="s">
        <v>33</v>
      </c>
      <c r="G35" s="101" t="n">
        <v>2</v>
      </c>
      <c r="H35" s="101" t="n">
        <v>2</v>
      </c>
      <c r="I35" s="101" t="n">
        <v>2</v>
      </c>
      <c r="J35" s="101" t="n">
        <v>2</v>
      </c>
      <c r="K35" s="101" t="s">
        <v>33</v>
      </c>
      <c r="L35" s="101" t="s">
        <v>33</v>
      </c>
      <c r="M35" s="210" t="n">
        <v>1</v>
      </c>
      <c r="N35" s="101" t="n">
        <v>1</v>
      </c>
      <c r="O35" s="101" t="n">
        <v>1</v>
      </c>
      <c r="P35" s="101" t="s">
        <v>33</v>
      </c>
      <c r="Q35" s="101" t="s">
        <v>33</v>
      </c>
      <c r="R35" s="101" t="n">
        <v>1</v>
      </c>
      <c r="S35" s="101" t="n">
        <v>1</v>
      </c>
      <c r="T35" s="101" t="n">
        <v>1</v>
      </c>
      <c r="U35" s="101" t="s">
        <v>33</v>
      </c>
      <c r="V35" s="101" t="n">
        <v>2</v>
      </c>
      <c r="W35" s="101" t="n">
        <v>4</v>
      </c>
      <c r="X35" s="101" t="n">
        <v>4</v>
      </c>
      <c r="Y35" s="101" t="s">
        <v>33</v>
      </c>
      <c r="Z35" s="101" t="s">
        <v>33</v>
      </c>
      <c r="AA35" s="101" t="n">
        <v>1</v>
      </c>
      <c r="AB35" s="115" t="n">
        <v>1</v>
      </c>
      <c r="AC35" s="101" t="n">
        <v>4</v>
      </c>
      <c r="AD35" s="101" t="n">
        <v>4</v>
      </c>
      <c r="AE35" s="101" t="n">
        <v>4</v>
      </c>
      <c r="AF35" s="101" t="s">
        <v>33</v>
      </c>
      <c r="AG35" s="102" t="s">
        <v>33</v>
      </c>
      <c r="AH35" s="135"/>
      <c r="AI35" s="136"/>
      <c r="AJ35" s="136"/>
      <c r="AK35" s="136"/>
      <c r="AL35" s="76" t="n">
        <f aca="false">SUM(AH35:AJ35)+COUNTIF(D35:AG35,"ОТ")</f>
        <v>0</v>
      </c>
      <c r="AM35" s="137"/>
      <c r="AN35" s="266" t="n">
        <f aca="false">COUNTIF(C35:AG35,"в")</f>
        <v>11</v>
      </c>
      <c r="AO35" s="243"/>
      <c r="AP35" s="244"/>
    </row>
    <row r="36" customFormat="false" ht="14.25" hidden="false" customHeight="true" outlineLevel="0" collapsed="false">
      <c r="A36" s="0" t="n">
        <v>21</v>
      </c>
      <c r="B36" s="139" t="s">
        <v>61</v>
      </c>
      <c r="C36" s="122" t="s">
        <v>33</v>
      </c>
      <c r="D36" s="123" t="s">
        <v>33</v>
      </c>
      <c r="E36" s="123" t="n">
        <v>4</v>
      </c>
      <c r="F36" s="123" t="n">
        <v>4</v>
      </c>
      <c r="G36" s="123" t="n">
        <v>4</v>
      </c>
      <c r="H36" s="123" t="n">
        <v>4</v>
      </c>
      <c r="I36" s="123" t="n">
        <v>4</v>
      </c>
      <c r="J36" s="123" t="s">
        <v>33</v>
      </c>
      <c r="K36" s="123" t="s">
        <v>33</v>
      </c>
      <c r="L36" s="123" t="n">
        <v>4</v>
      </c>
      <c r="M36" s="123" t="n">
        <v>4</v>
      </c>
      <c r="N36" s="123" t="n">
        <v>4</v>
      </c>
      <c r="O36" s="123" t="n">
        <v>4</v>
      </c>
      <c r="P36" s="123" t="n">
        <v>4</v>
      </c>
      <c r="Q36" s="123" t="s">
        <v>33</v>
      </c>
      <c r="R36" s="123" t="s">
        <v>33</v>
      </c>
      <c r="S36" s="115" t="n">
        <v>4</v>
      </c>
      <c r="T36" s="123" t="n">
        <v>4</v>
      </c>
      <c r="U36" s="123" t="n">
        <v>4</v>
      </c>
      <c r="V36" s="123" t="n">
        <v>4</v>
      </c>
      <c r="W36" s="123" t="s">
        <v>33</v>
      </c>
      <c r="X36" s="123" t="s">
        <v>33</v>
      </c>
      <c r="Y36" s="123" t="n">
        <v>4</v>
      </c>
      <c r="Z36" s="123" t="n">
        <v>4</v>
      </c>
      <c r="AA36" s="123" t="n">
        <v>4</v>
      </c>
      <c r="AB36" s="123" t="n">
        <v>4</v>
      </c>
      <c r="AC36" s="123" t="s">
        <v>33</v>
      </c>
      <c r="AD36" s="123" t="s">
        <v>33</v>
      </c>
      <c r="AE36" s="123" t="n">
        <v>4</v>
      </c>
      <c r="AF36" s="123" t="n">
        <v>4</v>
      </c>
      <c r="AG36" s="270" t="n">
        <v>4</v>
      </c>
      <c r="AH36" s="144" t="n">
        <f aca="false">COUNTIF(C36:AG36,1)</f>
        <v>0</v>
      </c>
      <c r="AI36" s="145" t="n">
        <f aca="false">COUNTIF(D36:AG36,2)</f>
        <v>0</v>
      </c>
      <c r="AJ36" s="145" t="n">
        <f aca="false">COUNTIF(C36:AG36,4)</f>
        <v>21</v>
      </c>
      <c r="AK36" s="145" t="n">
        <f aca="false">COUNTIF(D36:AH36,5)</f>
        <v>0</v>
      </c>
      <c r="AL36" s="76" t="n">
        <f aca="false">SUM(AH36:AJ36)+COUNTIF(D36:AG36,"ОТ")</f>
        <v>21</v>
      </c>
      <c r="AM36" s="146"/>
      <c r="AN36" s="266" t="n">
        <f aca="false">COUNTIF(C36:AG36,"в")</f>
        <v>10</v>
      </c>
      <c r="AO36" s="148"/>
      <c r="AP36" s="149"/>
    </row>
    <row r="37" customFormat="false" ht="12.75" hidden="false" customHeight="false" outlineLevel="0" collapsed="false">
      <c r="B37" s="166" t="s">
        <v>66</v>
      </c>
      <c r="C37" s="1"/>
      <c r="D37" s="1"/>
      <c r="E37" s="1"/>
      <c r="F37" s="1"/>
      <c r="G37" s="1"/>
      <c r="H37" s="1"/>
      <c r="I37" s="248" t="s">
        <v>67</v>
      </c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8"/>
      <c r="AI37" s="8"/>
      <c r="AJ37" s="8"/>
      <c r="AK37" s="8"/>
      <c r="AL37" s="8"/>
      <c r="AM37" s="8"/>
      <c r="AN37" s="8"/>
      <c r="AO37" s="8"/>
      <c r="AP37" s="1"/>
    </row>
    <row r="38" customFormat="false" ht="12.75" hidden="false" customHeight="false" outlineLevel="0" collapsed="false">
      <c r="B38" s="4"/>
      <c r="C38" s="168" t="s">
        <v>68</v>
      </c>
      <c r="D38" s="168"/>
      <c r="E38" s="168"/>
      <c r="F38" s="170" t="s">
        <v>69</v>
      </c>
      <c r="G38" s="170"/>
      <c r="H38" s="170"/>
      <c r="I38" s="170" t="s">
        <v>70</v>
      </c>
      <c r="J38" s="170"/>
      <c r="K38" s="170" t="s">
        <v>71</v>
      </c>
      <c r="L38" s="170"/>
      <c r="M38" s="170" t="s">
        <v>72</v>
      </c>
      <c r="N38" s="170"/>
      <c r="O38" s="170"/>
      <c r="P38" s="170"/>
      <c r="Q38" s="170" t="s">
        <v>70</v>
      </c>
      <c r="R38" s="170"/>
      <c r="S38" s="170" t="s">
        <v>71</v>
      </c>
      <c r="T38" s="170"/>
      <c r="U38" s="170" t="s">
        <v>72</v>
      </c>
      <c r="V38" s="170"/>
      <c r="W38" s="170"/>
      <c r="X38" s="170"/>
      <c r="Y38" s="170" t="s">
        <v>70</v>
      </c>
      <c r="Z38" s="170"/>
      <c r="AA38" s="170" t="s">
        <v>71</v>
      </c>
      <c r="AB38" s="170"/>
      <c r="AC38" s="171" t="s">
        <v>72</v>
      </c>
      <c r="AD38" s="171"/>
      <c r="AE38" s="171"/>
      <c r="AF38" s="171"/>
      <c r="AG38" s="171"/>
      <c r="AH38" s="172"/>
      <c r="AI38" s="172"/>
      <c r="AJ38" s="172"/>
      <c r="AK38" s="172"/>
      <c r="AL38" s="172"/>
      <c r="AM38" s="172"/>
      <c r="AN38" s="173"/>
      <c r="AO38" s="173"/>
      <c r="AP38" s="4"/>
    </row>
    <row r="39" customFormat="false" ht="12.75" hidden="false" customHeight="false" outlineLevel="0" collapsed="false">
      <c r="B39" s="174" t="s">
        <v>73</v>
      </c>
      <c r="C39" s="175" t="n">
        <v>0.291666666666667</v>
      </c>
      <c r="D39" s="175"/>
      <c r="E39" s="175"/>
      <c r="F39" s="176" t="n">
        <v>0.666666666666667</v>
      </c>
      <c r="G39" s="176"/>
      <c r="H39" s="176"/>
      <c r="I39" s="177" t="n">
        <v>0.354166666666667</v>
      </c>
      <c r="J39" s="177"/>
      <c r="K39" s="177" t="n">
        <v>0.364583333333333</v>
      </c>
      <c r="L39" s="177"/>
      <c r="M39" s="178" t="s">
        <v>74</v>
      </c>
      <c r="N39" s="178"/>
      <c r="O39" s="178"/>
      <c r="P39" s="178"/>
      <c r="Q39" s="177" t="n">
        <v>0.479166666666667</v>
      </c>
      <c r="R39" s="177"/>
      <c r="S39" s="177" t="n">
        <v>0.5</v>
      </c>
      <c r="T39" s="177"/>
      <c r="U39" s="178" t="s">
        <v>75</v>
      </c>
      <c r="V39" s="178"/>
      <c r="W39" s="178"/>
      <c r="X39" s="178"/>
      <c r="Y39" s="177" t="n">
        <v>0.604166666666667</v>
      </c>
      <c r="Z39" s="177"/>
      <c r="AA39" s="177" t="n">
        <v>0.614583333333333</v>
      </c>
      <c r="AB39" s="177"/>
      <c r="AC39" s="179" t="s">
        <v>74</v>
      </c>
      <c r="AD39" s="179"/>
      <c r="AE39" s="179"/>
      <c r="AF39" s="179"/>
      <c r="AG39" s="179"/>
      <c r="AH39" s="172"/>
      <c r="AI39" s="172"/>
      <c r="AJ39" s="172"/>
      <c r="AK39" s="172"/>
      <c r="AL39" s="172"/>
      <c r="AM39" s="172"/>
      <c r="AN39" s="173"/>
      <c r="AO39" s="173"/>
      <c r="AP39" s="1"/>
    </row>
    <row r="40" customFormat="false" ht="12.75" hidden="false" customHeight="false" outlineLevel="0" collapsed="false">
      <c r="B40" s="174" t="s">
        <v>76</v>
      </c>
      <c r="C40" s="175" t="n">
        <v>0.375</v>
      </c>
      <c r="D40" s="175"/>
      <c r="E40" s="175"/>
      <c r="F40" s="176" t="n">
        <v>0.75</v>
      </c>
      <c r="G40" s="176"/>
      <c r="H40" s="176"/>
      <c r="I40" s="177" t="n">
        <v>0.458333333333333</v>
      </c>
      <c r="J40" s="177"/>
      <c r="K40" s="177" t="n">
        <v>0.46875</v>
      </c>
      <c r="L40" s="177"/>
      <c r="M40" s="178" t="s">
        <v>74</v>
      </c>
      <c r="N40" s="178"/>
      <c r="O40" s="178"/>
      <c r="P40" s="178"/>
      <c r="Q40" s="177" t="n">
        <v>0.541666666666667</v>
      </c>
      <c r="R40" s="177"/>
      <c r="S40" s="177" t="n">
        <v>0.5625</v>
      </c>
      <c r="T40" s="177"/>
      <c r="U40" s="178" t="s">
        <v>75</v>
      </c>
      <c r="V40" s="178"/>
      <c r="W40" s="178"/>
      <c r="X40" s="178"/>
      <c r="Y40" s="177" t="n">
        <v>0.666666666666667</v>
      </c>
      <c r="Z40" s="177"/>
      <c r="AA40" s="177" t="n">
        <v>0.677083333333333</v>
      </c>
      <c r="AB40" s="177"/>
      <c r="AC40" s="179" t="s">
        <v>74</v>
      </c>
      <c r="AD40" s="179"/>
      <c r="AE40" s="179"/>
      <c r="AF40" s="179"/>
      <c r="AG40" s="179"/>
      <c r="AH40" s="172"/>
      <c r="AI40" s="172"/>
      <c r="AJ40" s="172"/>
      <c r="AK40" s="172"/>
      <c r="AL40" s="172"/>
      <c r="AM40" s="172"/>
      <c r="AN40" s="173"/>
      <c r="AO40" s="180"/>
    </row>
    <row r="41" customFormat="false" ht="12.75" hidden="false" customHeight="false" outlineLevel="0" collapsed="false">
      <c r="B41" s="174" t="s">
        <v>77</v>
      </c>
      <c r="C41" s="175" t="n">
        <v>0.541666666666667</v>
      </c>
      <c r="D41" s="175"/>
      <c r="E41" s="175"/>
      <c r="F41" s="176" t="n">
        <v>0.916666666666667</v>
      </c>
      <c r="G41" s="176"/>
      <c r="H41" s="176"/>
      <c r="I41" s="177" t="n">
        <v>0.625</v>
      </c>
      <c r="J41" s="177"/>
      <c r="K41" s="177" t="n">
        <v>0.635416666666667</v>
      </c>
      <c r="L41" s="177"/>
      <c r="M41" s="178" t="s">
        <v>74</v>
      </c>
      <c r="N41" s="178"/>
      <c r="O41" s="178"/>
      <c r="P41" s="178"/>
      <c r="Q41" s="177" t="n">
        <v>0.75</v>
      </c>
      <c r="R41" s="177"/>
      <c r="S41" s="177" t="n">
        <v>0.770833333333333</v>
      </c>
      <c r="T41" s="177"/>
      <c r="U41" s="178" t="s">
        <v>75</v>
      </c>
      <c r="V41" s="178"/>
      <c r="W41" s="178"/>
      <c r="X41" s="178"/>
      <c r="Y41" s="177" t="n">
        <v>0.833333333333333</v>
      </c>
      <c r="Z41" s="177"/>
      <c r="AA41" s="177" t="n">
        <v>0.84375</v>
      </c>
      <c r="AB41" s="177"/>
      <c r="AC41" s="179" t="s">
        <v>74</v>
      </c>
      <c r="AD41" s="179"/>
      <c r="AE41" s="179"/>
      <c r="AF41" s="179"/>
      <c r="AG41" s="179"/>
      <c r="AH41" s="172"/>
      <c r="AI41" s="172"/>
      <c r="AJ41" s="172"/>
      <c r="AK41" s="172"/>
      <c r="AL41" s="172"/>
      <c r="AM41" s="172"/>
      <c r="AN41" s="173"/>
      <c r="AO41" s="173"/>
    </row>
    <row r="42" customFormat="false" ht="12.75" hidden="false" customHeight="false" outlineLevel="0" collapsed="false">
      <c r="B42" s="174" t="s">
        <v>78</v>
      </c>
      <c r="C42" s="175" t="n">
        <v>0.625</v>
      </c>
      <c r="D42" s="175"/>
      <c r="E42" s="175"/>
      <c r="F42" s="176" t="n">
        <v>0</v>
      </c>
      <c r="G42" s="176"/>
      <c r="H42" s="176"/>
      <c r="I42" s="177" t="n">
        <v>0.6875</v>
      </c>
      <c r="J42" s="177"/>
      <c r="K42" s="177" t="n">
        <v>0.697916666666667</v>
      </c>
      <c r="L42" s="177"/>
      <c r="M42" s="178" t="s">
        <v>74</v>
      </c>
      <c r="N42" s="178"/>
      <c r="O42" s="178"/>
      <c r="P42" s="178"/>
      <c r="Q42" s="177" t="n">
        <v>0.791666666666667</v>
      </c>
      <c r="R42" s="177"/>
      <c r="S42" s="177" t="n">
        <v>0.8125</v>
      </c>
      <c r="T42" s="177"/>
      <c r="U42" s="178" t="s">
        <v>75</v>
      </c>
      <c r="V42" s="178"/>
      <c r="W42" s="178"/>
      <c r="X42" s="178"/>
      <c r="Y42" s="177" t="n">
        <v>0.90625</v>
      </c>
      <c r="Z42" s="177"/>
      <c r="AA42" s="177" t="n">
        <v>0.916666666666667</v>
      </c>
      <c r="AB42" s="177"/>
      <c r="AC42" s="179" t="s">
        <v>74</v>
      </c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80"/>
    </row>
    <row r="43" customFormat="false" ht="12.75" hidden="false" customHeight="false" outlineLevel="0" collapsed="false">
      <c r="B43" s="174" t="s">
        <v>80</v>
      </c>
      <c r="C43" s="175" t="n">
        <v>0.291666666666667</v>
      </c>
      <c r="D43" s="175"/>
      <c r="E43" s="175"/>
      <c r="F43" s="176" t="n">
        <v>0.791666666666667</v>
      </c>
      <c r="G43" s="176"/>
      <c r="H43" s="176"/>
      <c r="I43" s="177" t="n">
        <v>0.458333333333333</v>
      </c>
      <c r="J43" s="177"/>
      <c r="K43" s="177" t="n">
        <v>0.46875</v>
      </c>
      <c r="L43" s="177"/>
      <c r="M43" s="178" t="s">
        <v>74</v>
      </c>
      <c r="N43" s="178"/>
      <c r="O43" s="178"/>
      <c r="P43" s="178"/>
      <c r="Q43" s="177" t="n">
        <v>0.541666666666667</v>
      </c>
      <c r="R43" s="177"/>
      <c r="S43" s="177" t="n">
        <v>0.5625</v>
      </c>
      <c r="T43" s="177"/>
      <c r="U43" s="178" t="s">
        <v>75</v>
      </c>
      <c r="V43" s="178"/>
      <c r="W43" s="178"/>
      <c r="X43" s="178"/>
      <c r="Y43" s="177" t="n">
        <v>0.666666666666667</v>
      </c>
      <c r="Z43" s="177"/>
      <c r="AA43" s="177" t="n">
        <v>0.677083333333333</v>
      </c>
      <c r="AB43" s="177"/>
      <c r="AC43" s="179" t="s">
        <v>74</v>
      </c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80"/>
    </row>
    <row r="44" customFormat="false" ht="12.75" hidden="false" customHeight="false" outlineLevel="0" collapsed="false">
      <c r="B44" s="174" t="s">
        <v>81</v>
      </c>
      <c r="C44" s="175" t="n">
        <v>0.5</v>
      </c>
      <c r="D44" s="175"/>
      <c r="E44" s="175"/>
      <c r="F44" s="176" t="n">
        <v>0</v>
      </c>
      <c r="G44" s="176"/>
      <c r="H44" s="176"/>
      <c r="I44" s="177" t="n">
        <v>0.625</v>
      </c>
      <c r="J44" s="177"/>
      <c r="K44" s="177" t="n">
        <v>0.635416666666667</v>
      </c>
      <c r="L44" s="177"/>
      <c r="M44" s="178" t="s">
        <v>74</v>
      </c>
      <c r="N44" s="178"/>
      <c r="O44" s="178"/>
      <c r="P44" s="178"/>
      <c r="Q44" s="177" t="n">
        <v>0.75</v>
      </c>
      <c r="R44" s="177"/>
      <c r="S44" s="177" t="n">
        <v>0.770833333333333</v>
      </c>
      <c r="T44" s="177"/>
      <c r="U44" s="178" t="s">
        <v>75</v>
      </c>
      <c r="V44" s="178"/>
      <c r="W44" s="178"/>
      <c r="X44" s="178"/>
      <c r="Y44" s="177" t="n">
        <v>0.90625</v>
      </c>
      <c r="Z44" s="177"/>
      <c r="AA44" s="177" t="n">
        <v>0.916666666666667</v>
      </c>
      <c r="AB44" s="177"/>
      <c r="AC44" s="179" t="s">
        <v>74</v>
      </c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82</v>
      </c>
      <c r="C45" s="249" t="n">
        <v>0.458333333333333</v>
      </c>
      <c r="D45" s="249"/>
      <c r="E45" s="249"/>
      <c r="F45" s="250" t="n">
        <v>0.833333333333333</v>
      </c>
      <c r="G45" s="250"/>
      <c r="H45" s="250"/>
      <c r="I45" s="251" t="n">
        <v>0.520833333333333</v>
      </c>
      <c r="J45" s="251"/>
      <c r="K45" s="251" t="n">
        <v>0.53125</v>
      </c>
      <c r="L45" s="251"/>
      <c r="M45" s="252" t="s">
        <v>74</v>
      </c>
      <c r="N45" s="252"/>
      <c r="O45" s="252"/>
      <c r="P45" s="252"/>
      <c r="Q45" s="251" t="n">
        <v>0.645833333333333</v>
      </c>
      <c r="R45" s="251"/>
      <c r="S45" s="251" t="n">
        <v>0.666666666666667</v>
      </c>
      <c r="T45" s="251"/>
      <c r="U45" s="252" t="s">
        <v>75</v>
      </c>
      <c r="V45" s="252"/>
      <c r="W45" s="252"/>
      <c r="X45" s="252"/>
      <c r="Y45" s="251" t="n">
        <v>0.75</v>
      </c>
      <c r="Z45" s="251"/>
      <c r="AA45" s="251" t="n">
        <v>0.760416666666667</v>
      </c>
      <c r="AB45" s="251"/>
      <c r="AC45" s="253" t="s">
        <v>74</v>
      </c>
      <c r="AD45" s="253"/>
      <c r="AE45" s="253"/>
      <c r="AF45" s="253"/>
      <c r="AG45" s="253"/>
      <c r="AH45" s="172"/>
      <c r="AI45" s="172"/>
      <c r="AJ45" s="172"/>
      <c r="AK45" s="172"/>
      <c r="AL45" s="172"/>
      <c r="AM45" s="172"/>
      <c r="AN45" s="173"/>
      <c r="AO45" s="173"/>
    </row>
    <row r="46" customFormat="false" ht="12.75" hidden="false" customHeight="true" outlineLevel="0" collapsed="false">
      <c r="B46" s="188"/>
      <c r="C46" s="189" t="s">
        <v>83</v>
      </c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"/>
      <c r="AI46" s="1"/>
      <c r="AJ46" s="1"/>
      <c r="AK46" s="1"/>
      <c r="AL46" s="1"/>
      <c r="AM46" s="1"/>
      <c r="AN46" s="1"/>
      <c r="AO46" s="2"/>
    </row>
    <row r="47" customFormat="false" ht="12.75" hidden="false" customHeight="true" outlineLevel="0" collapsed="false">
      <c r="B47" s="188"/>
      <c r="C47" s="190" t="s">
        <v>84</v>
      </c>
      <c r="D47" s="190"/>
      <c r="E47" s="190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2"/>
    </row>
  </sheetData>
  <mergeCells count="121">
    <mergeCell ref="AO1:AP1"/>
    <mergeCell ref="B2:AP2"/>
    <mergeCell ref="B3:AP3"/>
    <mergeCell ref="B4:AP4"/>
    <mergeCell ref="B5:AP5"/>
    <mergeCell ref="AA6:AE6"/>
    <mergeCell ref="AF6:AN6"/>
    <mergeCell ref="N7:Y7"/>
    <mergeCell ref="AA7:AE7"/>
    <mergeCell ref="AF7:AN7"/>
    <mergeCell ref="R8:T8"/>
    <mergeCell ref="B9:F9"/>
    <mergeCell ref="G9:K9"/>
    <mergeCell ref="AG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7:AG37"/>
    <mergeCell ref="AH37:AO37"/>
    <mergeCell ref="C38:E38"/>
    <mergeCell ref="F38:H38"/>
    <mergeCell ref="I38:J38"/>
    <mergeCell ref="K38:L38"/>
    <mergeCell ref="M38:P38"/>
    <mergeCell ref="Q38:R38"/>
    <mergeCell ref="S38:T38"/>
    <mergeCell ref="U38:X38"/>
    <mergeCell ref="Y38:Z38"/>
    <mergeCell ref="AA38:AB38"/>
    <mergeCell ref="AC38:AG38"/>
    <mergeCell ref="AN38:AO38"/>
    <mergeCell ref="C39:E39"/>
    <mergeCell ref="F39:H39"/>
    <mergeCell ref="I39:J39"/>
    <mergeCell ref="K39:L39"/>
    <mergeCell ref="M39:P39"/>
    <mergeCell ref="Q39:R39"/>
    <mergeCell ref="S39:T39"/>
    <mergeCell ref="U39:X39"/>
    <mergeCell ref="Y39:Z39"/>
    <mergeCell ref="AA39:AB39"/>
    <mergeCell ref="AC39:AG39"/>
    <mergeCell ref="AN39:AO39"/>
    <mergeCell ref="C40:E40"/>
    <mergeCell ref="F40:H40"/>
    <mergeCell ref="I40:J40"/>
    <mergeCell ref="K40:L40"/>
    <mergeCell ref="M40:P40"/>
    <mergeCell ref="Q40:R40"/>
    <mergeCell ref="S40:T40"/>
    <mergeCell ref="U40:X40"/>
    <mergeCell ref="Y40:Z40"/>
    <mergeCell ref="AA40:AB40"/>
    <mergeCell ref="AC40:AG40"/>
    <mergeCell ref="C41:E41"/>
    <mergeCell ref="F41:H41"/>
    <mergeCell ref="I41:J41"/>
    <mergeCell ref="K41:L41"/>
    <mergeCell ref="M41:P41"/>
    <mergeCell ref="Q41:R41"/>
    <mergeCell ref="S41:T41"/>
    <mergeCell ref="U41:X41"/>
    <mergeCell ref="Y41:Z41"/>
    <mergeCell ref="AA41:AB41"/>
    <mergeCell ref="AC41:AG41"/>
    <mergeCell ref="AN41:AO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G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G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G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G45"/>
    <mergeCell ref="AN45:AO45"/>
    <mergeCell ref="C46:AG46"/>
    <mergeCell ref="C47:AN48"/>
  </mergeCells>
  <conditionalFormatting sqref="C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C35:D3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D29:G29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E2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F27:G27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S36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N16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R18:S18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B3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G29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21" activeCellId="0" sqref="AO21"/>
    </sheetView>
  </sheetViews>
  <sheetFormatPr defaultRowHeight="12.75"/>
  <cols>
    <col collapsed="false" hidden="false" max="1" min="1" style="0" width="3.51020408163265"/>
    <col collapsed="false" hidden="false" max="2" min="2" style="0" width="30.2397959183673"/>
    <col collapsed="false" hidden="false" max="31" min="3" style="0" width="2.69897959183673"/>
    <col collapsed="false" hidden="false" max="32" min="32" style="0" width="3.37244897959184"/>
    <col collapsed="false" hidden="false" max="33" min="33" style="0" width="0.13265306122449"/>
    <col collapsed="false" hidden="true" max="38" min="34" style="0" width="0"/>
    <col collapsed="false" hidden="false" max="39" min="39" style="0" width="3.23979591836735"/>
    <col collapsed="false" hidden="false" max="40" min="40" style="0" width="11.3418367346939"/>
    <col collapsed="false" hidden="false" max="41" min="41" style="0" width="11.6071428571429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3" t="s">
        <v>100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7" hidden="false" customHeight="true" outlineLevel="0" collapsed="false">
      <c r="B14" s="23"/>
      <c r="C14" s="35" t="s">
        <v>29</v>
      </c>
      <c r="D14" s="35" t="s">
        <v>30</v>
      </c>
      <c r="E14" s="35" t="s">
        <v>31</v>
      </c>
      <c r="F14" s="35" t="s">
        <v>25</v>
      </c>
      <c r="G14" s="35" t="s">
        <v>26</v>
      </c>
      <c r="H14" s="35" t="s">
        <v>27</v>
      </c>
      <c r="I14" s="35" t="s">
        <v>28</v>
      </c>
      <c r="J14" s="35" t="s">
        <v>29</v>
      </c>
      <c r="K14" s="315" t="s">
        <v>30</v>
      </c>
      <c r="L14" s="35" t="s">
        <v>31</v>
      </c>
      <c r="M14" s="35" t="s">
        <v>25</v>
      </c>
      <c r="N14" s="35" t="s">
        <v>26</v>
      </c>
      <c r="O14" s="35" t="s">
        <v>27</v>
      </c>
      <c r="P14" s="35" t="s">
        <v>28</v>
      </c>
      <c r="Q14" s="315" t="s">
        <v>29</v>
      </c>
      <c r="R14" s="35" t="s">
        <v>30</v>
      </c>
      <c r="S14" s="35" t="s">
        <v>31</v>
      </c>
      <c r="T14" s="35" t="s">
        <v>25</v>
      </c>
      <c r="U14" s="35" t="s">
        <v>26</v>
      </c>
      <c r="V14" s="35" t="s">
        <v>27</v>
      </c>
      <c r="W14" s="35" t="s">
        <v>28</v>
      </c>
      <c r="X14" s="35" t="s">
        <v>29</v>
      </c>
      <c r="Y14" s="35" t="s">
        <v>30</v>
      </c>
      <c r="Z14" s="35" t="s">
        <v>31</v>
      </c>
      <c r="AA14" s="35" t="s">
        <v>25</v>
      </c>
      <c r="AB14" s="35" t="s">
        <v>26</v>
      </c>
      <c r="AC14" s="35" t="s">
        <v>27</v>
      </c>
      <c r="AD14" s="35" t="s">
        <v>28</v>
      </c>
      <c r="AE14" s="35" t="s">
        <v>29</v>
      </c>
      <c r="AF14" s="35" t="s">
        <v>30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7.25" hidden="false" customHeight="true" outlineLevel="0" collapsed="false">
      <c r="B15" s="38" t="s">
        <v>32</v>
      </c>
      <c r="C15" s="200" t="s">
        <v>33</v>
      </c>
      <c r="D15" s="316" t="n">
        <v>1</v>
      </c>
      <c r="E15" s="42" t="s">
        <v>37</v>
      </c>
      <c r="F15" s="200" t="n">
        <v>1</v>
      </c>
      <c r="G15" s="200" t="s">
        <v>33</v>
      </c>
      <c r="H15" s="317" t="n">
        <v>1</v>
      </c>
      <c r="I15" s="44" t="n">
        <v>1</v>
      </c>
      <c r="J15" s="259" t="s">
        <v>35</v>
      </c>
      <c r="K15" s="43" t="s">
        <v>35</v>
      </c>
      <c r="L15" s="259" t="s">
        <v>35</v>
      </c>
      <c r="M15" s="200" t="s">
        <v>33</v>
      </c>
      <c r="N15" s="200" t="s">
        <v>33</v>
      </c>
      <c r="O15" s="44" t="n">
        <v>1</v>
      </c>
      <c r="P15" s="259" t="n">
        <v>1</v>
      </c>
      <c r="Q15" s="259" t="n">
        <v>1</v>
      </c>
      <c r="R15" s="43" t="n">
        <v>1</v>
      </c>
      <c r="S15" s="200" t="n">
        <v>2</v>
      </c>
      <c r="T15" s="200" t="s">
        <v>33</v>
      </c>
      <c r="U15" s="42" t="s">
        <v>34</v>
      </c>
      <c r="V15" s="259" t="s">
        <v>35</v>
      </c>
      <c r="W15" s="44" t="s">
        <v>35</v>
      </c>
      <c r="X15" s="200" t="s">
        <v>33</v>
      </c>
      <c r="Y15" s="44" t="n">
        <v>1</v>
      </c>
      <c r="Z15" s="43" t="n">
        <v>1</v>
      </c>
      <c r="AA15" s="259" t="n">
        <v>1</v>
      </c>
      <c r="AB15" s="200" t="s">
        <v>33</v>
      </c>
      <c r="AC15" s="200" t="s">
        <v>33</v>
      </c>
      <c r="AD15" s="318" t="s">
        <v>41</v>
      </c>
      <c r="AE15" s="259" t="s">
        <v>35</v>
      </c>
      <c r="AF15" s="319" t="s">
        <v>35</v>
      </c>
      <c r="AG15" s="75" t="n">
        <f aca="false">COUNTIF(D15:AF15,1)</f>
        <v>11</v>
      </c>
      <c r="AH15" s="76" t="n">
        <f aca="false">COUNTIF(D15:AF15,2)</f>
        <v>1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12</v>
      </c>
      <c r="AL15" s="76"/>
      <c r="AM15" s="262" t="n">
        <f aca="false">COUNTIF(C15:AF15,"в")</f>
        <v>8</v>
      </c>
      <c r="AN15" s="51"/>
      <c r="AO15" s="52"/>
    </row>
    <row r="16" customFormat="false" ht="17.25" hidden="true" customHeight="true" outlineLevel="0" collapsed="false">
      <c r="A16" s="0" t="n">
        <v>1</v>
      </c>
      <c r="B16" s="53" t="s">
        <v>98</v>
      </c>
      <c r="C16" s="110" t="s">
        <v>94</v>
      </c>
      <c r="D16" s="94" t="s">
        <v>94</v>
      </c>
      <c r="E16" s="94" t="s">
        <v>94</v>
      </c>
      <c r="F16" s="94" t="s">
        <v>33</v>
      </c>
      <c r="G16" s="94" t="s">
        <v>33</v>
      </c>
      <c r="H16" s="94" t="n">
        <v>1</v>
      </c>
      <c r="I16" s="94" t="n">
        <v>1</v>
      </c>
      <c r="J16" s="94" t="n">
        <v>4</v>
      </c>
      <c r="K16" s="94" t="n">
        <v>4</v>
      </c>
      <c r="L16" s="94" t="s">
        <v>33</v>
      </c>
      <c r="M16" s="94" t="s">
        <v>33</v>
      </c>
      <c r="N16" s="94" t="n">
        <v>1</v>
      </c>
      <c r="O16" s="291" t="s">
        <v>34</v>
      </c>
      <c r="P16" s="95" t="n">
        <v>4</v>
      </c>
      <c r="Q16" s="94" t="n">
        <v>4</v>
      </c>
      <c r="R16" s="94" t="s">
        <v>33</v>
      </c>
      <c r="S16" s="94" t="s">
        <v>33</v>
      </c>
      <c r="T16" s="94" t="s">
        <v>35</v>
      </c>
      <c r="U16" s="94" t="s">
        <v>35</v>
      </c>
      <c r="V16" s="94" t="n">
        <v>2</v>
      </c>
      <c r="W16" s="94" t="n">
        <v>4</v>
      </c>
      <c r="X16" s="94" t="n">
        <v>4</v>
      </c>
      <c r="Y16" s="94" t="s">
        <v>33</v>
      </c>
      <c r="Z16" s="94" t="s">
        <v>33</v>
      </c>
      <c r="AA16" s="94" t="n">
        <v>1</v>
      </c>
      <c r="AB16" s="291" t="s">
        <v>37</v>
      </c>
      <c r="AC16" s="94" t="n">
        <v>4</v>
      </c>
      <c r="AD16" s="94" t="n">
        <v>4</v>
      </c>
      <c r="AE16" s="96" t="n">
        <v>4</v>
      </c>
      <c r="AF16" s="98" t="s">
        <v>33</v>
      </c>
      <c r="AG16" s="75" t="n">
        <f aca="false">COUNTIF(D16:AF16,1)</f>
        <v>4</v>
      </c>
      <c r="AH16" s="76" t="n">
        <f aca="false">COUNTIF(D16:AF16,2)</f>
        <v>1</v>
      </c>
      <c r="AI16" s="76" t="n">
        <f aca="false">COUNTIF(D16:AF16,4)</f>
        <v>9</v>
      </c>
      <c r="AJ16" s="76" t="n">
        <f aca="false">COUNTIF(D16:AG16,5)</f>
        <v>0</v>
      </c>
      <c r="AK16" s="76" t="n">
        <f aca="false">SUM(AG16:AI16)+COUNTIF(D16:AF16,"ОТ")</f>
        <v>16</v>
      </c>
      <c r="AL16" s="76"/>
      <c r="AM16" s="262" t="n">
        <f aca="false">COUNTIF(C16:AF16,"в")</f>
        <v>9</v>
      </c>
      <c r="AN16" s="66"/>
      <c r="AO16" s="67"/>
    </row>
    <row r="17" customFormat="false" ht="17.25" hidden="false" customHeight="true" outlineLevel="0" collapsed="false">
      <c r="A17" s="0" t="n">
        <v>2</v>
      </c>
      <c r="B17" s="68" t="s">
        <v>38</v>
      </c>
      <c r="C17" s="122" t="s">
        <v>33</v>
      </c>
      <c r="D17" s="101" t="n">
        <v>4</v>
      </c>
      <c r="E17" s="101" t="n">
        <v>4</v>
      </c>
      <c r="F17" s="101" t="n">
        <v>4</v>
      </c>
      <c r="G17" s="101" t="n">
        <v>4</v>
      </c>
      <c r="H17" s="101" t="s">
        <v>33</v>
      </c>
      <c r="I17" s="101" t="s">
        <v>33</v>
      </c>
      <c r="J17" s="101" t="n">
        <v>1</v>
      </c>
      <c r="K17" s="101" t="n">
        <v>1</v>
      </c>
      <c r="L17" s="294" t="n">
        <v>1</v>
      </c>
      <c r="M17" s="101" t="n">
        <v>1</v>
      </c>
      <c r="N17" s="101" t="n">
        <v>4</v>
      </c>
      <c r="O17" s="101" t="s">
        <v>33</v>
      </c>
      <c r="P17" s="101" t="s">
        <v>33</v>
      </c>
      <c r="Q17" s="101" t="n">
        <v>1</v>
      </c>
      <c r="R17" s="115" t="n">
        <v>1</v>
      </c>
      <c r="S17" s="101" t="n">
        <v>2</v>
      </c>
      <c r="T17" s="101" t="s">
        <v>33</v>
      </c>
      <c r="U17" s="101" t="s">
        <v>33</v>
      </c>
      <c r="V17" s="210" t="n">
        <v>1</v>
      </c>
      <c r="W17" s="115" t="n">
        <v>1</v>
      </c>
      <c r="X17" s="101" t="n">
        <v>1</v>
      </c>
      <c r="Y17" s="101" t="n">
        <v>4</v>
      </c>
      <c r="Z17" s="101" t="n">
        <v>4</v>
      </c>
      <c r="AA17" s="101" t="s">
        <v>33</v>
      </c>
      <c r="AB17" s="101" t="s">
        <v>33</v>
      </c>
      <c r="AC17" s="115" t="n">
        <v>2</v>
      </c>
      <c r="AD17" s="115" t="n">
        <v>2</v>
      </c>
      <c r="AE17" s="101" t="s">
        <v>33</v>
      </c>
      <c r="AF17" s="102" t="n">
        <v>4</v>
      </c>
      <c r="AG17" s="75" t="n">
        <f aca="false">COUNTIF(D17:AF17,1)</f>
        <v>9</v>
      </c>
      <c r="AH17" s="76" t="n">
        <f aca="false">COUNTIF(D17:AF17,2)</f>
        <v>3</v>
      </c>
      <c r="AI17" s="76" t="n">
        <f aca="false">COUNTIF(D17:AF17,4)</f>
        <v>8</v>
      </c>
      <c r="AJ17" s="76" t="n">
        <f aca="false">COUNTIF(D17:AG17,5)</f>
        <v>0</v>
      </c>
      <c r="AK17" s="76" t="n">
        <f aca="false">SUM(AG17:AI17)+COUNTIF(D17:AF17,"ОТ")</f>
        <v>20</v>
      </c>
      <c r="AL17" s="76"/>
      <c r="AM17" s="262" t="n">
        <f aca="false">COUNTIF(C17:AF17,"в")</f>
        <v>10</v>
      </c>
      <c r="AN17" s="66"/>
      <c r="AO17" s="67"/>
    </row>
    <row r="18" customFormat="false" ht="17.25" hidden="false" customHeight="true" outlineLevel="0" collapsed="false">
      <c r="A18" s="0" t="n">
        <v>3</v>
      </c>
      <c r="B18" s="212" t="s">
        <v>39</v>
      </c>
      <c r="C18" s="122" t="n">
        <v>4</v>
      </c>
      <c r="D18" s="123" t="s">
        <v>33</v>
      </c>
      <c r="E18" s="123" t="s">
        <v>33</v>
      </c>
      <c r="F18" s="123" t="n">
        <v>1</v>
      </c>
      <c r="G18" s="123" t="n">
        <v>1</v>
      </c>
      <c r="H18" s="123" t="n">
        <v>4</v>
      </c>
      <c r="I18" s="123" t="n">
        <v>2</v>
      </c>
      <c r="J18" s="123" t="s">
        <v>33</v>
      </c>
      <c r="K18" s="123" t="s">
        <v>33</v>
      </c>
      <c r="L18" s="141" t="n">
        <v>4</v>
      </c>
      <c r="M18" s="123" t="n">
        <v>4</v>
      </c>
      <c r="N18" s="123" t="s">
        <v>33</v>
      </c>
      <c r="O18" s="123" t="s">
        <v>33</v>
      </c>
      <c r="P18" s="123" t="s">
        <v>94</v>
      </c>
      <c r="Q18" s="123" t="s">
        <v>94</v>
      </c>
      <c r="R18" s="123" t="s">
        <v>94</v>
      </c>
      <c r="S18" s="123" t="s">
        <v>94</v>
      </c>
      <c r="T18" s="123" t="s">
        <v>94</v>
      </c>
      <c r="U18" s="123" t="s">
        <v>33</v>
      </c>
      <c r="V18" s="123" t="s">
        <v>33</v>
      </c>
      <c r="W18" s="123" t="n">
        <v>2</v>
      </c>
      <c r="X18" s="123" t="n">
        <v>2</v>
      </c>
      <c r="Y18" s="123" t="n">
        <v>1</v>
      </c>
      <c r="Z18" s="239" t="n">
        <v>1</v>
      </c>
      <c r="AA18" s="123" t="n">
        <v>4</v>
      </c>
      <c r="AB18" s="123" t="s">
        <v>33</v>
      </c>
      <c r="AC18" s="123" t="s">
        <v>33</v>
      </c>
      <c r="AD18" s="123" t="s">
        <v>33</v>
      </c>
      <c r="AE18" s="123" t="n">
        <v>1</v>
      </c>
      <c r="AF18" s="270" t="n">
        <v>1</v>
      </c>
      <c r="AG18" s="75" t="n">
        <f aca="false">COUNTIF(D18:AF18,1)</f>
        <v>6</v>
      </c>
      <c r="AH18" s="76" t="n">
        <f aca="false">COUNTIF(D18:AF18,2)</f>
        <v>3</v>
      </c>
      <c r="AI18" s="76" t="n">
        <f aca="false">COUNTIF(D18:AF18,4)</f>
        <v>4</v>
      </c>
      <c r="AJ18" s="76" t="n">
        <f aca="false">COUNTIF(D18:AG18,5)</f>
        <v>0</v>
      </c>
      <c r="AK18" s="76" t="n">
        <f aca="false">SUM(AG18:AI18)+COUNTIF(D18:AF18,"ОТ")</f>
        <v>18</v>
      </c>
      <c r="AL18" s="76"/>
      <c r="AM18" s="262" t="n">
        <f aca="false">COUNTIF(C18:AF18,"в")</f>
        <v>11</v>
      </c>
      <c r="AN18" s="66"/>
      <c r="AO18" s="67"/>
    </row>
    <row r="19" customFormat="false" ht="17.25" hidden="false" customHeight="true" outlineLevel="0" collapsed="false">
      <c r="A19" s="0" t="n">
        <v>4</v>
      </c>
      <c r="B19" s="217" t="s">
        <v>40</v>
      </c>
      <c r="C19" s="263" t="n">
        <v>1</v>
      </c>
      <c r="D19" s="263" t="n">
        <v>1</v>
      </c>
      <c r="E19" s="320" t="n">
        <v>1</v>
      </c>
      <c r="F19" s="263" t="s">
        <v>33</v>
      </c>
      <c r="G19" s="263" t="s">
        <v>33</v>
      </c>
      <c r="H19" s="321" t="n">
        <v>1</v>
      </c>
      <c r="I19" s="321" t="n">
        <v>1</v>
      </c>
      <c r="J19" s="263" t="n">
        <v>1</v>
      </c>
      <c r="K19" s="321" t="n">
        <v>1</v>
      </c>
      <c r="L19" s="294" t="n">
        <v>1</v>
      </c>
      <c r="M19" s="263" t="s">
        <v>33</v>
      </c>
      <c r="N19" s="322" t="s">
        <v>33</v>
      </c>
      <c r="O19" s="90" t="n">
        <v>1</v>
      </c>
      <c r="P19" s="271" t="n">
        <v>1</v>
      </c>
      <c r="Q19" s="271" t="n">
        <v>1</v>
      </c>
      <c r="R19" s="271" t="s">
        <v>33</v>
      </c>
      <c r="S19" s="90" t="n">
        <v>1</v>
      </c>
      <c r="T19" s="90" t="n">
        <v>1</v>
      </c>
      <c r="U19" s="271" t="s">
        <v>33</v>
      </c>
      <c r="V19" s="271" t="n">
        <v>1</v>
      </c>
      <c r="W19" s="271" t="n">
        <v>1</v>
      </c>
      <c r="X19" s="271" t="n">
        <v>1</v>
      </c>
      <c r="Y19" s="271" t="n">
        <v>1</v>
      </c>
      <c r="Z19" s="271" t="n">
        <v>1</v>
      </c>
      <c r="AA19" s="271" t="s">
        <v>33</v>
      </c>
      <c r="AB19" s="271" t="s">
        <v>33</v>
      </c>
      <c r="AC19" s="294" t="n">
        <v>1</v>
      </c>
      <c r="AD19" s="271" t="n">
        <v>1</v>
      </c>
      <c r="AE19" s="271" t="n">
        <v>1</v>
      </c>
      <c r="AF19" s="271" t="n">
        <v>1</v>
      </c>
      <c r="AG19" s="75" t="n">
        <f aca="false">COUNTIF(D19:AF19,1)</f>
        <v>21</v>
      </c>
      <c r="AH19" s="76" t="n">
        <f aca="false">COUNTIF(D19:AF19,2)</f>
        <v>0</v>
      </c>
      <c r="AI19" s="76" t="n">
        <f aca="false">COUNTIF(D19:AF19,4)</f>
        <v>0</v>
      </c>
      <c r="AJ19" s="76" t="n">
        <f aca="false">COUNTIF(D19:AG19,5)</f>
        <v>0</v>
      </c>
      <c r="AK19" s="76" t="n">
        <f aca="false">SUM(AG19:AI19)+COUNTIF(D19:AF19,"ОТ")</f>
        <v>21</v>
      </c>
      <c r="AL19" s="76"/>
      <c r="AM19" s="262" t="n">
        <f aca="false">COUNTIF(C19:AF19,"в")</f>
        <v>8</v>
      </c>
      <c r="AN19" s="66"/>
      <c r="AO19" s="91"/>
    </row>
    <row r="20" customFormat="false" ht="17.25" hidden="false" customHeight="true" outlineLevel="0" collapsed="false">
      <c r="A20" s="0" t="n">
        <v>5</v>
      </c>
      <c r="B20" s="223" t="s">
        <v>42</v>
      </c>
      <c r="C20" s="110" t="s">
        <v>33</v>
      </c>
      <c r="D20" s="94" t="s">
        <v>33</v>
      </c>
      <c r="E20" s="94" t="s">
        <v>43</v>
      </c>
      <c r="F20" s="94" t="s">
        <v>43</v>
      </c>
      <c r="G20" s="94" t="s">
        <v>33</v>
      </c>
      <c r="H20" s="94" t="s">
        <v>33</v>
      </c>
      <c r="I20" s="96" t="s">
        <v>44</v>
      </c>
      <c r="J20" s="94" t="s">
        <v>44</v>
      </c>
      <c r="K20" s="94" t="s">
        <v>33</v>
      </c>
      <c r="L20" s="94" t="s">
        <v>33</v>
      </c>
      <c r="M20" s="94" t="s">
        <v>43</v>
      </c>
      <c r="N20" s="94" t="s">
        <v>43</v>
      </c>
      <c r="O20" s="94" t="s">
        <v>33</v>
      </c>
      <c r="P20" s="94" t="s">
        <v>33</v>
      </c>
      <c r="Q20" s="224" t="s">
        <v>43</v>
      </c>
      <c r="R20" s="94" t="s">
        <v>43</v>
      </c>
      <c r="S20" s="94" t="s">
        <v>33</v>
      </c>
      <c r="T20" s="94" t="s">
        <v>33</v>
      </c>
      <c r="U20" s="96" t="s">
        <v>43</v>
      </c>
      <c r="V20" s="96" t="s">
        <v>43</v>
      </c>
      <c r="W20" s="94" t="s">
        <v>33</v>
      </c>
      <c r="X20" s="94" t="s">
        <v>33</v>
      </c>
      <c r="Y20" s="94" t="s">
        <v>43</v>
      </c>
      <c r="Z20" s="94" t="s">
        <v>43</v>
      </c>
      <c r="AA20" s="94" t="s">
        <v>33</v>
      </c>
      <c r="AB20" s="94" t="s">
        <v>33</v>
      </c>
      <c r="AC20" s="94" t="s">
        <v>43</v>
      </c>
      <c r="AD20" s="94" t="s">
        <v>43</v>
      </c>
      <c r="AE20" s="94" t="s">
        <v>33</v>
      </c>
      <c r="AF20" s="98" t="s">
        <v>33</v>
      </c>
      <c r="AG20" s="75" t="n">
        <f aca="false">COUNTIF(D20:AF20,1)</f>
        <v>0</v>
      </c>
      <c r="AH20" s="76" t="n">
        <f aca="false">COUNTIF(D20:AF20,2)</f>
        <v>0</v>
      </c>
      <c r="AI20" s="76" t="n">
        <f aca="false">COUNTIF(D20:AF20,4)</f>
        <v>0</v>
      </c>
      <c r="AJ20" s="76" t="n">
        <f aca="false">COUNTIF(D20:AG20,5)</f>
        <v>0</v>
      </c>
      <c r="AK20" s="76" t="n">
        <f aca="false">SUM(AG20:AI20)+COUNTIF(D20:AF20,"ОТ")</f>
        <v>0</v>
      </c>
      <c r="AL20" s="76"/>
      <c r="AM20" s="262" t="n">
        <f aca="false">COUNTIF(C20:AF20,"в")</f>
        <v>16</v>
      </c>
      <c r="AN20" s="66" t="s">
        <v>7</v>
      </c>
      <c r="AO20" s="67"/>
    </row>
    <row r="21" customFormat="false" ht="17.25" hidden="false" customHeight="true" outlineLevel="0" collapsed="false">
      <c r="A21" s="0" t="n">
        <v>6</v>
      </c>
      <c r="B21" s="162" t="s">
        <v>45</v>
      </c>
      <c r="C21" s="323" t="n">
        <v>4</v>
      </c>
      <c r="D21" s="101" t="n">
        <v>4</v>
      </c>
      <c r="E21" s="101" t="n">
        <v>4</v>
      </c>
      <c r="F21" s="101" t="n">
        <v>4</v>
      </c>
      <c r="G21" s="101" t="s">
        <v>33</v>
      </c>
      <c r="H21" s="101" t="s">
        <v>33</v>
      </c>
      <c r="I21" s="101" t="n">
        <v>1</v>
      </c>
      <c r="J21" s="101" t="n">
        <v>1</v>
      </c>
      <c r="K21" s="101" t="n">
        <v>4</v>
      </c>
      <c r="L21" s="115" t="n">
        <v>4</v>
      </c>
      <c r="M21" s="101" t="n">
        <v>4</v>
      </c>
      <c r="N21" s="101" t="s">
        <v>33</v>
      </c>
      <c r="O21" s="101" t="s">
        <v>33</v>
      </c>
      <c r="P21" s="101" t="n">
        <v>4</v>
      </c>
      <c r="Q21" s="101" t="n">
        <v>4</v>
      </c>
      <c r="R21" s="101" t="n">
        <v>4</v>
      </c>
      <c r="S21" s="101" t="s">
        <v>33</v>
      </c>
      <c r="T21" s="72" t="n">
        <v>4</v>
      </c>
      <c r="U21" s="101" t="n">
        <v>4</v>
      </c>
      <c r="V21" s="101" t="n">
        <v>4</v>
      </c>
      <c r="W21" s="72" t="n">
        <v>4</v>
      </c>
      <c r="X21" s="72" t="n">
        <v>4</v>
      </c>
      <c r="Y21" s="101" t="s">
        <v>33</v>
      </c>
      <c r="Z21" s="101" t="s">
        <v>33</v>
      </c>
      <c r="AA21" s="101" t="n">
        <v>1</v>
      </c>
      <c r="AB21" s="72" t="n">
        <v>4</v>
      </c>
      <c r="AC21" s="101" t="n">
        <v>4</v>
      </c>
      <c r="AD21" s="101" t="n">
        <v>4</v>
      </c>
      <c r="AE21" s="101" t="s">
        <v>33</v>
      </c>
      <c r="AF21" s="102" t="s">
        <v>33</v>
      </c>
      <c r="AG21" s="75" t="n">
        <f aca="false">COUNTIF(D21:AF21,1)</f>
        <v>3</v>
      </c>
      <c r="AH21" s="76" t="n">
        <f aca="false">COUNTIF(D21:AF21,2)</f>
        <v>0</v>
      </c>
      <c r="AI21" s="76" t="n">
        <f aca="false">COUNTIF(D21:AF21,4)</f>
        <v>17</v>
      </c>
      <c r="AJ21" s="76" t="n">
        <f aca="false">COUNTIF(D21:AG21,5)</f>
        <v>0</v>
      </c>
      <c r="AK21" s="76" t="n">
        <f aca="false">SUM(AG21:AI21)+COUNTIF(D21:AF21,"ОТ")</f>
        <v>20</v>
      </c>
      <c r="AL21" s="76"/>
      <c r="AM21" s="262" t="n">
        <f aca="false">COUNTIF(C21:AF21,"в")</f>
        <v>9</v>
      </c>
      <c r="AN21" s="66"/>
      <c r="AO21" s="67"/>
    </row>
    <row r="22" customFormat="false" ht="17.25" hidden="false" customHeight="true" outlineLevel="0" collapsed="false">
      <c r="A22" s="0" t="n">
        <v>7</v>
      </c>
      <c r="B22" s="162" t="s">
        <v>46</v>
      </c>
      <c r="C22" s="114" t="s">
        <v>33</v>
      </c>
      <c r="D22" s="101" t="s">
        <v>33</v>
      </c>
      <c r="E22" s="101" t="n">
        <v>4</v>
      </c>
      <c r="F22" s="101" t="n">
        <v>4</v>
      </c>
      <c r="G22" s="101" t="n">
        <v>4</v>
      </c>
      <c r="H22" s="101" t="n">
        <v>4</v>
      </c>
      <c r="I22" s="101" t="s">
        <v>33</v>
      </c>
      <c r="J22" s="101" t="s">
        <v>33</v>
      </c>
      <c r="K22" s="101" t="n">
        <v>4</v>
      </c>
      <c r="L22" s="101" t="n">
        <v>4</v>
      </c>
      <c r="M22" s="101" t="n">
        <v>4</v>
      </c>
      <c r="N22" s="101" t="n">
        <v>4</v>
      </c>
      <c r="O22" s="115" t="n">
        <v>4</v>
      </c>
      <c r="P22" s="101" t="s">
        <v>33</v>
      </c>
      <c r="Q22" s="101" t="s">
        <v>33</v>
      </c>
      <c r="R22" s="101" t="n">
        <v>4</v>
      </c>
      <c r="S22" s="101" t="n">
        <v>4</v>
      </c>
      <c r="T22" s="101" t="s">
        <v>33</v>
      </c>
      <c r="U22" s="101" t="s">
        <v>33</v>
      </c>
      <c r="V22" s="101" t="s">
        <v>33</v>
      </c>
      <c r="W22" s="72" t="n">
        <v>1</v>
      </c>
      <c r="X22" s="72" t="n">
        <v>1</v>
      </c>
      <c r="Y22" s="101" t="n">
        <v>4</v>
      </c>
      <c r="Z22" s="101" t="n">
        <v>4</v>
      </c>
      <c r="AA22" s="101" t="n">
        <v>4</v>
      </c>
      <c r="AB22" s="101" t="s">
        <v>33</v>
      </c>
      <c r="AC22" s="101" t="s">
        <v>33</v>
      </c>
      <c r="AD22" s="101" t="n">
        <v>4</v>
      </c>
      <c r="AE22" s="101" t="n">
        <v>4</v>
      </c>
      <c r="AF22" s="102" t="n">
        <v>4</v>
      </c>
      <c r="AG22" s="75" t="n">
        <f aca="false">COUNTIF(D22:AF22,1)</f>
        <v>2</v>
      </c>
      <c r="AH22" s="76" t="n">
        <f aca="false">COUNTIF(D22:AF22,2)</f>
        <v>0</v>
      </c>
      <c r="AI22" s="76" t="n">
        <f aca="false">COUNTIF(D22:AF22,4)</f>
        <v>17</v>
      </c>
      <c r="AJ22" s="76" t="n">
        <f aca="false">COUNTIF(D22:AG22,5)</f>
        <v>0</v>
      </c>
      <c r="AK22" s="76" t="n">
        <f aca="false">SUM(AG22:AI22)+COUNTIF(D22:AF22,"ОТ")</f>
        <v>19</v>
      </c>
      <c r="AL22" s="76"/>
      <c r="AM22" s="262" t="n">
        <f aca="false">COUNTIF(C22:AF22,"в")</f>
        <v>11</v>
      </c>
      <c r="AN22" s="66"/>
      <c r="AO22" s="91"/>
    </row>
    <row r="23" customFormat="false" ht="17.25" hidden="false" customHeight="true" outlineLevel="0" collapsed="false">
      <c r="A23" s="0" t="n">
        <v>8</v>
      </c>
      <c r="B23" s="162" t="s">
        <v>48</v>
      </c>
      <c r="C23" s="114" t="s">
        <v>43</v>
      </c>
      <c r="D23" s="101" t="s">
        <v>43</v>
      </c>
      <c r="E23" s="101" t="s">
        <v>33</v>
      </c>
      <c r="F23" s="101" t="s">
        <v>33</v>
      </c>
      <c r="G23" s="101" t="s">
        <v>43</v>
      </c>
      <c r="H23" s="101" t="s">
        <v>43</v>
      </c>
      <c r="I23" s="101" t="s">
        <v>33</v>
      </c>
      <c r="J23" s="101" t="s">
        <v>33</v>
      </c>
      <c r="K23" s="101" t="s">
        <v>43</v>
      </c>
      <c r="L23" s="101" t="s">
        <v>43</v>
      </c>
      <c r="M23" s="101" t="s">
        <v>33</v>
      </c>
      <c r="N23" s="101" t="s">
        <v>33</v>
      </c>
      <c r="O23" s="115" t="s">
        <v>43</v>
      </c>
      <c r="P23" s="101" t="s">
        <v>43</v>
      </c>
      <c r="Q23" s="101" t="s">
        <v>33</v>
      </c>
      <c r="R23" s="101" t="s">
        <v>33</v>
      </c>
      <c r="S23" s="101" t="s">
        <v>43</v>
      </c>
      <c r="T23" s="101" t="s">
        <v>43</v>
      </c>
      <c r="U23" s="101" t="s">
        <v>33</v>
      </c>
      <c r="V23" s="101" t="s">
        <v>33</v>
      </c>
      <c r="W23" s="101" t="s">
        <v>94</v>
      </c>
      <c r="X23" s="101" t="s">
        <v>94</v>
      </c>
      <c r="Y23" s="101" t="s">
        <v>33</v>
      </c>
      <c r="Z23" s="101" t="s">
        <v>33</v>
      </c>
      <c r="AA23" s="101" t="s">
        <v>94</v>
      </c>
      <c r="AB23" s="101" t="s">
        <v>94</v>
      </c>
      <c r="AC23" s="101" t="s">
        <v>33</v>
      </c>
      <c r="AD23" s="101" t="s">
        <v>33</v>
      </c>
      <c r="AE23" s="101" t="s">
        <v>43</v>
      </c>
      <c r="AF23" s="102" t="s">
        <v>43</v>
      </c>
      <c r="AG23" s="75" t="n">
        <f aca="false">COUNTIF(D23:AF23,1)</f>
        <v>0</v>
      </c>
      <c r="AH23" s="76" t="n">
        <f aca="false">COUNTIF(D23:AF23,2)</f>
        <v>0</v>
      </c>
      <c r="AI23" s="76" t="n">
        <f aca="false">COUNTIF(D23:AF23,4)</f>
        <v>0</v>
      </c>
      <c r="AJ23" s="76" t="n">
        <f aca="false">COUNTIF(D23:AG23,5)</f>
        <v>0</v>
      </c>
      <c r="AK23" s="76" t="n">
        <f aca="false">SUM(AG23:AI23)+COUNTIF(D23:AF23,"ОТ")</f>
        <v>4</v>
      </c>
      <c r="AL23" s="76"/>
      <c r="AM23" s="262" t="n">
        <f aca="false">COUNTIF(C23:AF23,"в")</f>
        <v>14</v>
      </c>
      <c r="AN23" s="66"/>
      <c r="AO23" s="67"/>
    </row>
    <row r="24" customFormat="false" ht="17.25" hidden="false" customHeight="true" outlineLevel="0" collapsed="false">
      <c r="A24" s="0" t="n">
        <v>9</v>
      </c>
      <c r="B24" s="162" t="s">
        <v>49</v>
      </c>
      <c r="C24" s="114" t="s">
        <v>33</v>
      </c>
      <c r="D24" s="101" t="s">
        <v>33</v>
      </c>
      <c r="E24" s="115" t="s">
        <v>43</v>
      </c>
      <c r="F24" s="101" t="s">
        <v>43</v>
      </c>
      <c r="G24" s="101" t="s">
        <v>33</v>
      </c>
      <c r="H24" s="101" t="s">
        <v>33</v>
      </c>
      <c r="I24" s="101" t="s">
        <v>94</v>
      </c>
      <c r="J24" s="101" t="s">
        <v>94</v>
      </c>
      <c r="K24" s="101" t="s">
        <v>33</v>
      </c>
      <c r="L24" s="101" t="s">
        <v>33</v>
      </c>
      <c r="M24" s="101" t="s">
        <v>94</v>
      </c>
      <c r="N24" s="101" t="s">
        <v>94</v>
      </c>
      <c r="O24" s="101" t="s">
        <v>33</v>
      </c>
      <c r="P24" s="101" t="s">
        <v>33</v>
      </c>
      <c r="Q24" s="101" t="s">
        <v>94</v>
      </c>
      <c r="R24" s="101" t="s">
        <v>94</v>
      </c>
      <c r="S24" s="101" t="s">
        <v>33</v>
      </c>
      <c r="T24" s="101" t="s">
        <v>33</v>
      </c>
      <c r="U24" s="101" t="s">
        <v>94</v>
      </c>
      <c r="V24" s="101" t="s">
        <v>43</v>
      </c>
      <c r="W24" s="101" t="s">
        <v>33</v>
      </c>
      <c r="X24" s="101" t="s">
        <v>33</v>
      </c>
      <c r="Y24" s="101" t="s">
        <v>44</v>
      </c>
      <c r="Z24" s="101" t="s">
        <v>44</v>
      </c>
      <c r="AA24" s="101" t="s">
        <v>33</v>
      </c>
      <c r="AB24" s="101" t="s">
        <v>33</v>
      </c>
      <c r="AC24" s="115" t="s">
        <v>43</v>
      </c>
      <c r="AD24" s="101" t="s">
        <v>43</v>
      </c>
      <c r="AE24" s="101" t="s">
        <v>33</v>
      </c>
      <c r="AF24" s="102" t="s">
        <v>33</v>
      </c>
      <c r="AG24" s="75" t="n">
        <f aca="false">COUNTIF(D24:AF24,1)</f>
        <v>0</v>
      </c>
      <c r="AH24" s="76" t="n">
        <f aca="false">COUNTIF(D24:AF24,2)</f>
        <v>0</v>
      </c>
      <c r="AI24" s="76" t="n">
        <f aca="false">COUNTIF(D24:AF24,4)</f>
        <v>0</v>
      </c>
      <c r="AJ24" s="76" t="n">
        <f aca="false">COUNTIF(D24:AG24,5)</f>
        <v>0</v>
      </c>
      <c r="AK24" s="76" t="n">
        <f aca="false">SUM(AG24:AI24)+COUNTIF(D24:AF24,"ОТ")</f>
        <v>7</v>
      </c>
      <c r="AL24" s="76"/>
      <c r="AM24" s="262" t="n">
        <f aca="false">COUNTIF(C24:AF24,"в")</f>
        <v>16</v>
      </c>
      <c r="AN24" s="66"/>
      <c r="AO24" s="67"/>
    </row>
    <row r="25" customFormat="false" ht="17.25" hidden="false" customHeight="true" outlineLevel="0" collapsed="false">
      <c r="A25" s="0" t="n">
        <v>10</v>
      </c>
      <c r="B25" s="164" t="s">
        <v>101</v>
      </c>
      <c r="C25" s="237"/>
      <c r="D25" s="238"/>
      <c r="E25" s="141" t="n">
        <v>2</v>
      </c>
      <c r="F25" s="123" t="s">
        <v>33</v>
      </c>
      <c r="G25" s="123" t="s">
        <v>33</v>
      </c>
      <c r="H25" s="123" t="n">
        <v>2</v>
      </c>
      <c r="I25" s="123" t="n">
        <v>2</v>
      </c>
      <c r="J25" s="123" t="n">
        <v>2</v>
      </c>
      <c r="K25" s="123" t="n">
        <v>2</v>
      </c>
      <c r="L25" s="123" t="n">
        <v>2</v>
      </c>
      <c r="M25" s="123" t="s">
        <v>33</v>
      </c>
      <c r="N25" s="123" t="s">
        <v>33</v>
      </c>
      <c r="O25" s="141" t="n">
        <v>5</v>
      </c>
      <c r="P25" s="123" t="n">
        <v>5</v>
      </c>
      <c r="Q25" s="80" t="n">
        <v>5</v>
      </c>
      <c r="R25" s="123" t="s">
        <v>33</v>
      </c>
      <c r="S25" s="123" t="n">
        <v>5</v>
      </c>
      <c r="T25" s="123" t="n">
        <v>5</v>
      </c>
      <c r="U25" s="123" t="n">
        <v>5</v>
      </c>
      <c r="V25" s="123" t="s">
        <v>33</v>
      </c>
      <c r="W25" s="123" t="s">
        <v>33</v>
      </c>
      <c r="X25" s="123" t="n">
        <v>5</v>
      </c>
      <c r="Y25" s="123" t="n">
        <v>5</v>
      </c>
      <c r="Z25" s="123" t="n">
        <v>5</v>
      </c>
      <c r="AA25" s="124" t="n">
        <v>1</v>
      </c>
      <c r="AB25" s="123" t="s">
        <v>33</v>
      </c>
      <c r="AC25" s="123" t="n">
        <v>5</v>
      </c>
      <c r="AD25" s="123" t="n">
        <v>5</v>
      </c>
      <c r="AE25" s="141" t="n">
        <v>5</v>
      </c>
      <c r="AF25" s="270" t="n">
        <v>5</v>
      </c>
      <c r="AG25" s="154"/>
      <c r="AH25" s="155"/>
      <c r="AI25" s="155"/>
      <c r="AJ25" s="155"/>
      <c r="AK25" s="155"/>
      <c r="AL25" s="155"/>
      <c r="AM25" s="262" t="n">
        <f aca="false">COUNTIF(C25:AF25,"в")</f>
        <v>8</v>
      </c>
      <c r="AN25" s="66"/>
      <c r="AO25" s="67"/>
    </row>
    <row r="26" customFormat="false" ht="17.25" hidden="false" customHeight="true" outlineLevel="0" collapsed="false">
      <c r="A26" s="0" t="n">
        <v>11</v>
      </c>
      <c r="B26" s="277" t="s">
        <v>50</v>
      </c>
      <c r="C26" s="127" t="s">
        <v>33</v>
      </c>
      <c r="D26" s="128" t="s">
        <v>33</v>
      </c>
      <c r="E26" s="128" t="s">
        <v>44</v>
      </c>
      <c r="F26" s="128" t="s">
        <v>44</v>
      </c>
      <c r="G26" s="128" t="s">
        <v>33</v>
      </c>
      <c r="H26" s="205" t="s">
        <v>44</v>
      </c>
      <c r="I26" s="128" t="s">
        <v>33</v>
      </c>
      <c r="J26" s="128" t="s">
        <v>33</v>
      </c>
      <c r="K26" s="128" t="s">
        <v>33</v>
      </c>
      <c r="L26" s="205" t="n">
        <v>2</v>
      </c>
      <c r="M26" s="128" t="s">
        <v>43</v>
      </c>
      <c r="N26" s="56" t="s">
        <v>44</v>
      </c>
      <c r="O26" s="128" t="s">
        <v>33</v>
      </c>
      <c r="P26" s="128" t="s">
        <v>33</v>
      </c>
      <c r="Q26" s="128" t="s">
        <v>33</v>
      </c>
      <c r="R26" s="128" t="s">
        <v>33</v>
      </c>
      <c r="S26" s="128" t="s">
        <v>33</v>
      </c>
      <c r="T26" s="128" t="s">
        <v>94</v>
      </c>
      <c r="U26" s="128" t="s">
        <v>94</v>
      </c>
      <c r="V26" s="56" t="n">
        <v>4</v>
      </c>
      <c r="W26" s="128" t="s">
        <v>33</v>
      </c>
      <c r="X26" s="128" t="s">
        <v>33</v>
      </c>
      <c r="Y26" s="128" t="n">
        <v>1</v>
      </c>
      <c r="Z26" s="128" t="n">
        <v>1</v>
      </c>
      <c r="AA26" s="128" t="n">
        <v>4</v>
      </c>
      <c r="AB26" s="128" t="n">
        <v>4</v>
      </c>
      <c r="AC26" s="128" t="s">
        <v>33</v>
      </c>
      <c r="AD26" s="128" t="s">
        <v>33</v>
      </c>
      <c r="AE26" s="128" t="s">
        <v>33</v>
      </c>
      <c r="AF26" s="129" t="s">
        <v>33</v>
      </c>
      <c r="AG26" s="93" t="s">
        <v>33</v>
      </c>
      <c r="AH26" s="94" t="s">
        <v>33</v>
      </c>
      <c r="AI26" s="94" t="s">
        <v>33</v>
      </c>
      <c r="AJ26" s="94" t="s">
        <v>33</v>
      </c>
      <c r="AK26" s="94" t="s">
        <v>33</v>
      </c>
      <c r="AL26" s="94" t="s">
        <v>33</v>
      </c>
      <c r="AM26" s="262" t="n">
        <f aca="false">COUNTIF(C26:AF26,"в")</f>
        <v>17</v>
      </c>
      <c r="AN26" s="66"/>
      <c r="AO26" s="67"/>
    </row>
    <row r="27" customFormat="false" ht="17.25" hidden="false" customHeight="true" outlineLevel="0" collapsed="false">
      <c r="A27" s="0" t="n">
        <v>12</v>
      </c>
      <c r="B27" s="113" t="s">
        <v>51</v>
      </c>
      <c r="C27" s="114" t="s">
        <v>44</v>
      </c>
      <c r="D27" s="101" t="s">
        <v>44</v>
      </c>
      <c r="E27" s="101" t="s">
        <v>33</v>
      </c>
      <c r="F27" s="101" t="s">
        <v>33</v>
      </c>
      <c r="G27" s="101" t="s">
        <v>43</v>
      </c>
      <c r="H27" s="101" t="s">
        <v>43</v>
      </c>
      <c r="I27" s="101" t="s">
        <v>33</v>
      </c>
      <c r="J27" s="101" t="s">
        <v>33</v>
      </c>
      <c r="K27" s="72" t="s">
        <v>44</v>
      </c>
      <c r="L27" s="72" t="s">
        <v>44</v>
      </c>
      <c r="M27" s="101" t="s">
        <v>33</v>
      </c>
      <c r="N27" s="101" t="s">
        <v>33</v>
      </c>
      <c r="O27" s="101" t="s">
        <v>43</v>
      </c>
      <c r="P27" s="115" t="s">
        <v>43</v>
      </c>
      <c r="Q27" s="101" t="s">
        <v>33</v>
      </c>
      <c r="R27" s="101" t="s">
        <v>33</v>
      </c>
      <c r="S27" s="115" t="s">
        <v>43</v>
      </c>
      <c r="T27" s="101" t="s">
        <v>44</v>
      </c>
      <c r="U27" s="101" t="s">
        <v>33</v>
      </c>
      <c r="V27" s="101" t="s">
        <v>33</v>
      </c>
      <c r="W27" s="101" t="s">
        <v>43</v>
      </c>
      <c r="X27" s="115" t="s">
        <v>43</v>
      </c>
      <c r="Y27" s="101" t="s">
        <v>33</v>
      </c>
      <c r="Z27" s="101" t="s">
        <v>33</v>
      </c>
      <c r="AA27" s="101" t="s">
        <v>44</v>
      </c>
      <c r="AB27" s="101" t="s">
        <v>44</v>
      </c>
      <c r="AC27" s="101" t="s">
        <v>33</v>
      </c>
      <c r="AD27" s="101" t="s">
        <v>33</v>
      </c>
      <c r="AE27" s="101" t="s">
        <v>43</v>
      </c>
      <c r="AF27" s="102" t="s">
        <v>43</v>
      </c>
      <c r="AG27" s="75"/>
      <c r="AH27" s="76"/>
      <c r="AI27" s="76"/>
      <c r="AJ27" s="76"/>
      <c r="AK27" s="76" t="n">
        <f aca="false">SUM(AG27:AI27)+COUNTIF(D27:AF27,"ОТ")</f>
        <v>0</v>
      </c>
      <c r="AL27" s="77"/>
      <c r="AM27" s="262" t="n">
        <f aca="false">COUNTIF(C27:AF27,"в")</f>
        <v>14</v>
      </c>
      <c r="AN27" s="66"/>
      <c r="AO27" s="67"/>
    </row>
    <row r="28" customFormat="false" ht="15.75" hidden="false" customHeight="true" outlineLevel="0" collapsed="false">
      <c r="A28" s="0" t="n">
        <v>13</v>
      </c>
      <c r="B28" s="117" t="s">
        <v>52</v>
      </c>
      <c r="C28" s="114" t="s">
        <v>33</v>
      </c>
      <c r="D28" s="101" t="s">
        <v>33</v>
      </c>
      <c r="E28" s="101" t="n">
        <v>2</v>
      </c>
      <c r="F28" s="101" t="n">
        <v>4</v>
      </c>
      <c r="G28" s="101" t="s">
        <v>33</v>
      </c>
      <c r="H28" s="101" t="s">
        <v>33</v>
      </c>
      <c r="I28" s="101" t="n">
        <v>1</v>
      </c>
      <c r="J28" s="101" t="n">
        <v>4</v>
      </c>
      <c r="K28" s="101" t="n">
        <v>4</v>
      </c>
      <c r="L28" s="115" t="n">
        <v>4</v>
      </c>
      <c r="M28" s="101" t="n">
        <v>4</v>
      </c>
      <c r="N28" s="101" t="s">
        <v>33</v>
      </c>
      <c r="O28" s="101" t="s">
        <v>33</v>
      </c>
      <c r="P28" s="101" t="n">
        <v>4</v>
      </c>
      <c r="Q28" s="101" t="n">
        <v>4</v>
      </c>
      <c r="R28" s="141" t="n">
        <v>1</v>
      </c>
      <c r="S28" s="123" t="n">
        <v>4</v>
      </c>
      <c r="T28" s="101" t="s">
        <v>33</v>
      </c>
      <c r="U28" s="101" t="n">
        <v>4</v>
      </c>
      <c r="V28" s="101" t="n">
        <v>2</v>
      </c>
      <c r="W28" s="101" t="s">
        <v>33</v>
      </c>
      <c r="X28" s="101" t="s">
        <v>33</v>
      </c>
      <c r="Y28" s="101" t="n">
        <v>4</v>
      </c>
      <c r="Z28" s="101" t="n">
        <v>4</v>
      </c>
      <c r="AA28" s="101" t="s">
        <v>33</v>
      </c>
      <c r="AB28" s="101" t="s">
        <v>33</v>
      </c>
      <c r="AC28" s="101" t="n">
        <v>4</v>
      </c>
      <c r="AD28" s="101" t="n">
        <v>4</v>
      </c>
      <c r="AE28" s="101" t="n">
        <v>4</v>
      </c>
      <c r="AF28" s="102" t="n">
        <v>4</v>
      </c>
      <c r="AG28" s="75" t="n">
        <f aca="false">COUNTIF(C28:AF28,1)</f>
        <v>2</v>
      </c>
      <c r="AH28" s="76" t="n">
        <f aca="false">COUNTIF(D28:AF28,2)</f>
        <v>2</v>
      </c>
      <c r="AI28" s="76" t="n">
        <f aca="false">COUNTIF(C28:AF28,4)</f>
        <v>15</v>
      </c>
      <c r="AJ28" s="76" t="n">
        <f aca="false">COUNTIF(D28:AG28,5)</f>
        <v>0</v>
      </c>
      <c r="AK28" s="76" t="n">
        <f aca="false">SUM(AG28:AI28)+COUNTIF(D28:AF28,"ОТ")</f>
        <v>19</v>
      </c>
      <c r="AL28" s="77"/>
      <c r="AM28" s="262" t="n">
        <f aca="false">COUNTIF(C28:AF28,"в")</f>
        <v>11</v>
      </c>
      <c r="AN28" s="66"/>
      <c r="AO28" s="67"/>
    </row>
    <row r="29" customFormat="false" ht="15" hidden="false" customHeight="true" outlineLevel="0" collapsed="false">
      <c r="B29" s="278" t="s">
        <v>99</v>
      </c>
      <c r="C29" s="114" t="n">
        <v>1</v>
      </c>
      <c r="D29" s="101" t="n">
        <v>1</v>
      </c>
      <c r="E29" s="101" t="n">
        <v>1</v>
      </c>
      <c r="F29" s="101" t="s">
        <v>33</v>
      </c>
      <c r="G29" s="72" t="s">
        <v>35</v>
      </c>
      <c r="H29" s="101" t="s">
        <v>33</v>
      </c>
      <c r="I29" s="101" t="n">
        <v>4</v>
      </c>
      <c r="J29" s="101" t="n">
        <v>4</v>
      </c>
      <c r="K29" s="101" t="s">
        <v>33</v>
      </c>
      <c r="L29" s="101" t="s">
        <v>33</v>
      </c>
      <c r="M29" s="101" t="s">
        <v>35</v>
      </c>
      <c r="N29" s="72" t="n">
        <v>1</v>
      </c>
      <c r="O29" s="101" t="s">
        <v>33</v>
      </c>
      <c r="P29" s="101" t="n">
        <v>1</v>
      </c>
      <c r="Q29" s="101" t="n">
        <v>1</v>
      </c>
      <c r="R29" s="101" t="n">
        <v>1</v>
      </c>
      <c r="S29" s="101" t="s">
        <v>33</v>
      </c>
      <c r="T29" s="101" t="s">
        <v>33</v>
      </c>
      <c r="U29" s="101" t="n">
        <v>1</v>
      </c>
      <c r="V29" s="101" t="n">
        <v>1</v>
      </c>
      <c r="W29" s="101" t="n">
        <v>1</v>
      </c>
      <c r="X29" s="101" t="s">
        <v>33</v>
      </c>
      <c r="Y29" s="101" t="s">
        <v>33</v>
      </c>
      <c r="Z29" s="72" t="n">
        <v>1</v>
      </c>
      <c r="AA29" s="101" t="n">
        <v>1</v>
      </c>
      <c r="AB29" s="101" t="n">
        <v>1</v>
      </c>
      <c r="AC29" s="101" t="n">
        <v>1</v>
      </c>
      <c r="AD29" s="101" t="n">
        <v>1</v>
      </c>
      <c r="AE29" s="101" t="s">
        <v>33</v>
      </c>
      <c r="AF29" s="102" t="s">
        <v>33</v>
      </c>
      <c r="AG29" s="135"/>
      <c r="AH29" s="76"/>
      <c r="AI29" s="76"/>
      <c r="AJ29" s="76"/>
      <c r="AK29" s="76" t="n">
        <f aca="false">SUM(AG29:AI29)+COUNTIF(D29:AF29,"ОТ")</f>
        <v>0</v>
      </c>
      <c r="AL29" s="77"/>
      <c r="AM29" s="262" t="n">
        <f aca="false">COUNTIF(C29:AF29,"в")</f>
        <v>11</v>
      </c>
      <c r="AN29" s="66"/>
      <c r="AO29" s="67"/>
    </row>
    <row r="30" customFormat="false" ht="17.25" hidden="false" customHeight="true" outlineLevel="0" collapsed="false">
      <c r="A30" s="0" t="n">
        <v>14</v>
      </c>
      <c r="B30" s="278" t="s">
        <v>55</v>
      </c>
      <c r="C30" s="324" t="s">
        <v>43</v>
      </c>
      <c r="D30" s="123" t="s">
        <v>43</v>
      </c>
      <c r="E30" s="123" t="s">
        <v>33</v>
      </c>
      <c r="F30" s="123" t="s">
        <v>33</v>
      </c>
      <c r="G30" s="123" t="s">
        <v>44</v>
      </c>
      <c r="H30" s="123" t="s">
        <v>44</v>
      </c>
      <c r="I30" s="123" t="s">
        <v>33</v>
      </c>
      <c r="J30" s="123" t="s">
        <v>33</v>
      </c>
      <c r="K30" s="123" t="s">
        <v>43</v>
      </c>
      <c r="L30" s="141" t="s">
        <v>43</v>
      </c>
      <c r="M30" s="123" t="s">
        <v>33</v>
      </c>
      <c r="N30" s="123" t="s">
        <v>33</v>
      </c>
      <c r="O30" s="123" t="s">
        <v>44</v>
      </c>
      <c r="P30" s="123" t="s">
        <v>44</v>
      </c>
      <c r="Q30" s="123" t="s">
        <v>33</v>
      </c>
      <c r="R30" s="123" t="s">
        <v>33</v>
      </c>
      <c r="S30" s="123" t="s">
        <v>43</v>
      </c>
      <c r="T30" s="124" t="s">
        <v>43</v>
      </c>
      <c r="U30" s="123" t="s">
        <v>33</v>
      </c>
      <c r="V30" s="123" t="s">
        <v>33</v>
      </c>
      <c r="W30" s="124" t="s">
        <v>44</v>
      </c>
      <c r="X30" s="123" t="s">
        <v>44</v>
      </c>
      <c r="Y30" s="123" t="s">
        <v>33</v>
      </c>
      <c r="Z30" s="123" t="s">
        <v>33</v>
      </c>
      <c r="AA30" s="123" t="s">
        <v>43</v>
      </c>
      <c r="AB30" s="123" t="s">
        <v>43</v>
      </c>
      <c r="AC30" s="123" t="s">
        <v>33</v>
      </c>
      <c r="AD30" s="123" t="s">
        <v>33</v>
      </c>
      <c r="AE30" s="123" t="s">
        <v>44</v>
      </c>
      <c r="AF30" s="270" t="s">
        <v>44</v>
      </c>
      <c r="AG30" s="144" t="n">
        <f aca="false">COUNTIF(C30:AF30,1)</f>
        <v>0</v>
      </c>
      <c r="AH30" s="76" t="n">
        <f aca="false">COUNTIF(D30:AF30,2)</f>
        <v>0</v>
      </c>
      <c r="AI30" s="76" t="n">
        <f aca="false">COUNTIF(C30:AF30,4)</f>
        <v>0</v>
      </c>
      <c r="AJ30" s="76" t="n">
        <f aca="false">COUNTIF(D30:AG30,5)</f>
        <v>0</v>
      </c>
      <c r="AK30" s="76" t="n">
        <f aca="false">SUM(AG30:AI30)+COUNTIF(D30:AF30,"ОТ")</f>
        <v>0</v>
      </c>
      <c r="AL30" s="77"/>
      <c r="AM30" s="262" t="n">
        <f aca="false">COUNTIF(C30:AF30,"в")</f>
        <v>14</v>
      </c>
      <c r="AN30" s="66"/>
      <c r="AO30" s="67"/>
    </row>
    <row r="31" customFormat="false" ht="17.25" hidden="false" customHeight="true" outlineLevel="0" collapsed="false">
      <c r="A31" s="0" t="n">
        <v>15</v>
      </c>
      <c r="B31" s="282" t="s">
        <v>56</v>
      </c>
      <c r="C31" s="114" t="s">
        <v>33</v>
      </c>
      <c r="D31" s="128" t="s">
        <v>44</v>
      </c>
      <c r="E31" s="128" t="s">
        <v>44</v>
      </c>
      <c r="F31" s="128" t="s">
        <v>33</v>
      </c>
      <c r="G31" s="128" t="s">
        <v>33</v>
      </c>
      <c r="H31" s="205" t="s">
        <v>44</v>
      </c>
      <c r="I31" s="128" t="s">
        <v>44</v>
      </c>
      <c r="J31" s="128" t="s">
        <v>33</v>
      </c>
      <c r="K31" s="128" t="s">
        <v>33</v>
      </c>
      <c r="L31" s="128" t="s">
        <v>43</v>
      </c>
      <c r="M31" s="128" t="s">
        <v>44</v>
      </c>
      <c r="N31" s="128" t="s">
        <v>33</v>
      </c>
      <c r="O31" s="128" t="s">
        <v>33</v>
      </c>
      <c r="P31" s="128" t="s">
        <v>43</v>
      </c>
      <c r="Q31" s="128" t="s">
        <v>43</v>
      </c>
      <c r="R31" s="128" t="s">
        <v>33</v>
      </c>
      <c r="S31" s="128" t="s">
        <v>33</v>
      </c>
      <c r="T31" s="128" t="s">
        <v>43</v>
      </c>
      <c r="U31" s="128" t="s">
        <v>43</v>
      </c>
      <c r="V31" s="128" t="s">
        <v>33</v>
      </c>
      <c r="W31" s="128" t="s">
        <v>33</v>
      </c>
      <c r="X31" s="128" t="s">
        <v>44</v>
      </c>
      <c r="Y31" s="128" t="s">
        <v>44</v>
      </c>
      <c r="Z31" s="128" t="s">
        <v>33</v>
      </c>
      <c r="AA31" s="128" t="s">
        <v>33</v>
      </c>
      <c r="AB31" s="128" t="s">
        <v>43</v>
      </c>
      <c r="AC31" s="55" t="s">
        <v>43</v>
      </c>
      <c r="AD31" s="128" t="s">
        <v>33</v>
      </c>
      <c r="AE31" s="128" t="s">
        <v>33</v>
      </c>
      <c r="AF31" s="129" t="s">
        <v>44</v>
      </c>
      <c r="AG31" s="154" t="n">
        <f aca="false">COUNTIF(C31:AF31,1)</f>
        <v>0</v>
      </c>
      <c r="AH31" s="76" t="n">
        <f aca="false">COUNTIF(D31:AF31,2)</f>
        <v>0</v>
      </c>
      <c r="AI31" s="76" t="n">
        <f aca="false">COUNTIF(C31:AF31,4)</f>
        <v>0</v>
      </c>
      <c r="AJ31" s="76" t="n">
        <f aca="false">COUNTIF(D31:AG31,5)</f>
        <v>0</v>
      </c>
      <c r="AK31" s="76" t="n">
        <f aca="false">SUM(AG31:AI31)+COUNTIF(D31:AF31,"ОТ")</f>
        <v>0</v>
      </c>
      <c r="AL31" s="77"/>
      <c r="AM31" s="262" t="n">
        <f aca="false">COUNTIF(C31:AF31,"в")</f>
        <v>15</v>
      </c>
      <c r="AN31" s="66"/>
      <c r="AO31" s="67"/>
    </row>
    <row r="32" customFormat="false" ht="17.25" hidden="false" customHeight="true" outlineLevel="0" collapsed="false">
      <c r="A32" s="0" t="n">
        <v>16</v>
      </c>
      <c r="B32" s="130" t="s">
        <v>57</v>
      </c>
      <c r="C32" s="114" t="s">
        <v>33</v>
      </c>
      <c r="D32" s="101" t="s">
        <v>33</v>
      </c>
      <c r="E32" s="101" t="s">
        <v>33</v>
      </c>
      <c r="F32" s="101" t="s">
        <v>44</v>
      </c>
      <c r="G32" s="101" t="s">
        <v>44</v>
      </c>
      <c r="H32" s="101" t="s">
        <v>33</v>
      </c>
      <c r="I32" s="101" t="s">
        <v>33</v>
      </c>
      <c r="J32" s="101" t="s">
        <v>33</v>
      </c>
      <c r="K32" s="101" t="s">
        <v>33</v>
      </c>
      <c r="L32" s="101" t="s">
        <v>33</v>
      </c>
      <c r="M32" s="101" t="s">
        <v>43</v>
      </c>
      <c r="N32" s="96" t="s">
        <v>44</v>
      </c>
      <c r="O32" s="101" t="s">
        <v>33</v>
      </c>
      <c r="P32" s="101" t="s">
        <v>33</v>
      </c>
      <c r="Q32" s="101" t="s">
        <v>33</v>
      </c>
      <c r="R32" s="101" t="s">
        <v>33</v>
      </c>
      <c r="S32" s="101" t="s">
        <v>33</v>
      </c>
      <c r="T32" s="101" t="s">
        <v>44</v>
      </c>
      <c r="U32" s="115" t="s">
        <v>44</v>
      </c>
      <c r="V32" s="101" t="s">
        <v>33</v>
      </c>
      <c r="W32" s="101" t="s">
        <v>33</v>
      </c>
      <c r="X32" s="101" t="s">
        <v>33</v>
      </c>
      <c r="Y32" s="101" t="s">
        <v>33</v>
      </c>
      <c r="Z32" s="101" t="s">
        <v>33</v>
      </c>
      <c r="AA32" s="101" t="s">
        <v>44</v>
      </c>
      <c r="AB32" s="101" t="s">
        <v>44</v>
      </c>
      <c r="AC32" s="101" t="s">
        <v>33</v>
      </c>
      <c r="AD32" s="101" t="s">
        <v>33</v>
      </c>
      <c r="AE32" s="101" t="s">
        <v>33</v>
      </c>
      <c r="AF32" s="102" t="s">
        <v>33</v>
      </c>
      <c r="AG32" s="75" t="n">
        <f aca="false">COUNTIF(C32:AF32,1)</f>
        <v>0</v>
      </c>
      <c r="AH32" s="76" t="n">
        <f aca="false">COUNTIF(D32:AF32,2)</f>
        <v>0</v>
      </c>
      <c r="AI32" s="76" t="n">
        <f aca="false">COUNTIF(C32:AF32,4)</f>
        <v>0</v>
      </c>
      <c r="AJ32" s="76" t="n">
        <f aca="false">COUNTIF(D32:AG32,5)</f>
        <v>0</v>
      </c>
      <c r="AK32" s="76" t="n">
        <f aca="false">SUM(AG32:AI32)+COUNTIF(D32:AF32,"ОТ")</f>
        <v>0</v>
      </c>
      <c r="AL32" s="77"/>
      <c r="AM32" s="262" t="n">
        <f aca="false">COUNTIF(C32:AF32,"в")</f>
        <v>22</v>
      </c>
      <c r="AN32" s="66"/>
      <c r="AO32" s="67"/>
    </row>
    <row r="33" customFormat="false" ht="17.25" hidden="false" customHeight="true" outlineLevel="0" collapsed="false">
      <c r="A33" s="0" t="n">
        <v>17</v>
      </c>
      <c r="B33" s="130" t="s">
        <v>58</v>
      </c>
      <c r="C33" s="114" t="s">
        <v>44</v>
      </c>
      <c r="D33" s="101" t="s">
        <v>33</v>
      </c>
      <c r="E33" s="101" t="s">
        <v>33</v>
      </c>
      <c r="F33" s="101" t="s">
        <v>43</v>
      </c>
      <c r="G33" s="101" t="s">
        <v>43</v>
      </c>
      <c r="H33" s="101" t="s">
        <v>33</v>
      </c>
      <c r="I33" s="101" t="s">
        <v>33</v>
      </c>
      <c r="J33" s="101" t="s">
        <v>94</v>
      </c>
      <c r="K33" s="101" t="s">
        <v>94</v>
      </c>
      <c r="L33" s="101" t="s">
        <v>33</v>
      </c>
      <c r="M33" s="101" t="s">
        <v>33</v>
      </c>
      <c r="N33" s="101" t="s">
        <v>94</v>
      </c>
      <c r="O33" s="101" t="s">
        <v>33</v>
      </c>
      <c r="P33" s="101" t="s">
        <v>33</v>
      </c>
      <c r="Q33" s="101" t="s">
        <v>33</v>
      </c>
      <c r="R33" s="115" t="s">
        <v>43</v>
      </c>
      <c r="S33" s="72" t="s">
        <v>44</v>
      </c>
      <c r="T33" s="101" t="s">
        <v>33</v>
      </c>
      <c r="U33" s="101" t="s">
        <v>33</v>
      </c>
      <c r="V33" s="101" t="s">
        <v>43</v>
      </c>
      <c r="W33" s="101" t="s">
        <v>43</v>
      </c>
      <c r="X33" s="101" t="s">
        <v>33</v>
      </c>
      <c r="Y33" s="101" t="s">
        <v>33</v>
      </c>
      <c r="Z33" s="71" t="s">
        <v>43</v>
      </c>
      <c r="AA33" s="101" t="s">
        <v>43</v>
      </c>
      <c r="AB33" s="101" t="s">
        <v>33</v>
      </c>
      <c r="AC33" s="101" t="s">
        <v>33</v>
      </c>
      <c r="AD33" s="101" t="s">
        <v>44</v>
      </c>
      <c r="AE33" s="101" t="s">
        <v>44</v>
      </c>
      <c r="AF33" s="102" t="s">
        <v>33</v>
      </c>
      <c r="AG33" s="75" t="n">
        <f aca="false">COUNTIF(C33:AF33,1)</f>
        <v>0</v>
      </c>
      <c r="AH33" s="76" t="n">
        <f aca="false">COUNTIF(D33:AF33,2)</f>
        <v>0</v>
      </c>
      <c r="AI33" s="76" t="n">
        <f aca="false">COUNTIF(C33:AF33,4)</f>
        <v>0</v>
      </c>
      <c r="AJ33" s="76" t="n">
        <f aca="false">COUNTIF(D33:AG33,5)</f>
        <v>0</v>
      </c>
      <c r="AK33" s="76" t="n">
        <f aca="false">SUM(AG33:AI33)+COUNTIF(D33:AF33,"ОТ")</f>
        <v>3</v>
      </c>
      <c r="AL33" s="77"/>
      <c r="AM33" s="262" t="n">
        <f aca="false">COUNTIF(C33:AF33,"в")</f>
        <v>16</v>
      </c>
      <c r="AN33" s="66"/>
      <c r="AO33" s="67"/>
    </row>
    <row r="34" customFormat="false" ht="18.75" hidden="false" customHeight="true" outlineLevel="0" collapsed="false">
      <c r="A34" s="0" t="n">
        <v>18</v>
      </c>
      <c r="B34" s="130" t="s">
        <v>60</v>
      </c>
      <c r="C34" s="114" t="s">
        <v>33</v>
      </c>
      <c r="D34" s="101" t="s">
        <v>94</v>
      </c>
      <c r="E34" s="101" t="s">
        <v>94</v>
      </c>
      <c r="F34" s="101" t="s">
        <v>33</v>
      </c>
      <c r="G34" s="101" t="s">
        <v>33</v>
      </c>
      <c r="H34" s="101" t="s">
        <v>94</v>
      </c>
      <c r="I34" s="101" t="s">
        <v>94</v>
      </c>
      <c r="J34" s="101" t="s">
        <v>94</v>
      </c>
      <c r="K34" s="101" t="s">
        <v>94</v>
      </c>
      <c r="L34" s="101" t="s">
        <v>33</v>
      </c>
      <c r="M34" s="101" t="s">
        <v>33</v>
      </c>
      <c r="N34" s="101" t="s">
        <v>94</v>
      </c>
      <c r="O34" s="101" t="s">
        <v>94</v>
      </c>
      <c r="P34" s="101" t="s">
        <v>94</v>
      </c>
      <c r="Q34" s="101" t="s">
        <v>33</v>
      </c>
      <c r="R34" s="101" t="s">
        <v>94</v>
      </c>
      <c r="S34" s="101" t="s">
        <v>94</v>
      </c>
      <c r="T34" s="101" t="n">
        <v>4</v>
      </c>
      <c r="U34" s="101" t="n">
        <v>4</v>
      </c>
      <c r="V34" s="101" t="s">
        <v>33</v>
      </c>
      <c r="W34" s="101" t="s">
        <v>33</v>
      </c>
      <c r="X34" s="101" t="n">
        <v>1</v>
      </c>
      <c r="Y34" s="101" t="n">
        <v>1</v>
      </c>
      <c r="Z34" s="101" t="s">
        <v>33</v>
      </c>
      <c r="AA34" s="101" t="s">
        <v>33</v>
      </c>
      <c r="AB34" s="101" t="n">
        <v>1</v>
      </c>
      <c r="AC34" s="115" t="n">
        <v>1</v>
      </c>
      <c r="AD34" s="101" t="n">
        <v>1</v>
      </c>
      <c r="AE34" s="115" t="n">
        <v>1</v>
      </c>
      <c r="AF34" s="102" t="s">
        <v>33</v>
      </c>
      <c r="AG34" s="135"/>
      <c r="AH34" s="136"/>
      <c r="AI34" s="136"/>
      <c r="AJ34" s="136"/>
      <c r="AK34" s="76" t="n">
        <f aca="false">SUM(AG34:AI34)+COUNTIF(D34:AF34,"ОТ")</f>
        <v>11</v>
      </c>
      <c r="AL34" s="137"/>
      <c r="AM34" s="262" t="n">
        <f aca="false">COUNTIF(C34:AF34,"в")</f>
        <v>11</v>
      </c>
      <c r="AN34" s="243"/>
      <c r="AO34" s="244"/>
    </row>
    <row r="35" customFormat="false" ht="17.25" hidden="false" customHeight="true" outlineLevel="0" collapsed="false">
      <c r="A35" s="0" t="n">
        <v>19</v>
      </c>
      <c r="B35" s="133" t="s">
        <v>91</v>
      </c>
      <c r="C35" s="114" t="n">
        <v>1</v>
      </c>
      <c r="D35" s="101" t="n">
        <v>1</v>
      </c>
      <c r="E35" s="101" t="n">
        <v>1</v>
      </c>
      <c r="F35" s="101" t="s">
        <v>33</v>
      </c>
      <c r="G35" s="101" t="s">
        <v>33</v>
      </c>
      <c r="H35" s="72" t="n">
        <v>1</v>
      </c>
      <c r="I35" s="72" t="n">
        <v>1</v>
      </c>
      <c r="J35" s="101" t="n">
        <v>1</v>
      </c>
      <c r="K35" s="101" t="n">
        <v>1</v>
      </c>
      <c r="L35" s="101" t="s">
        <v>33</v>
      </c>
      <c r="M35" s="101" t="s">
        <v>33</v>
      </c>
      <c r="N35" s="72" t="n">
        <v>1</v>
      </c>
      <c r="O35" s="72" t="n">
        <v>1</v>
      </c>
      <c r="P35" s="101" t="s">
        <v>33</v>
      </c>
      <c r="Q35" s="71" t="n">
        <v>1</v>
      </c>
      <c r="R35" s="72" t="n">
        <v>1</v>
      </c>
      <c r="S35" s="72" t="n">
        <v>1</v>
      </c>
      <c r="T35" s="101" t="n">
        <v>4</v>
      </c>
      <c r="U35" s="101" t="s">
        <v>33</v>
      </c>
      <c r="V35" s="101" t="s">
        <v>33</v>
      </c>
      <c r="W35" s="101" t="s">
        <v>35</v>
      </c>
      <c r="X35" s="115" t="s">
        <v>35</v>
      </c>
      <c r="Y35" s="101" t="s">
        <v>35</v>
      </c>
      <c r="Z35" s="101" t="n">
        <v>4</v>
      </c>
      <c r="AA35" s="101" t="n">
        <v>4</v>
      </c>
      <c r="AB35" s="101" t="s">
        <v>33</v>
      </c>
      <c r="AC35" s="101" t="s">
        <v>33</v>
      </c>
      <c r="AD35" s="101" t="n">
        <v>1</v>
      </c>
      <c r="AE35" s="101" t="n">
        <v>1</v>
      </c>
      <c r="AF35" s="102" t="n">
        <v>1</v>
      </c>
      <c r="AG35" s="135"/>
      <c r="AH35" s="136"/>
      <c r="AI35" s="136"/>
      <c r="AJ35" s="136"/>
      <c r="AK35" s="76" t="n">
        <f aca="false">SUM(AG35:AI35)+COUNTIF(D35:AF35,"ОТ")</f>
        <v>0</v>
      </c>
      <c r="AL35" s="137"/>
      <c r="AM35" s="262" t="n">
        <f aca="false">COUNTIF(C35:AF35,"в")</f>
        <v>9</v>
      </c>
      <c r="AN35" s="243"/>
      <c r="AO35" s="244"/>
    </row>
    <row r="36" customFormat="false" ht="17.25" hidden="false" customHeight="true" outlineLevel="0" collapsed="false">
      <c r="A36" s="0" t="n">
        <v>20</v>
      </c>
      <c r="B36" s="139" t="s">
        <v>61</v>
      </c>
      <c r="C36" s="122" t="s">
        <v>33</v>
      </c>
      <c r="D36" s="123" t="s">
        <v>33</v>
      </c>
      <c r="E36" s="123" t="n">
        <v>4</v>
      </c>
      <c r="F36" s="123" t="n">
        <v>4</v>
      </c>
      <c r="G36" s="123" t="s">
        <v>33</v>
      </c>
      <c r="H36" s="123" t="s">
        <v>33</v>
      </c>
      <c r="I36" s="124" t="n">
        <v>4</v>
      </c>
      <c r="J36" s="123" t="n">
        <v>4</v>
      </c>
      <c r="K36" s="123" t="n">
        <v>4</v>
      </c>
      <c r="L36" s="71" t="n">
        <v>4</v>
      </c>
      <c r="M36" s="123" t="s">
        <v>33</v>
      </c>
      <c r="N36" s="123" t="s">
        <v>33</v>
      </c>
      <c r="O36" s="123" t="n">
        <v>4</v>
      </c>
      <c r="P36" s="141" t="n">
        <v>4</v>
      </c>
      <c r="Q36" s="123" t="n">
        <v>4</v>
      </c>
      <c r="R36" s="123" t="n">
        <v>4</v>
      </c>
      <c r="S36" s="123" t="n">
        <v>4</v>
      </c>
      <c r="T36" s="123" t="s">
        <v>33</v>
      </c>
      <c r="U36" s="123" t="s">
        <v>33</v>
      </c>
      <c r="V36" s="123" t="n">
        <v>4</v>
      </c>
      <c r="W36" s="123" t="n">
        <v>4</v>
      </c>
      <c r="X36" s="123" t="s">
        <v>33</v>
      </c>
      <c r="Y36" s="123" t="n">
        <v>4</v>
      </c>
      <c r="Z36" s="123" t="n">
        <v>4</v>
      </c>
      <c r="AA36" s="123" t="s">
        <v>33</v>
      </c>
      <c r="AB36" s="123" t="s">
        <v>33</v>
      </c>
      <c r="AC36" s="123" t="n">
        <v>4</v>
      </c>
      <c r="AD36" s="123" t="n">
        <v>4</v>
      </c>
      <c r="AE36" s="123" t="n">
        <v>4</v>
      </c>
      <c r="AF36" s="270" t="s">
        <v>33</v>
      </c>
      <c r="AG36" s="144" t="n">
        <f aca="false">COUNTIF(C36:AF36,1)</f>
        <v>0</v>
      </c>
      <c r="AH36" s="145" t="n">
        <f aca="false">COUNTIF(D36:AF36,2)</f>
        <v>0</v>
      </c>
      <c r="AI36" s="145" t="n">
        <f aca="false">COUNTIF(C36:AF36,4)</f>
        <v>18</v>
      </c>
      <c r="AJ36" s="145" t="n">
        <f aca="false">COUNTIF(D36:AG36,5)</f>
        <v>0</v>
      </c>
      <c r="AK36" s="76" t="n">
        <f aca="false">SUM(AG36:AI36)+COUNTIF(D36:AF36,"ОТ")</f>
        <v>18</v>
      </c>
      <c r="AL36" s="146"/>
      <c r="AM36" s="262" t="n">
        <f aca="false">COUNTIF(C36:AF36,"в")</f>
        <v>12</v>
      </c>
      <c r="AN36" s="148"/>
      <c r="AO36" s="149"/>
    </row>
    <row r="37" customFormat="false" ht="12.75" hidden="false" customHeight="false" outlineLevel="0" collapsed="false">
      <c r="B37" s="166" t="s">
        <v>66</v>
      </c>
      <c r="C37" s="1"/>
      <c r="D37" s="1"/>
      <c r="E37" s="1"/>
      <c r="F37" s="1"/>
      <c r="G37" s="1"/>
      <c r="H37" s="1"/>
      <c r="I37" s="248" t="s">
        <v>67</v>
      </c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8"/>
      <c r="AH37" s="8"/>
      <c r="AI37" s="8"/>
      <c r="AJ37" s="8"/>
      <c r="AK37" s="8"/>
      <c r="AL37" s="8"/>
      <c r="AM37" s="8"/>
      <c r="AN37" s="8"/>
      <c r="AO37" s="1"/>
    </row>
    <row r="38" customFormat="false" ht="12.75" hidden="false" customHeight="false" outlineLevel="0" collapsed="false">
      <c r="B38" s="4"/>
      <c r="C38" s="325" t="s">
        <v>68</v>
      </c>
      <c r="D38" s="325"/>
      <c r="E38" s="325"/>
      <c r="F38" s="326" t="s">
        <v>69</v>
      </c>
      <c r="G38" s="326"/>
      <c r="H38" s="326"/>
      <c r="I38" s="326" t="s">
        <v>70</v>
      </c>
      <c r="J38" s="326"/>
      <c r="K38" s="326" t="s">
        <v>71</v>
      </c>
      <c r="L38" s="326"/>
      <c r="M38" s="326" t="s">
        <v>72</v>
      </c>
      <c r="N38" s="326"/>
      <c r="O38" s="326"/>
      <c r="P38" s="326"/>
      <c r="Q38" s="326" t="s">
        <v>70</v>
      </c>
      <c r="R38" s="326"/>
      <c r="S38" s="326" t="s">
        <v>71</v>
      </c>
      <c r="T38" s="326"/>
      <c r="U38" s="326" t="s">
        <v>72</v>
      </c>
      <c r="V38" s="326"/>
      <c r="W38" s="326"/>
      <c r="X38" s="326"/>
      <c r="Y38" s="326" t="s">
        <v>70</v>
      </c>
      <c r="Z38" s="326"/>
      <c r="AA38" s="326" t="s">
        <v>71</v>
      </c>
      <c r="AB38" s="326"/>
      <c r="AC38" s="326" t="s">
        <v>72</v>
      </c>
      <c r="AD38" s="326"/>
      <c r="AE38" s="326"/>
      <c r="AF38" s="326"/>
      <c r="AG38" s="172"/>
      <c r="AH38" s="172"/>
      <c r="AI38" s="172"/>
      <c r="AJ38" s="172"/>
      <c r="AK38" s="172"/>
      <c r="AL38" s="172"/>
      <c r="AM38" s="173"/>
      <c r="AN38" s="173"/>
      <c r="AO38" s="4"/>
    </row>
    <row r="39" customFormat="false" ht="12.75" hidden="false" customHeight="false" outlineLevel="0" collapsed="false">
      <c r="B39" s="174" t="s">
        <v>73</v>
      </c>
      <c r="C39" s="327" t="n">
        <v>0.291666666666667</v>
      </c>
      <c r="D39" s="327"/>
      <c r="E39" s="327"/>
      <c r="F39" s="328" t="n">
        <v>0.666666666666667</v>
      </c>
      <c r="G39" s="328"/>
      <c r="H39" s="328"/>
      <c r="I39" s="329" t="n">
        <v>0.354166666666667</v>
      </c>
      <c r="J39" s="329"/>
      <c r="K39" s="329" t="n">
        <v>0.364583333333333</v>
      </c>
      <c r="L39" s="329"/>
      <c r="M39" s="330" t="s">
        <v>74</v>
      </c>
      <c r="N39" s="330"/>
      <c r="O39" s="330"/>
      <c r="P39" s="330"/>
      <c r="Q39" s="329" t="n">
        <v>0.479166666666667</v>
      </c>
      <c r="R39" s="329"/>
      <c r="S39" s="329" t="n">
        <v>0.5</v>
      </c>
      <c r="T39" s="329"/>
      <c r="U39" s="330" t="s">
        <v>75</v>
      </c>
      <c r="V39" s="330"/>
      <c r="W39" s="330"/>
      <c r="X39" s="330"/>
      <c r="Y39" s="329" t="n">
        <v>0.604166666666667</v>
      </c>
      <c r="Z39" s="329"/>
      <c r="AA39" s="329" t="n">
        <v>0.614583333333333</v>
      </c>
      <c r="AB39" s="329"/>
      <c r="AC39" s="331" t="s">
        <v>74</v>
      </c>
      <c r="AD39" s="331"/>
      <c r="AE39" s="331"/>
      <c r="AF39" s="331"/>
      <c r="AG39" s="172"/>
      <c r="AH39" s="172"/>
      <c r="AI39" s="172"/>
      <c r="AJ39" s="172"/>
      <c r="AK39" s="172"/>
      <c r="AL39" s="172"/>
      <c r="AM39" s="173"/>
      <c r="AN39" s="173"/>
      <c r="AO39" s="1"/>
    </row>
    <row r="40" customFormat="false" ht="12.75" hidden="false" customHeight="false" outlineLevel="0" collapsed="false">
      <c r="B40" s="174" t="s">
        <v>76</v>
      </c>
      <c r="C40" s="175" t="n">
        <v>0.375</v>
      </c>
      <c r="D40" s="175"/>
      <c r="E40" s="175"/>
      <c r="F40" s="176" t="n">
        <v>0.75</v>
      </c>
      <c r="G40" s="176"/>
      <c r="H40" s="176"/>
      <c r="I40" s="177" t="n">
        <v>0.458333333333333</v>
      </c>
      <c r="J40" s="177"/>
      <c r="K40" s="177" t="n">
        <v>0.46875</v>
      </c>
      <c r="L40" s="177"/>
      <c r="M40" s="178" t="s">
        <v>74</v>
      </c>
      <c r="N40" s="178"/>
      <c r="O40" s="178"/>
      <c r="P40" s="178"/>
      <c r="Q40" s="177" t="n">
        <v>0.541666666666667</v>
      </c>
      <c r="R40" s="177"/>
      <c r="S40" s="177" t="n">
        <v>0.5625</v>
      </c>
      <c r="T40" s="177"/>
      <c r="U40" s="178" t="s">
        <v>75</v>
      </c>
      <c r="V40" s="178"/>
      <c r="W40" s="178"/>
      <c r="X40" s="178"/>
      <c r="Y40" s="177" t="n">
        <v>0.666666666666667</v>
      </c>
      <c r="Z40" s="177"/>
      <c r="AA40" s="177" t="n">
        <v>0.677083333333333</v>
      </c>
      <c r="AB40" s="177"/>
      <c r="AC40" s="179" t="s">
        <v>74</v>
      </c>
      <c r="AD40" s="179"/>
      <c r="AE40" s="179"/>
      <c r="AF40" s="179"/>
      <c r="AG40" s="172"/>
      <c r="AH40" s="172"/>
      <c r="AI40" s="172"/>
      <c r="AJ40" s="172"/>
      <c r="AK40" s="172"/>
      <c r="AL40" s="172"/>
      <c r="AM40" s="173"/>
      <c r="AN40" s="180"/>
    </row>
    <row r="41" customFormat="false" ht="12.75" hidden="false" customHeight="false" outlineLevel="0" collapsed="false">
      <c r="B41" s="174" t="s">
        <v>77</v>
      </c>
      <c r="C41" s="175" t="n">
        <v>0.541666666666667</v>
      </c>
      <c r="D41" s="175"/>
      <c r="E41" s="175"/>
      <c r="F41" s="176" t="n">
        <v>0.916666666666667</v>
      </c>
      <c r="G41" s="176"/>
      <c r="H41" s="176"/>
      <c r="I41" s="177" t="n">
        <v>0.625</v>
      </c>
      <c r="J41" s="177"/>
      <c r="K41" s="177" t="n">
        <v>0.635416666666667</v>
      </c>
      <c r="L41" s="177"/>
      <c r="M41" s="178" t="s">
        <v>74</v>
      </c>
      <c r="N41" s="178"/>
      <c r="O41" s="178"/>
      <c r="P41" s="178"/>
      <c r="Q41" s="177" t="n">
        <v>0.75</v>
      </c>
      <c r="R41" s="177"/>
      <c r="S41" s="177" t="n">
        <v>0.770833333333333</v>
      </c>
      <c r="T41" s="177"/>
      <c r="U41" s="178" t="s">
        <v>75</v>
      </c>
      <c r="V41" s="178"/>
      <c r="W41" s="178"/>
      <c r="X41" s="178"/>
      <c r="Y41" s="177" t="n">
        <v>0.833333333333333</v>
      </c>
      <c r="Z41" s="177"/>
      <c r="AA41" s="177" t="n">
        <v>0.84375</v>
      </c>
      <c r="AB41" s="177"/>
      <c r="AC41" s="179" t="s">
        <v>74</v>
      </c>
      <c r="AD41" s="179"/>
      <c r="AE41" s="179"/>
      <c r="AF41" s="179"/>
      <c r="AG41" s="172"/>
      <c r="AH41" s="172"/>
      <c r="AI41" s="172"/>
      <c r="AJ41" s="172"/>
      <c r="AK41" s="172"/>
      <c r="AL41" s="172"/>
      <c r="AM41" s="173"/>
      <c r="AN41" s="173"/>
    </row>
    <row r="42" customFormat="false" ht="12.75" hidden="false" customHeight="false" outlineLevel="0" collapsed="false">
      <c r="B42" s="174" t="s">
        <v>78</v>
      </c>
      <c r="C42" s="175" t="n">
        <v>0.625</v>
      </c>
      <c r="D42" s="175"/>
      <c r="E42" s="175"/>
      <c r="F42" s="176" t="n">
        <v>0</v>
      </c>
      <c r="G42" s="176"/>
      <c r="H42" s="176"/>
      <c r="I42" s="177" t="n">
        <v>0.6875</v>
      </c>
      <c r="J42" s="177"/>
      <c r="K42" s="177" t="n">
        <v>0.697916666666667</v>
      </c>
      <c r="L42" s="177"/>
      <c r="M42" s="178" t="s">
        <v>74</v>
      </c>
      <c r="N42" s="178"/>
      <c r="O42" s="178"/>
      <c r="P42" s="178"/>
      <c r="Q42" s="177" t="n">
        <v>0.791666666666667</v>
      </c>
      <c r="R42" s="177"/>
      <c r="S42" s="177" t="n">
        <v>0.8125</v>
      </c>
      <c r="T42" s="177"/>
      <c r="U42" s="178" t="s">
        <v>75</v>
      </c>
      <c r="V42" s="178"/>
      <c r="W42" s="178"/>
      <c r="X42" s="178"/>
      <c r="Y42" s="177" t="n">
        <v>0.90625</v>
      </c>
      <c r="Z42" s="177"/>
      <c r="AA42" s="177" t="n">
        <v>0.916666666666667</v>
      </c>
      <c r="AB42" s="177"/>
      <c r="AC42" s="179" t="s">
        <v>74</v>
      </c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80"/>
    </row>
    <row r="43" customFormat="false" ht="12.75" hidden="false" customHeight="false" outlineLevel="0" collapsed="false">
      <c r="B43" s="174" t="s">
        <v>79</v>
      </c>
      <c r="C43" s="175" t="n">
        <v>0.416666666666667</v>
      </c>
      <c r="D43" s="175"/>
      <c r="E43" s="175"/>
      <c r="F43" s="176" t="n">
        <v>0.791666666666667</v>
      </c>
      <c r="G43" s="176"/>
      <c r="H43" s="176"/>
      <c r="I43" s="177" t="n">
        <v>0.5</v>
      </c>
      <c r="J43" s="177"/>
      <c r="K43" s="177" t="n">
        <v>0.510416666666667</v>
      </c>
      <c r="L43" s="177"/>
      <c r="M43" s="178" t="s">
        <v>74</v>
      </c>
      <c r="N43" s="178"/>
      <c r="O43" s="178"/>
      <c r="P43" s="178"/>
      <c r="Q43" s="177" t="n">
        <v>0.625</v>
      </c>
      <c r="R43" s="177"/>
      <c r="S43" s="177" t="n">
        <v>0.645833333333333</v>
      </c>
      <c r="T43" s="177"/>
      <c r="U43" s="178" t="s">
        <v>75</v>
      </c>
      <c r="V43" s="178"/>
      <c r="W43" s="178"/>
      <c r="X43" s="178"/>
      <c r="Y43" s="177" t="n">
        <v>0.739583333333333</v>
      </c>
      <c r="Z43" s="177"/>
      <c r="AA43" s="177" t="n">
        <v>0.75</v>
      </c>
      <c r="AB43" s="177"/>
      <c r="AC43" s="179" t="s">
        <v>74</v>
      </c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80"/>
    </row>
    <row r="44" customFormat="false" ht="12.75" hidden="false" customHeight="false" outlineLevel="0" collapsed="false">
      <c r="B44" s="174" t="s">
        <v>80</v>
      </c>
      <c r="C44" s="175" t="n">
        <v>0.291666666666667</v>
      </c>
      <c r="D44" s="175"/>
      <c r="E44" s="175"/>
      <c r="F44" s="176" t="n">
        <v>0.791666666666667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8"/>
      <c r="Q44" s="177" t="n">
        <v>0.541666666666667</v>
      </c>
      <c r="R44" s="177"/>
      <c r="S44" s="177" t="n">
        <v>0.5625</v>
      </c>
      <c r="T44" s="177"/>
      <c r="U44" s="178" t="s">
        <v>75</v>
      </c>
      <c r="V44" s="178"/>
      <c r="W44" s="178"/>
      <c r="X44" s="178"/>
      <c r="Y44" s="177" t="n">
        <v>0.666666666666667</v>
      </c>
      <c r="Z44" s="177"/>
      <c r="AA44" s="177" t="n">
        <v>0.677083333333333</v>
      </c>
      <c r="AB44" s="177"/>
      <c r="AC44" s="179" t="s">
        <v>74</v>
      </c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81</v>
      </c>
      <c r="C45" s="175" t="n">
        <v>0.5</v>
      </c>
      <c r="D45" s="175"/>
      <c r="E45" s="175"/>
      <c r="F45" s="176" t="n">
        <v>0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8"/>
      <c r="Q45" s="177" t="n">
        <v>0.75</v>
      </c>
      <c r="R45" s="177"/>
      <c r="S45" s="177" t="n">
        <v>0.770833333333333</v>
      </c>
      <c r="T45" s="177"/>
      <c r="U45" s="178" t="s">
        <v>75</v>
      </c>
      <c r="V45" s="178"/>
      <c r="W45" s="178"/>
      <c r="X45" s="178"/>
      <c r="Y45" s="177" t="n">
        <v>0.90625</v>
      </c>
      <c r="Z45" s="177"/>
      <c r="AA45" s="177" t="n">
        <v>0.916666666666667</v>
      </c>
      <c r="AB45" s="177"/>
      <c r="AC45" s="179" t="s">
        <v>74</v>
      </c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82</v>
      </c>
      <c r="C46" s="249" t="n">
        <v>0.458333333333333</v>
      </c>
      <c r="D46" s="249"/>
      <c r="E46" s="249"/>
      <c r="F46" s="250" t="n">
        <v>0.833333333333333</v>
      </c>
      <c r="G46" s="250"/>
      <c r="H46" s="250"/>
      <c r="I46" s="251" t="n">
        <v>0.520833333333333</v>
      </c>
      <c r="J46" s="251"/>
      <c r="K46" s="251" t="n">
        <v>0.53125</v>
      </c>
      <c r="L46" s="251"/>
      <c r="M46" s="252" t="s">
        <v>74</v>
      </c>
      <c r="N46" s="252"/>
      <c r="O46" s="252"/>
      <c r="P46" s="252"/>
      <c r="Q46" s="251" t="n">
        <v>0.645833333333333</v>
      </c>
      <c r="R46" s="251"/>
      <c r="S46" s="251" t="n">
        <v>0.666666666666667</v>
      </c>
      <c r="T46" s="251"/>
      <c r="U46" s="252" t="s">
        <v>75</v>
      </c>
      <c r="V46" s="252"/>
      <c r="W46" s="252"/>
      <c r="X46" s="252"/>
      <c r="Y46" s="251" t="n">
        <v>0.75</v>
      </c>
      <c r="Z46" s="251"/>
      <c r="AA46" s="251" t="n">
        <v>0.760416666666667</v>
      </c>
      <c r="AB46" s="251"/>
      <c r="AC46" s="253" t="s">
        <v>74</v>
      </c>
      <c r="AD46" s="253"/>
      <c r="AE46" s="253"/>
      <c r="AF46" s="253"/>
      <c r="AG46" s="172"/>
      <c r="AH46" s="172"/>
      <c r="AI46" s="172"/>
      <c r="AJ46" s="172"/>
      <c r="AK46" s="172"/>
      <c r="AL46" s="172"/>
      <c r="AM46" s="173"/>
      <c r="AN46" s="173"/>
    </row>
    <row r="47" customFormat="false" ht="12.75" hidden="false" customHeight="true" outlineLevel="0" collapsed="false">
      <c r="B47" s="188"/>
      <c r="C47" s="189" t="s">
        <v>83</v>
      </c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"/>
      <c r="AH47" s="1"/>
      <c r="AI47" s="1"/>
      <c r="AJ47" s="1"/>
      <c r="AK47" s="1"/>
      <c r="AL47" s="1"/>
      <c r="AM47" s="1"/>
      <c r="AN47" s="2"/>
    </row>
    <row r="48" customFormat="false" ht="12.75" hidden="false" customHeight="true" outlineLevel="0" collapsed="false">
      <c r="B48" s="188"/>
      <c r="C48" s="190" t="s">
        <v>84</v>
      </c>
      <c r="D48" s="190"/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2"/>
    </row>
  </sheetData>
  <mergeCells count="132">
    <mergeCell ref="AN1:AO1"/>
    <mergeCell ref="B2:AO2"/>
    <mergeCell ref="B3:AO3"/>
    <mergeCell ref="B4:AO4"/>
    <mergeCell ref="B5:AO5"/>
    <mergeCell ref="AA6:AE6"/>
    <mergeCell ref="AF6:AN6"/>
    <mergeCell ref="N7:Y7"/>
    <mergeCell ref="AA7:AE7"/>
    <mergeCell ref="AF7:AN7"/>
    <mergeCell ref="R8:T8"/>
    <mergeCell ref="B9:F9"/>
    <mergeCell ref="G9:K9"/>
    <mergeCell ref="AG9:AN9"/>
    <mergeCell ref="AB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37:AF37"/>
    <mergeCell ref="AG37:AN37"/>
    <mergeCell ref="C38:E38"/>
    <mergeCell ref="F38:H38"/>
    <mergeCell ref="I38:J38"/>
    <mergeCell ref="K38:L38"/>
    <mergeCell ref="M38:P38"/>
    <mergeCell ref="Q38:R38"/>
    <mergeCell ref="S38:T38"/>
    <mergeCell ref="U38:X38"/>
    <mergeCell ref="Y38:Z38"/>
    <mergeCell ref="AA38:AB38"/>
    <mergeCell ref="AC38:AF38"/>
    <mergeCell ref="AM38:AN38"/>
    <mergeCell ref="C39:E39"/>
    <mergeCell ref="F39:H39"/>
    <mergeCell ref="I39:J39"/>
    <mergeCell ref="K39:L39"/>
    <mergeCell ref="M39:P39"/>
    <mergeCell ref="Q39:R39"/>
    <mergeCell ref="S39:T39"/>
    <mergeCell ref="U39:X39"/>
    <mergeCell ref="Y39:Z39"/>
    <mergeCell ref="AA39:AB39"/>
    <mergeCell ref="AC39:AF39"/>
    <mergeCell ref="AM39:AN39"/>
    <mergeCell ref="C40:E40"/>
    <mergeCell ref="F40:H40"/>
    <mergeCell ref="I40:J40"/>
    <mergeCell ref="K40:L40"/>
    <mergeCell ref="M40:P40"/>
    <mergeCell ref="Q40:R40"/>
    <mergeCell ref="S40:T40"/>
    <mergeCell ref="U40:X40"/>
    <mergeCell ref="Y40:Z40"/>
    <mergeCell ref="AA40:AB40"/>
    <mergeCell ref="AC40:AF40"/>
    <mergeCell ref="C41:E41"/>
    <mergeCell ref="F41:H41"/>
    <mergeCell ref="I41:J41"/>
    <mergeCell ref="K41:L41"/>
    <mergeCell ref="M41:P41"/>
    <mergeCell ref="Q41:R41"/>
    <mergeCell ref="S41:T41"/>
    <mergeCell ref="U41:X41"/>
    <mergeCell ref="Y41:Z41"/>
    <mergeCell ref="AA41:AB41"/>
    <mergeCell ref="AC41:AF41"/>
    <mergeCell ref="AM41:AN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F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F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F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F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F46"/>
    <mergeCell ref="AM46:AN46"/>
    <mergeCell ref="C47:AF47"/>
    <mergeCell ref="C48:AM49"/>
  </mergeCells>
  <conditionalFormatting sqref="G15:H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M15:N1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S15:T1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X1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B15:AC1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F1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E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U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AD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D1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O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B16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C17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C25:D25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R28:S28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W18:X1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C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L36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L17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6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F27" activeCellId="0" sqref="F27"/>
    </sheetView>
  </sheetViews>
  <sheetFormatPr defaultRowHeight="12.75"/>
  <cols>
    <col collapsed="false" hidden="false" max="1" min="1" style="0" width="3.64285714285714"/>
    <col collapsed="false" hidden="false" max="2" min="2" style="0" width="30.2397959183673"/>
    <col collapsed="false" hidden="false" max="32" min="3" style="0" width="3.10714285714286"/>
    <col collapsed="false" hidden="false" max="33" min="33" style="0" width="2.56632653061224"/>
    <col collapsed="false" hidden="true" max="39" min="34" style="0" width="0"/>
    <col collapsed="false" hidden="false" max="40" min="40" style="0" width="3.78061224489796"/>
    <col collapsed="false" hidden="false" max="41" min="41" style="0" width="14.1734693877551"/>
    <col collapsed="false" hidden="false" max="42" min="42" style="0" width="16.7397959183673"/>
    <col collapsed="false" hidden="false" max="44" min="43" style="0" width="3.10714285714286"/>
    <col collapsed="false" hidden="false" max="1025" min="45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 t="s">
        <v>7</v>
      </c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3" t="s">
        <v>102</v>
      </c>
      <c r="AG7" s="13"/>
      <c r="AH7" s="13"/>
      <c r="AI7" s="13"/>
      <c r="AJ7" s="13"/>
      <c r="AK7" s="13"/>
      <c r="AL7" s="13"/>
      <c r="AM7" s="13"/>
      <c r="AN7" s="13"/>
      <c r="AO7" s="10"/>
      <c r="AP7" s="8"/>
    </row>
    <row r="8" customFormat="false" ht="12.75" hidden="false" customHeight="false" outlineLevel="0" collapsed="false">
      <c r="A8" s="3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8" t="s">
        <v>11</v>
      </c>
      <c r="AH9" s="18"/>
      <c r="AI9" s="18"/>
      <c r="AJ9" s="18"/>
      <c r="AK9" s="18"/>
      <c r="AL9" s="18"/>
      <c r="AM9" s="18"/>
      <c r="AN9" s="18"/>
      <c r="AO9" s="18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8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32" t="s">
        <v>23</v>
      </c>
      <c r="AP12" s="332" t="s">
        <v>24</v>
      </c>
    </row>
    <row r="13" customFormat="false" ht="18.75" hidden="false" customHeight="tru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4" t="n">
        <v>37103</v>
      </c>
      <c r="AH13" s="255"/>
      <c r="AI13" s="256"/>
      <c r="AJ13" s="256"/>
      <c r="AK13" s="256"/>
      <c r="AL13" s="256"/>
      <c r="AM13" s="257"/>
      <c r="AN13" s="196"/>
      <c r="AO13" s="332"/>
      <c r="AP13" s="332"/>
    </row>
    <row r="14" customFormat="false" ht="18.75" hidden="false" customHeight="true" outlineLevel="0" collapsed="false">
      <c r="B14" s="23"/>
      <c r="C14" s="301" t="s">
        <v>31</v>
      </c>
      <c r="D14" s="35" t="s">
        <v>25</v>
      </c>
      <c r="E14" s="35" t="s">
        <v>26</v>
      </c>
      <c r="F14" s="333" t="s">
        <v>27</v>
      </c>
      <c r="G14" s="35" t="s">
        <v>28</v>
      </c>
      <c r="H14" s="35" t="s">
        <v>29</v>
      </c>
      <c r="I14" s="35" t="s">
        <v>30</v>
      </c>
      <c r="J14" s="35" t="s">
        <v>31</v>
      </c>
      <c r="K14" s="35" t="s">
        <v>25</v>
      </c>
      <c r="L14" s="35" t="s">
        <v>26</v>
      </c>
      <c r="M14" s="301" t="s">
        <v>27</v>
      </c>
      <c r="N14" s="35" t="s">
        <v>28</v>
      </c>
      <c r="O14" s="35" t="s">
        <v>29</v>
      </c>
      <c r="P14" s="35" t="s">
        <v>30</v>
      </c>
      <c r="Q14" s="35" t="s">
        <v>31</v>
      </c>
      <c r="R14" s="35" t="s">
        <v>25</v>
      </c>
      <c r="S14" s="35" t="s">
        <v>26</v>
      </c>
      <c r="T14" s="35" t="s">
        <v>27</v>
      </c>
      <c r="U14" s="35" t="s">
        <v>28</v>
      </c>
      <c r="V14" s="35" t="s">
        <v>29</v>
      </c>
      <c r="W14" s="35" t="s">
        <v>30</v>
      </c>
      <c r="X14" s="35" t="s">
        <v>31</v>
      </c>
      <c r="Y14" s="35" t="s">
        <v>25</v>
      </c>
      <c r="Z14" s="35" t="s">
        <v>26</v>
      </c>
      <c r="AA14" s="35" t="s">
        <v>27</v>
      </c>
      <c r="AB14" s="35" t="s">
        <v>28</v>
      </c>
      <c r="AC14" s="35" t="s">
        <v>29</v>
      </c>
      <c r="AD14" s="35" t="s">
        <v>30</v>
      </c>
      <c r="AE14" s="35" t="s">
        <v>31</v>
      </c>
      <c r="AF14" s="35" t="s">
        <v>25</v>
      </c>
      <c r="AG14" s="35" t="s">
        <v>26</v>
      </c>
      <c r="AH14" s="255"/>
      <c r="AI14" s="256"/>
      <c r="AJ14" s="256"/>
      <c r="AK14" s="256"/>
      <c r="AL14" s="256"/>
      <c r="AM14" s="257"/>
      <c r="AN14" s="196"/>
      <c r="AO14" s="332"/>
      <c r="AP14" s="332"/>
    </row>
    <row r="15" customFormat="false" ht="22.5" hidden="false" customHeight="true" outlineLevel="0" collapsed="false">
      <c r="B15" s="38" t="s">
        <v>32</v>
      </c>
      <c r="C15" s="267" t="n">
        <v>1</v>
      </c>
      <c r="D15" s="94" t="s">
        <v>33</v>
      </c>
      <c r="E15" s="94" t="s">
        <v>33</v>
      </c>
      <c r="F15" s="302" t="n">
        <v>1</v>
      </c>
      <c r="G15" s="267" t="n">
        <v>1</v>
      </c>
      <c r="H15" s="303" t="n">
        <v>1</v>
      </c>
      <c r="I15" s="318" t="s">
        <v>41</v>
      </c>
      <c r="J15" s="94" t="s">
        <v>33</v>
      </c>
      <c r="K15" s="94" t="s">
        <v>33</v>
      </c>
      <c r="L15" s="279" t="n">
        <v>1</v>
      </c>
      <c r="M15" s="279" t="s">
        <v>93</v>
      </c>
      <c r="N15" s="303" t="s">
        <v>93</v>
      </c>
      <c r="O15" s="94" t="s">
        <v>33</v>
      </c>
      <c r="P15" s="279" t="n">
        <v>1</v>
      </c>
      <c r="Q15" s="291" t="s">
        <v>34</v>
      </c>
      <c r="R15" s="279" t="n">
        <v>1</v>
      </c>
      <c r="S15" s="94" t="s">
        <v>33</v>
      </c>
      <c r="T15" s="94" t="s">
        <v>33</v>
      </c>
      <c r="U15" s="279" t="s">
        <v>93</v>
      </c>
      <c r="V15" s="221" t="n">
        <v>1</v>
      </c>
      <c r="W15" s="334" t="s">
        <v>93</v>
      </c>
      <c r="X15" s="291" t="s">
        <v>34</v>
      </c>
      <c r="Y15" s="94" t="s">
        <v>33</v>
      </c>
      <c r="Z15" s="94" t="s">
        <v>33</v>
      </c>
      <c r="AA15" s="221" t="n">
        <v>1</v>
      </c>
      <c r="AB15" s="221" t="n">
        <v>1</v>
      </c>
      <c r="AC15" s="303" t="n">
        <v>1</v>
      </c>
      <c r="AD15" s="279" t="n">
        <v>1</v>
      </c>
      <c r="AE15" s="94" t="s">
        <v>33</v>
      </c>
      <c r="AF15" s="94" t="s">
        <v>33</v>
      </c>
      <c r="AG15" s="279" t="s">
        <v>93</v>
      </c>
      <c r="AH15" s="75" t="n">
        <f aca="false">COUNTIF(D15:AG15,1)</f>
        <v>11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11</v>
      </c>
      <c r="AM15" s="77"/>
      <c r="AN15" s="50" t="n">
        <f aca="false">COUNTIF(C15:AG15,"в")</f>
        <v>11</v>
      </c>
      <c r="AO15" s="335"/>
      <c r="AP15" s="52"/>
    </row>
    <row r="16" customFormat="false" ht="19.5" hidden="true" customHeight="true" outlineLevel="0" collapsed="false">
      <c r="A16" s="0" t="n">
        <v>1</v>
      </c>
      <c r="B16" s="336" t="s">
        <v>98</v>
      </c>
      <c r="C16" s="267" t="s">
        <v>33</v>
      </c>
      <c r="D16" s="279" t="s">
        <v>33</v>
      </c>
      <c r="E16" s="279" t="s">
        <v>33</v>
      </c>
      <c r="F16" s="279" t="n">
        <v>4</v>
      </c>
      <c r="G16" s="279" t="n">
        <v>4</v>
      </c>
      <c r="H16" s="279" t="n">
        <v>4</v>
      </c>
      <c r="I16" s="279" t="s">
        <v>33</v>
      </c>
      <c r="J16" s="279" t="s">
        <v>33</v>
      </c>
      <c r="K16" s="279" t="n">
        <v>1</v>
      </c>
      <c r="L16" s="279" t="n">
        <v>1</v>
      </c>
      <c r="M16" s="279" t="n">
        <v>4</v>
      </c>
      <c r="N16" s="337" t="n">
        <v>4</v>
      </c>
      <c r="O16" s="279" t="n">
        <v>4</v>
      </c>
      <c r="P16" s="279" t="s">
        <v>33</v>
      </c>
      <c r="Q16" s="279" t="s">
        <v>33</v>
      </c>
      <c r="R16" s="279" t="n">
        <v>4</v>
      </c>
      <c r="S16" s="279" t="n">
        <v>4</v>
      </c>
      <c r="T16" s="221" t="n">
        <v>4</v>
      </c>
      <c r="U16" s="221" t="n">
        <v>4</v>
      </c>
      <c r="V16" s="279" t="s">
        <v>33</v>
      </c>
      <c r="W16" s="279" t="s">
        <v>33</v>
      </c>
      <c r="X16" s="279" t="n">
        <v>1</v>
      </c>
      <c r="Y16" s="279" t="n">
        <v>1</v>
      </c>
      <c r="Z16" s="279" t="n">
        <v>1</v>
      </c>
      <c r="AA16" s="279" t="n">
        <v>4</v>
      </c>
      <c r="AB16" s="279" t="s">
        <v>33</v>
      </c>
      <c r="AC16" s="279" t="s">
        <v>33</v>
      </c>
      <c r="AD16" s="279" t="n">
        <v>1</v>
      </c>
      <c r="AE16" s="279" t="n">
        <v>1</v>
      </c>
      <c r="AF16" s="279" t="n">
        <v>1</v>
      </c>
      <c r="AG16" s="306" t="s">
        <v>33</v>
      </c>
      <c r="AH16" s="75" t="n">
        <f aca="false">COUNTIF(D16:AG16,1)</f>
        <v>8</v>
      </c>
      <c r="AI16" s="76" t="n">
        <f aca="false">COUNTIF(D16:AG16,2)</f>
        <v>0</v>
      </c>
      <c r="AJ16" s="76" t="n">
        <f aca="false">COUNTIF(D16:AG16,4)</f>
        <v>11</v>
      </c>
      <c r="AK16" s="76" t="n">
        <f aca="false">COUNTIF(D16:AH16,5)</f>
        <v>0</v>
      </c>
      <c r="AL16" s="76" t="n">
        <f aca="false">SUM(AH16:AJ16)+COUNTIF(D16:AG16,"ОТ")</f>
        <v>19</v>
      </c>
      <c r="AM16" s="77"/>
      <c r="AN16" s="65" t="n">
        <f aca="false">COUNTIF(C16:AG16,"в")</f>
        <v>12</v>
      </c>
      <c r="AO16" s="338"/>
      <c r="AP16" s="67"/>
    </row>
    <row r="17" customFormat="false" ht="19.5" hidden="false" customHeight="true" outlineLevel="0" collapsed="false">
      <c r="A17" s="0" t="n">
        <v>1</v>
      </c>
      <c r="B17" s="53" t="s">
        <v>38</v>
      </c>
      <c r="C17" s="110" t="n">
        <v>4</v>
      </c>
      <c r="D17" s="94" t="n">
        <v>4</v>
      </c>
      <c r="E17" s="94" t="n">
        <v>4</v>
      </c>
      <c r="F17" s="94" t="s">
        <v>33</v>
      </c>
      <c r="G17" s="94" t="s">
        <v>33</v>
      </c>
      <c r="H17" s="94" t="s">
        <v>33</v>
      </c>
      <c r="I17" s="94" t="n">
        <v>1</v>
      </c>
      <c r="J17" s="94" t="n">
        <v>1</v>
      </c>
      <c r="K17" s="94" t="n">
        <v>4</v>
      </c>
      <c r="L17" s="94" t="n">
        <v>4</v>
      </c>
      <c r="M17" s="94" t="s">
        <v>33</v>
      </c>
      <c r="N17" s="94" t="s">
        <v>33</v>
      </c>
      <c r="O17" s="94" t="n">
        <v>1</v>
      </c>
      <c r="P17" s="94" t="n">
        <v>1</v>
      </c>
      <c r="Q17" s="292" t="n">
        <v>1</v>
      </c>
      <c r="R17" s="95" t="n">
        <v>1</v>
      </c>
      <c r="S17" s="95" t="n">
        <v>1</v>
      </c>
      <c r="T17" s="94" t="s">
        <v>33</v>
      </c>
      <c r="U17" s="94" t="s">
        <v>33</v>
      </c>
      <c r="V17" s="94" t="n">
        <v>2</v>
      </c>
      <c r="W17" s="94" t="n">
        <v>2</v>
      </c>
      <c r="X17" s="94" t="n">
        <v>1</v>
      </c>
      <c r="Y17" s="94" t="s">
        <v>33</v>
      </c>
      <c r="Z17" s="94" t="s">
        <v>33</v>
      </c>
      <c r="AA17" s="94" t="n">
        <v>1</v>
      </c>
      <c r="AB17" s="94" t="n">
        <v>1</v>
      </c>
      <c r="AC17" s="94" t="n">
        <v>1</v>
      </c>
      <c r="AD17" s="94" t="s">
        <v>33</v>
      </c>
      <c r="AE17" s="94" t="s">
        <v>33</v>
      </c>
      <c r="AF17" s="94" t="s">
        <v>33</v>
      </c>
      <c r="AG17" s="98" t="n">
        <v>1</v>
      </c>
      <c r="AH17" s="75" t="n">
        <f aca="false">COUNTIF(D17:AG17,1)</f>
        <v>12</v>
      </c>
      <c r="AI17" s="76" t="n">
        <f aca="false">COUNTIF(D17:AG17,2)</f>
        <v>2</v>
      </c>
      <c r="AJ17" s="76" t="n">
        <f aca="false">COUNTIF(D17:AG17,4)</f>
        <v>4</v>
      </c>
      <c r="AK17" s="76" t="n">
        <f aca="false">COUNTIF(D17:AH17,5)</f>
        <v>0</v>
      </c>
      <c r="AL17" s="76" t="n">
        <f aca="false">SUM(AH17:AJ17)+COUNTIF(D17:AG17,"ОТ")</f>
        <v>18</v>
      </c>
      <c r="AM17" s="77"/>
      <c r="AN17" s="65" t="n">
        <f aca="false">COUNTIF(C17:AG17,"в")</f>
        <v>12</v>
      </c>
      <c r="AO17" s="338"/>
      <c r="AP17" s="67"/>
    </row>
    <row r="18" customFormat="false" ht="19.5" hidden="false" customHeight="true" outlineLevel="0" collapsed="false">
      <c r="A18" s="0" t="n">
        <v>2</v>
      </c>
      <c r="B18" s="212" t="s">
        <v>39</v>
      </c>
      <c r="C18" s="122" t="n">
        <v>1</v>
      </c>
      <c r="D18" s="123" t="n">
        <v>1</v>
      </c>
      <c r="E18" s="123" t="s">
        <v>33</v>
      </c>
      <c r="F18" s="123" t="s">
        <v>33</v>
      </c>
      <c r="G18" s="141" t="n">
        <v>1</v>
      </c>
      <c r="H18" s="123" t="n">
        <v>1</v>
      </c>
      <c r="I18" s="141" t="n">
        <v>4</v>
      </c>
      <c r="J18" s="123" t="n">
        <v>4</v>
      </c>
      <c r="K18" s="123" t="s">
        <v>33</v>
      </c>
      <c r="L18" s="123" t="s">
        <v>33</v>
      </c>
      <c r="M18" s="80" t="n">
        <v>1</v>
      </c>
      <c r="N18" s="123" t="n">
        <v>1</v>
      </c>
      <c r="O18" s="123" t="n">
        <v>1</v>
      </c>
      <c r="P18" s="123" t="n">
        <v>4</v>
      </c>
      <c r="Q18" s="123" t="n">
        <v>4</v>
      </c>
      <c r="R18" s="123" t="s">
        <v>33</v>
      </c>
      <c r="S18" s="123" t="s">
        <v>33</v>
      </c>
      <c r="T18" s="123" t="s">
        <v>33</v>
      </c>
      <c r="U18" s="123" t="n">
        <v>1</v>
      </c>
      <c r="V18" s="123" t="n">
        <v>1</v>
      </c>
      <c r="W18" s="123" t="n">
        <v>2</v>
      </c>
      <c r="X18" s="123" t="n">
        <v>2</v>
      </c>
      <c r="Y18" s="123" t="n">
        <v>4</v>
      </c>
      <c r="Z18" s="123" t="n">
        <v>4</v>
      </c>
      <c r="AA18" s="123" t="s">
        <v>33</v>
      </c>
      <c r="AB18" s="123" t="s">
        <v>33</v>
      </c>
      <c r="AC18" s="123" t="s">
        <v>33</v>
      </c>
      <c r="AD18" s="123" t="n">
        <v>4</v>
      </c>
      <c r="AE18" s="123" t="n">
        <v>4</v>
      </c>
      <c r="AF18" s="123" t="n">
        <v>4</v>
      </c>
      <c r="AG18" s="270" t="n">
        <v>4</v>
      </c>
      <c r="AH18" s="75" t="n">
        <f aca="false">COUNTIF(D18:AG18,1)</f>
        <v>8</v>
      </c>
      <c r="AI18" s="76" t="n">
        <f aca="false">COUNTIF(D18:AG18,2)</f>
        <v>2</v>
      </c>
      <c r="AJ18" s="76" t="n">
        <f aca="false">COUNTIF(D18:AG18,4)</f>
        <v>10</v>
      </c>
      <c r="AK18" s="76" t="n">
        <f aca="false">COUNTIF(D18:AH18,5)</f>
        <v>0</v>
      </c>
      <c r="AL18" s="76" t="n">
        <f aca="false">SUM(AH18:AJ18)+COUNTIF(D18:AG18,"ОТ")</f>
        <v>20</v>
      </c>
      <c r="AM18" s="77"/>
      <c r="AN18" s="65" t="n">
        <f aca="false">COUNTIF(C18:AG18,"в")</f>
        <v>10</v>
      </c>
      <c r="AO18" s="338"/>
      <c r="AP18" s="67"/>
    </row>
    <row r="19" customFormat="false" ht="19.5" hidden="false" customHeight="true" outlineLevel="0" collapsed="false">
      <c r="A19" s="0" t="n">
        <v>3</v>
      </c>
      <c r="B19" s="217" t="s">
        <v>40</v>
      </c>
      <c r="C19" s="263" t="s">
        <v>33</v>
      </c>
      <c r="D19" s="263" t="s">
        <v>33</v>
      </c>
      <c r="E19" s="263" t="s">
        <v>33</v>
      </c>
      <c r="F19" s="263" t="s">
        <v>33</v>
      </c>
      <c r="G19" s="320" t="n">
        <v>1</v>
      </c>
      <c r="H19" s="263" t="n">
        <v>1</v>
      </c>
      <c r="I19" s="263" t="n">
        <v>1</v>
      </c>
      <c r="J19" s="263" t="n">
        <v>1</v>
      </c>
      <c r="K19" s="263" t="s">
        <v>33</v>
      </c>
      <c r="L19" s="271" t="s">
        <v>33</v>
      </c>
      <c r="M19" s="263" t="s">
        <v>33</v>
      </c>
      <c r="N19" s="271" t="n">
        <v>1</v>
      </c>
      <c r="O19" s="271" t="n">
        <v>1</v>
      </c>
      <c r="P19" s="271" t="n">
        <v>1</v>
      </c>
      <c r="Q19" s="294" t="n">
        <v>1</v>
      </c>
      <c r="R19" s="271" t="s">
        <v>33</v>
      </c>
      <c r="S19" s="271" t="s">
        <v>33</v>
      </c>
      <c r="T19" s="294" t="n">
        <v>1</v>
      </c>
      <c r="U19" s="271" t="n">
        <v>1</v>
      </c>
      <c r="V19" s="294" t="n">
        <v>1</v>
      </c>
      <c r="W19" s="271" t="n">
        <v>1</v>
      </c>
      <c r="X19" s="271" t="n">
        <v>1</v>
      </c>
      <c r="Y19" s="271" t="s">
        <v>33</v>
      </c>
      <c r="Z19" s="271" t="s">
        <v>33</v>
      </c>
      <c r="AA19" s="271" t="n">
        <v>1</v>
      </c>
      <c r="AB19" s="271" t="n">
        <v>1</v>
      </c>
      <c r="AC19" s="294" t="n">
        <v>1</v>
      </c>
      <c r="AD19" s="271" t="n">
        <v>1</v>
      </c>
      <c r="AE19" s="294" t="n">
        <v>1</v>
      </c>
      <c r="AF19" s="271" t="s">
        <v>33</v>
      </c>
      <c r="AG19" s="295" t="s">
        <v>33</v>
      </c>
      <c r="AH19" s="75" t="n">
        <f aca="false">COUNTIF(D19:AG19,1)</f>
        <v>18</v>
      </c>
      <c r="AI19" s="76" t="n">
        <f aca="false">COUNTIF(D19:AG19,2)</f>
        <v>0</v>
      </c>
      <c r="AJ19" s="76" t="n">
        <f aca="false">COUNTIF(D19:AG19,4)</f>
        <v>0</v>
      </c>
      <c r="AK19" s="76" t="n">
        <f aca="false">COUNTIF(D19:AH19,5)</f>
        <v>0</v>
      </c>
      <c r="AL19" s="76" t="n">
        <f aca="false">SUM(AH19:AJ19)+COUNTIF(D19:AG19,"ОТ")</f>
        <v>18</v>
      </c>
      <c r="AM19" s="77"/>
      <c r="AN19" s="65" t="n">
        <f aca="false">COUNTIF(C19:AG19,"в")</f>
        <v>13</v>
      </c>
      <c r="AO19" s="338"/>
      <c r="AP19" s="91"/>
    </row>
    <row r="20" customFormat="false" ht="19.5" hidden="false" customHeight="true" outlineLevel="0" collapsed="false">
      <c r="A20" s="0" t="n">
        <v>4</v>
      </c>
      <c r="B20" s="223" t="s">
        <v>42</v>
      </c>
      <c r="C20" s="110" t="s">
        <v>43</v>
      </c>
      <c r="D20" s="94" t="s">
        <v>43</v>
      </c>
      <c r="E20" s="94" t="s">
        <v>33</v>
      </c>
      <c r="F20" s="94" t="s">
        <v>33</v>
      </c>
      <c r="G20" s="95" t="s">
        <v>44</v>
      </c>
      <c r="H20" s="94" t="s">
        <v>44</v>
      </c>
      <c r="I20" s="94" t="s">
        <v>33</v>
      </c>
      <c r="J20" s="94" t="s">
        <v>33</v>
      </c>
      <c r="K20" s="94" t="s">
        <v>43</v>
      </c>
      <c r="L20" s="94" t="s">
        <v>43</v>
      </c>
      <c r="M20" s="94" t="s">
        <v>33</v>
      </c>
      <c r="N20" s="94" t="s">
        <v>33</v>
      </c>
      <c r="O20" s="94" t="s">
        <v>44</v>
      </c>
      <c r="P20" s="94" t="s">
        <v>44</v>
      </c>
      <c r="Q20" s="94" t="s">
        <v>33</v>
      </c>
      <c r="R20" s="94" t="s">
        <v>33</v>
      </c>
      <c r="S20" s="94" t="s">
        <v>43</v>
      </c>
      <c r="T20" s="94" t="s">
        <v>43</v>
      </c>
      <c r="U20" s="94" t="s">
        <v>33</v>
      </c>
      <c r="V20" s="94" t="s">
        <v>33</v>
      </c>
      <c r="W20" s="94" t="s">
        <v>43</v>
      </c>
      <c r="X20" s="94" t="s">
        <v>43</v>
      </c>
      <c r="Y20" s="94" t="s">
        <v>33</v>
      </c>
      <c r="Z20" s="94" t="s">
        <v>33</v>
      </c>
      <c r="AA20" s="94" t="s">
        <v>44</v>
      </c>
      <c r="AB20" s="94" t="s">
        <v>44</v>
      </c>
      <c r="AC20" s="94" t="s">
        <v>33</v>
      </c>
      <c r="AD20" s="94" t="s">
        <v>33</v>
      </c>
      <c r="AE20" s="94" t="s">
        <v>43</v>
      </c>
      <c r="AF20" s="94" t="s">
        <v>44</v>
      </c>
      <c r="AG20" s="98" t="s">
        <v>33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0</v>
      </c>
      <c r="AM20" s="77"/>
      <c r="AN20" s="65" t="n">
        <f aca="false">COUNTIF(C20:AG20,"в")</f>
        <v>15</v>
      </c>
      <c r="AO20" s="338"/>
      <c r="AP20" s="67"/>
    </row>
    <row r="21" customFormat="false" ht="19.5" hidden="false" customHeight="true" outlineLevel="0" collapsed="false">
      <c r="A21" s="0" t="n">
        <v>5</v>
      </c>
      <c r="B21" s="162" t="s">
        <v>45</v>
      </c>
      <c r="C21" s="114" t="n">
        <v>1</v>
      </c>
      <c r="D21" s="101" t="n">
        <v>1</v>
      </c>
      <c r="E21" s="101" t="n">
        <v>4</v>
      </c>
      <c r="F21" s="101" t="n">
        <v>4</v>
      </c>
      <c r="G21" s="115" t="n">
        <v>4</v>
      </c>
      <c r="H21" s="101" t="s">
        <v>33</v>
      </c>
      <c r="I21" s="101" t="s">
        <v>33</v>
      </c>
      <c r="J21" s="101" t="n">
        <v>4</v>
      </c>
      <c r="K21" s="101" t="n">
        <v>4</v>
      </c>
      <c r="L21" s="101" t="n">
        <v>4</v>
      </c>
      <c r="M21" s="101" t="n">
        <v>4</v>
      </c>
      <c r="N21" s="101" t="s">
        <v>33</v>
      </c>
      <c r="O21" s="101" t="s">
        <v>33</v>
      </c>
      <c r="P21" s="101" t="n">
        <v>1</v>
      </c>
      <c r="Q21" s="115" t="n">
        <v>5</v>
      </c>
      <c r="R21" s="101" t="n">
        <v>1</v>
      </c>
      <c r="S21" s="101" t="n">
        <v>1</v>
      </c>
      <c r="T21" s="101" t="s">
        <v>33</v>
      </c>
      <c r="U21" s="101" t="s">
        <v>33</v>
      </c>
      <c r="V21" s="101" t="n">
        <v>1</v>
      </c>
      <c r="W21" s="101" t="n">
        <v>1</v>
      </c>
      <c r="X21" s="101" t="n">
        <v>1</v>
      </c>
      <c r="Y21" s="101" t="n">
        <v>4</v>
      </c>
      <c r="Z21" s="101" t="n">
        <v>4</v>
      </c>
      <c r="AA21" s="101" t="s">
        <v>33</v>
      </c>
      <c r="AB21" s="101" t="s">
        <v>33</v>
      </c>
      <c r="AC21" s="101" t="n">
        <v>4</v>
      </c>
      <c r="AD21" s="101" t="n">
        <v>4</v>
      </c>
      <c r="AE21" s="101" t="n">
        <v>4</v>
      </c>
      <c r="AF21" s="101" t="n">
        <v>4</v>
      </c>
      <c r="AG21" s="102" t="n">
        <v>4</v>
      </c>
      <c r="AH21" s="75" t="n">
        <f aca="false">COUNTIF(D21:AG21,1)</f>
        <v>7</v>
      </c>
      <c r="AI21" s="76" t="n">
        <f aca="false">COUNTIF(D21:AG21,2)</f>
        <v>0</v>
      </c>
      <c r="AJ21" s="76" t="n">
        <f aca="false">COUNTIF(D21:AG21,4)</f>
        <v>14</v>
      </c>
      <c r="AK21" s="76" t="n">
        <f aca="false">COUNTIF(D21:AH21,5)</f>
        <v>1</v>
      </c>
      <c r="AL21" s="76" t="n">
        <f aca="false">SUM(AH21:AJ21)+COUNTIF(D21:AG21,"ОТ")</f>
        <v>21</v>
      </c>
      <c r="AM21" s="77"/>
      <c r="AN21" s="65" t="n">
        <f aca="false">COUNTIF(C21:AG21,"в")</f>
        <v>8</v>
      </c>
      <c r="AO21" s="338"/>
      <c r="AP21" s="67"/>
    </row>
    <row r="22" customFormat="false" ht="19.5" hidden="false" customHeight="true" outlineLevel="0" collapsed="false">
      <c r="A22" s="0" t="n">
        <v>6</v>
      </c>
      <c r="B22" s="162" t="s">
        <v>46</v>
      </c>
      <c r="C22" s="114" t="n">
        <v>4</v>
      </c>
      <c r="D22" s="101" t="n">
        <v>4</v>
      </c>
      <c r="E22" s="101" t="s">
        <v>33</v>
      </c>
      <c r="F22" s="101" t="s">
        <v>33</v>
      </c>
      <c r="G22" s="101" t="s">
        <v>33</v>
      </c>
      <c r="H22" s="101" t="n">
        <v>4</v>
      </c>
      <c r="I22" s="101" t="n">
        <v>4</v>
      </c>
      <c r="J22" s="101" t="n">
        <v>4</v>
      </c>
      <c r="K22" s="101" t="n">
        <v>4</v>
      </c>
      <c r="L22" s="101" t="s">
        <v>33</v>
      </c>
      <c r="M22" s="101" t="s">
        <v>33</v>
      </c>
      <c r="N22" s="101" t="n">
        <v>4</v>
      </c>
      <c r="O22" s="101" t="n">
        <v>4</v>
      </c>
      <c r="P22" s="101" t="n">
        <v>4</v>
      </c>
      <c r="Q22" s="101" t="n">
        <v>4</v>
      </c>
      <c r="R22" s="101" t="n">
        <v>4</v>
      </c>
      <c r="S22" s="101" t="s">
        <v>33</v>
      </c>
      <c r="T22" s="101" t="s">
        <v>33</v>
      </c>
      <c r="U22" s="101" t="n">
        <v>4</v>
      </c>
      <c r="V22" s="101" t="n">
        <v>4</v>
      </c>
      <c r="W22" s="101" t="n">
        <v>4</v>
      </c>
      <c r="X22" s="101" t="n">
        <v>4</v>
      </c>
      <c r="Y22" s="101" t="s">
        <v>33</v>
      </c>
      <c r="Z22" s="101" t="s">
        <v>33</v>
      </c>
      <c r="AA22" s="101" t="s">
        <v>89</v>
      </c>
      <c r="AB22" s="101" t="s">
        <v>89</v>
      </c>
      <c r="AC22" s="101" t="s">
        <v>89</v>
      </c>
      <c r="AD22" s="101" t="s">
        <v>89</v>
      </c>
      <c r="AE22" s="101" t="s">
        <v>89</v>
      </c>
      <c r="AF22" s="101" t="s">
        <v>33</v>
      </c>
      <c r="AG22" s="102" t="s">
        <v>33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14</v>
      </c>
      <c r="AK22" s="76" t="n">
        <f aca="false">COUNTIF(D22:AH22,5)</f>
        <v>0</v>
      </c>
      <c r="AL22" s="76" t="n">
        <f aca="false">SUM(AH22:AJ22)+COUNTIF(D22:AG22,"ОТ")</f>
        <v>19</v>
      </c>
      <c r="AM22" s="77"/>
      <c r="AN22" s="65" t="n">
        <f aca="false">COUNTIF(C22:AG22,"в")</f>
        <v>11</v>
      </c>
      <c r="AO22" s="338"/>
      <c r="AP22" s="91"/>
    </row>
    <row r="23" customFormat="false" ht="19.5" hidden="false" customHeight="true" outlineLevel="0" collapsed="false">
      <c r="A23" s="0" t="n">
        <v>7</v>
      </c>
      <c r="B23" s="162" t="s">
        <v>48</v>
      </c>
      <c r="C23" s="114" t="s">
        <v>33</v>
      </c>
      <c r="D23" s="101" t="s">
        <v>33</v>
      </c>
      <c r="E23" s="101" t="s">
        <v>43</v>
      </c>
      <c r="F23" s="101" t="s">
        <v>43</v>
      </c>
      <c r="G23" s="101" t="s">
        <v>33</v>
      </c>
      <c r="H23" s="101" t="s">
        <v>33</v>
      </c>
      <c r="I23" s="101" t="s">
        <v>43</v>
      </c>
      <c r="J23" s="101" t="s">
        <v>43</v>
      </c>
      <c r="K23" s="101" t="s">
        <v>33</v>
      </c>
      <c r="L23" s="101" t="s">
        <v>33</v>
      </c>
      <c r="M23" s="101" t="s">
        <v>43</v>
      </c>
      <c r="N23" s="101" t="s">
        <v>43</v>
      </c>
      <c r="O23" s="101" t="s">
        <v>33</v>
      </c>
      <c r="P23" s="101" t="s">
        <v>33</v>
      </c>
      <c r="Q23" s="101" t="s">
        <v>43</v>
      </c>
      <c r="R23" s="101" t="s">
        <v>43</v>
      </c>
      <c r="S23" s="101" t="s">
        <v>33</v>
      </c>
      <c r="T23" s="101" t="s">
        <v>33</v>
      </c>
      <c r="U23" s="101" t="s">
        <v>43</v>
      </c>
      <c r="V23" s="101" t="s">
        <v>43</v>
      </c>
      <c r="W23" s="101" t="s">
        <v>33</v>
      </c>
      <c r="X23" s="101" t="s">
        <v>33</v>
      </c>
      <c r="Y23" s="101" t="s">
        <v>43</v>
      </c>
      <c r="Z23" s="101" t="s">
        <v>43</v>
      </c>
      <c r="AA23" s="101" t="s">
        <v>33</v>
      </c>
      <c r="AB23" s="101" t="s">
        <v>33</v>
      </c>
      <c r="AC23" s="101" t="s">
        <v>43</v>
      </c>
      <c r="AD23" s="101" t="s">
        <v>43</v>
      </c>
      <c r="AE23" s="101" t="s">
        <v>33</v>
      </c>
      <c r="AF23" s="101" t="s">
        <v>33</v>
      </c>
      <c r="AG23" s="102" t="s">
        <v>43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0</v>
      </c>
      <c r="AK23" s="76" t="n">
        <f aca="false">COUNTIF(D23:AH23,5)</f>
        <v>0</v>
      </c>
      <c r="AL23" s="76" t="n">
        <f aca="false">SUM(AH23:AJ23)+COUNTIF(D23:AG23,"ОТ")</f>
        <v>0</v>
      </c>
      <c r="AM23" s="77"/>
      <c r="AN23" s="65" t="n">
        <f aca="false">COUNTIF(C23:AG23,"в")</f>
        <v>16</v>
      </c>
      <c r="AO23" s="338"/>
      <c r="AP23" s="67"/>
    </row>
    <row r="24" customFormat="false" ht="19.5" hidden="false" customHeight="true" outlineLevel="0" collapsed="false">
      <c r="A24" s="0" t="n">
        <v>8</v>
      </c>
      <c r="B24" s="162" t="s">
        <v>49</v>
      </c>
      <c r="C24" s="114" t="s">
        <v>44</v>
      </c>
      <c r="D24" s="101" t="s">
        <v>44</v>
      </c>
      <c r="E24" s="101" t="s">
        <v>33</v>
      </c>
      <c r="F24" s="101" t="s">
        <v>33</v>
      </c>
      <c r="G24" s="115" t="s">
        <v>43</v>
      </c>
      <c r="H24" s="101" t="s">
        <v>43</v>
      </c>
      <c r="I24" s="101" t="s">
        <v>33</v>
      </c>
      <c r="J24" s="101" t="s">
        <v>33</v>
      </c>
      <c r="K24" s="101" t="s">
        <v>43</v>
      </c>
      <c r="L24" s="101" t="s">
        <v>43</v>
      </c>
      <c r="M24" s="101" t="s">
        <v>33</v>
      </c>
      <c r="N24" s="101" t="s">
        <v>33</v>
      </c>
      <c r="O24" s="101" t="s">
        <v>43</v>
      </c>
      <c r="P24" s="101" t="s">
        <v>43</v>
      </c>
      <c r="Q24" s="101" t="s">
        <v>33</v>
      </c>
      <c r="R24" s="101" t="s">
        <v>33</v>
      </c>
      <c r="S24" s="101" t="s">
        <v>44</v>
      </c>
      <c r="T24" s="101" t="s">
        <v>44</v>
      </c>
      <c r="U24" s="101" t="s">
        <v>33</v>
      </c>
      <c r="V24" s="101" t="s">
        <v>33</v>
      </c>
      <c r="W24" s="101" t="s">
        <v>44</v>
      </c>
      <c r="X24" s="101" t="s">
        <v>44</v>
      </c>
      <c r="Y24" s="101" t="s">
        <v>33</v>
      </c>
      <c r="Z24" s="101" t="s">
        <v>33</v>
      </c>
      <c r="AA24" s="101" t="s">
        <v>43</v>
      </c>
      <c r="AB24" s="101" t="s">
        <v>43</v>
      </c>
      <c r="AC24" s="101" t="s">
        <v>33</v>
      </c>
      <c r="AD24" s="101" t="s">
        <v>33</v>
      </c>
      <c r="AE24" s="101" t="s">
        <v>43</v>
      </c>
      <c r="AF24" s="101" t="s">
        <v>43</v>
      </c>
      <c r="AG24" s="102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0</v>
      </c>
      <c r="AM24" s="77"/>
      <c r="AN24" s="65" t="n">
        <f aca="false">COUNTIF(C24:AG24,"в")</f>
        <v>15</v>
      </c>
      <c r="AO24" s="338"/>
      <c r="AP24" s="67"/>
    </row>
    <row r="25" customFormat="false" ht="19.5" hidden="false" customHeight="true" outlineLevel="0" collapsed="false">
      <c r="A25" s="0" t="n">
        <v>9</v>
      </c>
      <c r="B25" s="229" t="s">
        <v>101</v>
      </c>
      <c r="C25" s="230" t="s">
        <v>33</v>
      </c>
      <c r="D25" s="105" t="s">
        <v>33</v>
      </c>
      <c r="E25" s="105" t="n">
        <v>5</v>
      </c>
      <c r="F25" s="105" t="n">
        <v>5</v>
      </c>
      <c r="G25" s="89" t="n">
        <v>5</v>
      </c>
      <c r="H25" s="105" t="s">
        <v>33</v>
      </c>
      <c r="I25" s="105" t="n">
        <v>5</v>
      </c>
      <c r="J25" s="105" t="n">
        <v>5</v>
      </c>
      <c r="K25" s="105" t="n">
        <v>5</v>
      </c>
      <c r="L25" s="105" t="s">
        <v>33</v>
      </c>
      <c r="M25" s="105" t="s">
        <v>33</v>
      </c>
      <c r="N25" s="105" t="n">
        <v>5</v>
      </c>
      <c r="O25" s="105" t="n">
        <v>5</v>
      </c>
      <c r="P25" s="105" t="n">
        <v>5</v>
      </c>
      <c r="Q25" s="89" t="n">
        <v>5</v>
      </c>
      <c r="R25" s="105" t="s">
        <v>33</v>
      </c>
      <c r="S25" s="105" t="s">
        <v>33</v>
      </c>
      <c r="T25" s="105" t="n">
        <v>5</v>
      </c>
      <c r="U25" s="105" t="n">
        <v>5</v>
      </c>
      <c r="V25" s="89" t="n">
        <v>5</v>
      </c>
      <c r="W25" s="105" t="s">
        <v>33</v>
      </c>
      <c r="X25" s="105" t="n">
        <v>5</v>
      </c>
      <c r="Y25" s="105" t="n">
        <v>5</v>
      </c>
      <c r="Z25" s="105" t="n">
        <v>5</v>
      </c>
      <c r="AA25" s="105" t="s">
        <v>33</v>
      </c>
      <c r="AB25" s="105" t="n">
        <v>5</v>
      </c>
      <c r="AC25" s="105" t="n">
        <v>5</v>
      </c>
      <c r="AD25" s="101" t="s">
        <v>33</v>
      </c>
      <c r="AE25" s="105" t="s">
        <v>33</v>
      </c>
      <c r="AF25" s="105" t="s">
        <v>33</v>
      </c>
      <c r="AG25" s="106" t="s">
        <v>33</v>
      </c>
      <c r="AH25" s="75"/>
      <c r="AI25" s="76"/>
      <c r="AJ25" s="76"/>
      <c r="AK25" s="76"/>
      <c r="AL25" s="76"/>
      <c r="AM25" s="77"/>
      <c r="AN25" s="65" t="n">
        <f aca="false">COUNTIF(C25:AG25,"в")</f>
        <v>13</v>
      </c>
      <c r="AO25" s="338"/>
      <c r="AP25" s="67"/>
    </row>
    <row r="26" customFormat="false" ht="19.5" hidden="false" customHeight="true" outlineLevel="0" collapsed="false">
      <c r="A26" s="0" t="s">
        <v>103</v>
      </c>
      <c r="B26" s="339" t="s">
        <v>104</v>
      </c>
      <c r="C26" s="267" t="s">
        <v>33</v>
      </c>
      <c r="D26" s="279" t="s">
        <v>33</v>
      </c>
      <c r="E26" s="279" t="s">
        <v>33</v>
      </c>
      <c r="F26" s="94" t="n">
        <v>5</v>
      </c>
      <c r="G26" s="279" t="n">
        <v>5</v>
      </c>
      <c r="H26" s="279" t="s">
        <v>33</v>
      </c>
      <c r="I26" s="94" t="n">
        <v>5</v>
      </c>
      <c r="J26" s="94" t="n">
        <v>5</v>
      </c>
      <c r="K26" s="279" t="s">
        <v>33</v>
      </c>
      <c r="L26" s="279" t="s">
        <v>33</v>
      </c>
      <c r="M26" s="94" t="n">
        <v>5</v>
      </c>
      <c r="N26" s="279" t="s">
        <v>33</v>
      </c>
      <c r="O26" s="279" t="s">
        <v>33</v>
      </c>
      <c r="P26" s="94" t="n">
        <v>5</v>
      </c>
      <c r="Q26" s="94" t="n">
        <v>5</v>
      </c>
      <c r="R26" s="94" t="n">
        <v>5</v>
      </c>
      <c r="S26" s="94" t="n">
        <v>5</v>
      </c>
      <c r="T26" s="94" t="n">
        <v>5</v>
      </c>
      <c r="U26" s="279" t="s">
        <v>33</v>
      </c>
      <c r="V26" s="279" t="s">
        <v>33</v>
      </c>
      <c r="W26" s="94" t="n">
        <v>5</v>
      </c>
      <c r="X26" s="94" t="n">
        <v>5</v>
      </c>
      <c r="Y26" s="94" t="n">
        <v>5</v>
      </c>
      <c r="Z26" s="94" t="n">
        <v>5</v>
      </c>
      <c r="AA26" s="94" t="n">
        <v>5</v>
      </c>
      <c r="AB26" s="279" t="s">
        <v>33</v>
      </c>
      <c r="AC26" s="279" t="s">
        <v>33</v>
      </c>
      <c r="AD26" s="94" t="n">
        <v>5</v>
      </c>
      <c r="AE26" s="94" t="n">
        <v>5</v>
      </c>
      <c r="AF26" s="94" t="n">
        <v>5</v>
      </c>
      <c r="AG26" s="98" t="n">
        <v>5</v>
      </c>
      <c r="AH26" s="75"/>
      <c r="AI26" s="76"/>
      <c r="AJ26" s="76"/>
      <c r="AK26" s="76"/>
      <c r="AL26" s="76"/>
      <c r="AM26" s="77"/>
      <c r="AN26" s="65" t="n">
        <f aca="false">COUNTIF(C26:AG26,"в")</f>
        <v>12</v>
      </c>
      <c r="AO26" s="338"/>
      <c r="AP26" s="67"/>
    </row>
    <row r="27" customFormat="false" ht="19.5" hidden="false" customHeight="true" outlineLevel="0" collapsed="false">
      <c r="A27" s="0" t="s">
        <v>103</v>
      </c>
      <c r="B27" s="103" t="s">
        <v>105</v>
      </c>
      <c r="C27" s="114" t="n">
        <v>2</v>
      </c>
      <c r="D27" s="101" t="n">
        <v>2</v>
      </c>
      <c r="E27" s="101" t="n">
        <v>2</v>
      </c>
      <c r="F27" s="101" t="s">
        <v>33</v>
      </c>
      <c r="G27" s="101" t="s">
        <v>33</v>
      </c>
      <c r="H27" s="101" t="n">
        <v>2</v>
      </c>
      <c r="I27" s="101" t="n">
        <v>2</v>
      </c>
      <c r="J27" s="101" t="n">
        <v>2</v>
      </c>
      <c r="K27" s="101" t="n">
        <v>2</v>
      </c>
      <c r="L27" s="101" t="n">
        <v>2</v>
      </c>
      <c r="M27" s="101" t="s">
        <v>33</v>
      </c>
      <c r="N27" s="101" t="s">
        <v>33</v>
      </c>
      <c r="O27" s="101" t="n">
        <v>2</v>
      </c>
      <c r="P27" s="101" t="n">
        <v>2</v>
      </c>
      <c r="Q27" s="101" t="n">
        <v>2</v>
      </c>
      <c r="R27" s="101" t="n">
        <v>2</v>
      </c>
      <c r="S27" s="101" t="n">
        <v>2</v>
      </c>
      <c r="T27" s="101" t="s">
        <v>33</v>
      </c>
      <c r="U27" s="101" t="s">
        <v>33</v>
      </c>
      <c r="V27" s="101" t="n">
        <v>2</v>
      </c>
      <c r="W27" s="101" t="n">
        <v>2</v>
      </c>
      <c r="X27" s="101" t="n">
        <v>2</v>
      </c>
      <c r="Y27" s="101" t="n">
        <v>2</v>
      </c>
      <c r="Z27" s="101" t="n">
        <v>2</v>
      </c>
      <c r="AA27" s="101" t="s">
        <v>33</v>
      </c>
      <c r="AB27" s="101" t="s">
        <v>33</v>
      </c>
      <c r="AC27" s="101" t="n">
        <v>2</v>
      </c>
      <c r="AD27" s="101" t="n">
        <v>2</v>
      </c>
      <c r="AE27" s="101" t="n">
        <v>2</v>
      </c>
      <c r="AF27" s="101" t="n">
        <v>2</v>
      </c>
      <c r="AG27" s="102" t="n">
        <v>2</v>
      </c>
      <c r="AH27" s="75"/>
      <c r="AI27" s="76"/>
      <c r="AJ27" s="76"/>
      <c r="AK27" s="76"/>
      <c r="AL27" s="76"/>
      <c r="AM27" s="77"/>
      <c r="AN27" s="65" t="n">
        <f aca="false">COUNTIF(C27:AG27,"в")</f>
        <v>8</v>
      </c>
      <c r="AO27" s="338"/>
      <c r="AP27" s="67"/>
    </row>
    <row r="28" customFormat="false" ht="19.5" hidden="false" customHeight="true" outlineLevel="0" collapsed="false">
      <c r="A28" s="0" t="s">
        <v>103</v>
      </c>
      <c r="B28" s="340" t="s">
        <v>106</v>
      </c>
      <c r="C28" s="230" t="n">
        <v>5</v>
      </c>
      <c r="D28" s="105" t="n">
        <v>5</v>
      </c>
      <c r="E28" s="105" t="n">
        <v>5</v>
      </c>
      <c r="F28" s="105" t="s">
        <v>33</v>
      </c>
      <c r="G28" s="105" t="n">
        <v>5</v>
      </c>
      <c r="H28" s="105" t="n">
        <v>5</v>
      </c>
      <c r="I28" s="105" t="s">
        <v>33</v>
      </c>
      <c r="J28" s="105" t="n">
        <v>5</v>
      </c>
      <c r="K28" s="105" t="n">
        <v>5</v>
      </c>
      <c r="L28" s="105" t="n">
        <v>5</v>
      </c>
      <c r="M28" s="105" t="s">
        <v>33</v>
      </c>
      <c r="N28" s="105" t="n">
        <v>5</v>
      </c>
      <c r="O28" s="105" t="n">
        <v>5</v>
      </c>
      <c r="P28" s="105" t="s">
        <v>33</v>
      </c>
      <c r="Q28" s="105" t="n">
        <v>5</v>
      </c>
      <c r="R28" s="105" t="n">
        <v>5</v>
      </c>
      <c r="S28" s="105" t="n">
        <v>5</v>
      </c>
      <c r="T28" s="105" t="s">
        <v>33</v>
      </c>
      <c r="U28" s="214" t="n">
        <v>5</v>
      </c>
      <c r="V28" s="105" t="n">
        <v>5</v>
      </c>
      <c r="W28" s="105" t="s">
        <v>33</v>
      </c>
      <c r="X28" s="105" t="n">
        <v>5</v>
      </c>
      <c r="Y28" s="105" t="n">
        <v>5</v>
      </c>
      <c r="Z28" s="105" t="n">
        <v>5</v>
      </c>
      <c r="AA28" s="105" t="s">
        <v>33</v>
      </c>
      <c r="AB28" s="105" t="n">
        <v>5</v>
      </c>
      <c r="AC28" s="105" t="n">
        <v>5</v>
      </c>
      <c r="AD28" s="105" t="s">
        <v>33</v>
      </c>
      <c r="AE28" s="105" t="n">
        <v>5</v>
      </c>
      <c r="AF28" s="105" t="n">
        <v>5</v>
      </c>
      <c r="AG28" s="106" t="n">
        <v>5</v>
      </c>
      <c r="AH28" s="75"/>
      <c r="AI28" s="76"/>
      <c r="AJ28" s="76"/>
      <c r="AK28" s="76"/>
      <c r="AL28" s="76"/>
      <c r="AM28" s="77"/>
      <c r="AN28" s="65" t="n">
        <f aca="false">COUNTIF(C28:AG28,"в")</f>
        <v>8</v>
      </c>
      <c r="AO28" s="338"/>
      <c r="AP28" s="67"/>
    </row>
    <row r="29" customFormat="false" ht="19.5" hidden="false" customHeight="true" outlineLevel="0" collapsed="false">
      <c r="A29" s="0" t="n">
        <v>10</v>
      </c>
      <c r="B29" s="109" t="s">
        <v>50</v>
      </c>
      <c r="C29" s="110" t="s">
        <v>43</v>
      </c>
      <c r="D29" s="94" t="s">
        <v>44</v>
      </c>
      <c r="E29" s="94" t="s">
        <v>44</v>
      </c>
      <c r="F29" s="94" t="s">
        <v>33</v>
      </c>
      <c r="G29" s="95" t="n">
        <v>1</v>
      </c>
      <c r="H29" s="94" t="s">
        <v>33</v>
      </c>
      <c r="I29" s="94" t="s">
        <v>33</v>
      </c>
      <c r="J29" s="94" t="n">
        <v>1</v>
      </c>
      <c r="K29" s="94" t="s">
        <v>43</v>
      </c>
      <c r="L29" s="94" t="s">
        <v>43</v>
      </c>
      <c r="M29" s="94" t="s">
        <v>33</v>
      </c>
      <c r="N29" s="94" t="s">
        <v>33</v>
      </c>
      <c r="O29" s="94" t="n">
        <v>1</v>
      </c>
      <c r="P29" s="94" t="s">
        <v>33</v>
      </c>
      <c r="Q29" s="94" t="s">
        <v>33</v>
      </c>
      <c r="R29" s="94" t="n">
        <v>1</v>
      </c>
      <c r="S29" s="94" t="s">
        <v>44</v>
      </c>
      <c r="T29" s="94" t="s">
        <v>44</v>
      </c>
      <c r="U29" s="94" t="s">
        <v>33</v>
      </c>
      <c r="V29" s="94" t="s">
        <v>33</v>
      </c>
      <c r="W29" s="94" t="s">
        <v>33</v>
      </c>
      <c r="X29" s="96" t="n">
        <v>1</v>
      </c>
      <c r="Y29" s="96" t="n">
        <v>1</v>
      </c>
      <c r="Z29" s="94" t="s">
        <v>44</v>
      </c>
      <c r="AA29" s="94" t="s">
        <v>33</v>
      </c>
      <c r="AB29" s="94" t="s">
        <v>44</v>
      </c>
      <c r="AC29" s="94" t="s">
        <v>33</v>
      </c>
      <c r="AD29" s="94" t="s">
        <v>33</v>
      </c>
      <c r="AE29" s="94" t="s">
        <v>44</v>
      </c>
      <c r="AF29" s="96" t="n">
        <v>4</v>
      </c>
      <c r="AG29" s="98" t="n">
        <v>4</v>
      </c>
      <c r="AH29" s="75" t="n">
        <f aca="false">COUNTIF(D29:AG29,1)</f>
        <v>6</v>
      </c>
      <c r="AI29" s="76" t="n">
        <f aca="false">COUNTIF(D29:AG29,2)</f>
        <v>0</v>
      </c>
      <c r="AJ29" s="76" t="n">
        <f aca="false">COUNTIF(D29:AG29,4)</f>
        <v>2</v>
      </c>
      <c r="AK29" s="76" t="n">
        <f aca="false">COUNTIF(D29:AH29,5)</f>
        <v>0</v>
      </c>
      <c r="AL29" s="76" t="n">
        <f aca="false">SUM(AH29:AJ29)+COUNTIF(D29:AG29,"ОТ")</f>
        <v>8</v>
      </c>
      <c r="AM29" s="77"/>
      <c r="AN29" s="65" t="n">
        <f aca="false">COUNTIF(C29:AG29,"в")</f>
        <v>13</v>
      </c>
      <c r="AO29" s="338"/>
      <c r="AP29" s="67"/>
    </row>
    <row r="30" customFormat="false" ht="19.5" hidden="false" customHeight="true" outlineLevel="0" collapsed="false">
      <c r="A30" s="0" t="n">
        <v>11</v>
      </c>
      <c r="B30" s="277" t="s">
        <v>107</v>
      </c>
      <c r="C30" s="310"/>
      <c r="D30" s="311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101" t="n">
        <v>2</v>
      </c>
      <c r="R30" s="101" t="s">
        <v>33</v>
      </c>
      <c r="S30" s="101" t="s">
        <v>33</v>
      </c>
      <c r="T30" s="101" t="n">
        <v>2</v>
      </c>
      <c r="U30" s="101" t="n">
        <v>2</v>
      </c>
      <c r="V30" s="101" t="n">
        <v>2</v>
      </c>
      <c r="W30" s="101" t="n">
        <v>2</v>
      </c>
      <c r="X30" s="101" t="n">
        <v>2</v>
      </c>
      <c r="Y30" s="101" t="s">
        <v>33</v>
      </c>
      <c r="Z30" s="101" t="s">
        <v>33</v>
      </c>
      <c r="AA30" s="101" t="n">
        <v>2</v>
      </c>
      <c r="AB30" s="101" t="n">
        <v>2</v>
      </c>
      <c r="AC30" s="101" t="n">
        <v>2</v>
      </c>
      <c r="AD30" s="101" t="n">
        <v>2</v>
      </c>
      <c r="AE30" s="101" t="s">
        <v>33</v>
      </c>
      <c r="AF30" s="101" t="s">
        <v>33</v>
      </c>
      <c r="AG30" s="102" t="n">
        <v>2</v>
      </c>
      <c r="AH30" s="75"/>
      <c r="AI30" s="76"/>
      <c r="AJ30" s="76"/>
      <c r="AK30" s="76"/>
      <c r="AL30" s="76"/>
      <c r="AM30" s="77"/>
      <c r="AN30" s="65" t="n">
        <f aca="false">COUNTIF(C30:AG30,"в")</f>
        <v>6</v>
      </c>
      <c r="AO30" s="338"/>
      <c r="AP30" s="67"/>
    </row>
    <row r="31" customFormat="false" ht="19.5" hidden="false" customHeight="true" outlineLevel="0" collapsed="false">
      <c r="A31" s="0" t="n">
        <v>12</v>
      </c>
      <c r="B31" s="113" t="s">
        <v>51</v>
      </c>
      <c r="C31" s="114" t="s">
        <v>33</v>
      </c>
      <c r="D31" s="101" t="s">
        <v>33</v>
      </c>
      <c r="E31" s="101" t="s">
        <v>43</v>
      </c>
      <c r="F31" s="101" t="s">
        <v>44</v>
      </c>
      <c r="G31" s="101" t="s">
        <v>33</v>
      </c>
      <c r="H31" s="101" t="s">
        <v>33</v>
      </c>
      <c r="I31" s="101" t="s">
        <v>43</v>
      </c>
      <c r="J31" s="101" t="s">
        <v>44</v>
      </c>
      <c r="K31" s="101" t="s">
        <v>33</v>
      </c>
      <c r="L31" s="101" t="s">
        <v>33</v>
      </c>
      <c r="M31" s="101" t="s">
        <v>44</v>
      </c>
      <c r="N31" s="101" t="s">
        <v>44</v>
      </c>
      <c r="O31" s="101" t="s">
        <v>33</v>
      </c>
      <c r="P31" s="101" t="s">
        <v>33</v>
      </c>
      <c r="Q31" s="101" t="s">
        <v>43</v>
      </c>
      <c r="R31" s="101" t="s">
        <v>44</v>
      </c>
      <c r="S31" s="101" t="s">
        <v>33</v>
      </c>
      <c r="T31" s="101" t="s">
        <v>33</v>
      </c>
      <c r="U31" s="72" t="s">
        <v>41</v>
      </c>
      <c r="V31" s="72" t="s">
        <v>41</v>
      </c>
      <c r="W31" s="101" t="s">
        <v>33</v>
      </c>
      <c r="X31" s="101" t="s">
        <v>33</v>
      </c>
      <c r="Y31" s="101" t="s">
        <v>43</v>
      </c>
      <c r="Z31" s="101" t="s">
        <v>43</v>
      </c>
      <c r="AA31" s="101" t="s">
        <v>33</v>
      </c>
      <c r="AB31" s="101" t="s">
        <v>33</v>
      </c>
      <c r="AC31" s="101" t="s">
        <v>44</v>
      </c>
      <c r="AD31" s="101" t="s">
        <v>44</v>
      </c>
      <c r="AE31" s="101" t="s">
        <v>33</v>
      </c>
      <c r="AF31" s="101" t="s">
        <v>33</v>
      </c>
      <c r="AG31" s="102" t="s">
        <v>43</v>
      </c>
      <c r="AH31" s="75"/>
      <c r="AI31" s="76"/>
      <c r="AJ31" s="76"/>
      <c r="AK31" s="76"/>
      <c r="AL31" s="76" t="n">
        <f aca="false">SUM(AH31:AJ31)+COUNTIF(D31:AG31,"ОТ")</f>
        <v>0</v>
      </c>
      <c r="AM31" s="77"/>
      <c r="AN31" s="65" t="n">
        <f aca="false">COUNTIF(C31:AG31,"в")</f>
        <v>16</v>
      </c>
      <c r="AO31" s="338"/>
      <c r="AP31" s="67"/>
    </row>
    <row r="32" customFormat="false" ht="19.5" hidden="false" customHeight="true" outlineLevel="0" collapsed="false">
      <c r="A32" s="0" t="n">
        <v>13</v>
      </c>
      <c r="B32" s="117" t="s">
        <v>52</v>
      </c>
      <c r="C32" s="114" t="n">
        <v>4</v>
      </c>
      <c r="D32" s="101" t="s">
        <v>33</v>
      </c>
      <c r="E32" s="101" t="s">
        <v>33</v>
      </c>
      <c r="F32" s="101" t="n">
        <v>4</v>
      </c>
      <c r="G32" s="115" t="n">
        <v>4</v>
      </c>
      <c r="H32" s="101" t="n">
        <v>4</v>
      </c>
      <c r="I32" s="101" t="s">
        <v>33</v>
      </c>
      <c r="J32" s="101" t="s">
        <v>33</v>
      </c>
      <c r="K32" s="101" t="n">
        <v>4</v>
      </c>
      <c r="L32" s="101" t="n">
        <v>4</v>
      </c>
      <c r="M32" s="115" t="n">
        <v>3</v>
      </c>
      <c r="N32" s="101" t="s">
        <v>33</v>
      </c>
      <c r="O32" s="101" t="n">
        <v>4</v>
      </c>
      <c r="P32" s="101" t="n">
        <v>4</v>
      </c>
      <c r="Q32" s="101" t="n">
        <v>4</v>
      </c>
      <c r="R32" s="101" t="s">
        <v>33</v>
      </c>
      <c r="S32" s="101" t="s">
        <v>33</v>
      </c>
      <c r="T32" s="101" t="s">
        <v>89</v>
      </c>
      <c r="U32" s="101" t="s">
        <v>89</v>
      </c>
      <c r="V32" s="101" t="s">
        <v>89</v>
      </c>
      <c r="W32" s="101" t="s">
        <v>89</v>
      </c>
      <c r="X32" s="101" t="s">
        <v>89</v>
      </c>
      <c r="Y32" s="101" t="s">
        <v>33</v>
      </c>
      <c r="Z32" s="101" t="s">
        <v>33</v>
      </c>
      <c r="AA32" s="101" t="s">
        <v>89</v>
      </c>
      <c r="AB32" s="101" t="s">
        <v>89</v>
      </c>
      <c r="AC32" s="101" t="s">
        <v>89</v>
      </c>
      <c r="AD32" s="101" t="s">
        <v>89</v>
      </c>
      <c r="AE32" s="101" t="s">
        <v>89</v>
      </c>
      <c r="AF32" s="101" t="s">
        <v>33</v>
      </c>
      <c r="AG32" s="102" t="s">
        <v>33</v>
      </c>
      <c r="AH32" s="75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9</v>
      </c>
      <c r="AK32" s="76" t="n">
        <f aca="false">COUNTIF(D32:AH32,5)</f>
        <v>0</v>
      </c>
      <c r="AL32" s="76" t="n">
        <f aca="false">SUM(AH32:AJ32)+COUNTIF(D32:AG32,"ОТ")</f>
        <v>19</v>
      </c>
      <c r="AM32" s="77"/>
      <c r="AN32" s="65" t="n">
        <f aca="false">COUNTIF(C32:AG32,"в")</f>
        <v>11</v>
      </c>
      <c r="AO32" s="338"/>
      <c r="AP32" s="67"/>
    </row>
    <row r="33" customFormat="false" ht="19.5" hidden="false" customHeight="true" outlineLevel="0" collapsed="false">
      <c r="A33" s="0" t="n">
        <v>14</v>
      </c>
      <c r="B33" s="117" t="s">
        <v>99</v>
      </c>
      <c r="C33" s="114" t="n">
        <v>1</v>
      </c>
      <c r="D33" s="101" t="n">
        <v>1</v>
      </c>
      <c r="E33" s="101" t="s">
        <v>33</v>
      </c>
      <c r="F33" s="101" t="s">
        <v>33</v>
      </c>
      <c r="G33" s="115" t="n">
        <v>1</v>
      </c>
      <c r="H33" s="101" t="n">
        <v>1</v>
      </c>
      <c r="I33" s="101" t="n">
        <v>1</v>
      </c>
      <c r="J33" s="101" t="n">
        <v>1</v>
      </c>
      <c r="K33" s="101" t="n">
        <v>1</v>
      </c>
      <c r="L33" s="101" t="s">
        <v>33</v>
      </c>
      <c r="M33" s="101" t="s">
        <v>33</v>
      </c>
      <c r="N33" s="101" t="n">
        <v>1</v>
      </c>
      <c r="O33" s="101" t="n">
        <v>1</v>
      </c>
      <c r="P33" s="101" t="n">
        <v>1</v>
      </c>
      <c r="Q33" s="101" t="s">
        <v>33</v>
      </c>
      <c r="R33" s="101" t="s">
        <v>33</v>
      </c>
      <c r="S33" s="101" t="n">
        <v>1</v>
      </c>
      <c r="T33" s="101" t="n">
        <v>1</v>
      </c>
      <c r="U33" s="101" t="n">
        <v>1</v>
      </c>
      <c r="V33" s="101" t="s">
        <v>33</v>
      </c>
      <c r="W33" s="101" t="s">
        <v>33</v>
      </c>
      <c r="X33" s="72" t="n">
        <v>3</v>
      </c>
      <c r="Y33" s="101" t="s">
        <v>33</v>
      </c>
      <c r="Z33" s="101" t="s">
        <v>33</v>
      </c>
      <c r="AA33" s="101" t="n">
        <v>1</v>
      </c>
      <c r="AB33" s="101" t="n">
        <v>1</v>
      </c>
      <c r="AC33" s="101" t="s">
        <v>33</v>
      </c>
      <c r="AD33" s="101" t="n">
        <v>1</v>
      </c>
      <c r="AE33" s="101" t="n">
        <v>1</v>
      </c>
      <c r="AF33" s="101" t="s">
        <v>33</v>
      </c>
      <c r="AG33" s="102" t="n">
        <v>1</v>
      </c>
      <c r="AH33" s="135"/>
      <c r="AI33" s="76"/>
      <c r="AJ33" s="76"/>
      <c r="AK33" s="76"/>
      <c r="AL33" s="76"/>
      <c r="AM33" s="77"/>
      <c r="AN33" s="65" t="n">
        <f aca="false">COUNTIF(C33:AG33,"в")</f>
        <v>12</v>
      </c>
      <c r="AO33" s="338"/>
      <c r="AP33" s="67"/>
    </row>
    <row r="34" customFormat="false" ht="17.25" hidden="true" customHeight="true" outlineLevel="0" collapsed="false">
      <c r="B34" s="278" t="s">
        <v>55</v>
      </c>
      <c r="C34" s="122" t="s">
        <v>33</v>
      </c>
      <c r="D34" s="123" t="s">
        <v>33</v>
      </c>
      <c r="E34" s="123" t="s">
        <v>43</v>
      </c>
      <c r="F34" s="123" t="s">
        <v>43</v>
      </c>
      <c r="G34" s="123" t="s">
        <v>33</v>
      </c>
      <c r="H34" s="123" t="s">
        <v>33</v>
      </c>
      <c r="I34" s="123" t="s">
        <v>44</v>
      </c>
      <c r="J34" s="123" t="s">
        <v>44</v>
      </c>
      <c r="K34" s="123" t="s">
        <v>33</v>
      </c>
      <c r="L34" s="123" t="s">
        <v>33</v>
      </c>
      <c r="M34" s="123" t="s">
        <v>43</v>
      </c>
      <c r="N34" s="123" t="s">
        <v>43</v>
      </c>
      <c r="O34" s="123" t="s">
        <v>33</v>
      </c>
      <c r="P34" s="123" t="s">
        <v>33</v>
      </c>
      <c r="Q34" s="123" t="s">
        <v>44</v>
      </c>
      <c r="R34" s="123" t="s">
        <v>44</v>
      </c>
      <c r="S34" s="123" t="s">
        <v>33</v>
      </c>
      <c r="T34" s="123" t="s">
        <v>33</v>
      </c>
      <c r="U34" s="123" t="s">
        <v>43</v>
      </c>
      <c r="V34" s="84" t="s">
        <v>43</v>
      </c>
      <c r="W34" s="123" t="s">
        <v>33</v>
      </c>
      <c r="X34" s="123" t="s">
        <v>33</v>
      </c>
      <c r="Y34" s="123" t="s">
        <v>44</v>
      </c>
      <c r="Z34" s="123" t="s">
        <v>44</v>
      </c>
      <c r="AA34" s="123" t="s">
        <v>33</v>
      </c>
      <c r="AB34" s="123" t="s">
        <v>33</v>
      </c>
      <c r="AC34" s="84" t="s">
        <v>43</v>
      </c>
      <c r="AD34" s="123" t="s">
        <v>43</v>
      </c>
      <c r="AE34" s="123" t="s">
        <v>33</v>
      </c>
      <c r="AF34" s="123" t="s">
        <v>33</v>
      </c>
      <c r="AG34" s="270" t="s">
        <v>44</v>
      </c>
      <c r="AH34" s="144" t="n">
        <f aca="false">COUNTIF(C34:AG34,1)</f>
        <v>0</v>
      </c>
      <c r="AI34" s="76" t="n">
        <f aca="false">COUNTIF(D34:AG34,2)</f>
        <v>0</v>
      </c>
      <c r="AJ34" s="76" t="n">
        <f aca="false">COUNTIF(C34:AG34,4)</f>
        <v>0</v>
      </c>
      <c r="AK34" s="76" t="n">
        <f aca="false">COUNTIF(D34:AH34,5)</f>
        <v>0</v>
      </c>
      <c r="AL34" s="76" t="n">
        <f aca="false">SUM(AH34:AJ34)+COUNTIF(D34:AG34,"ОТ")</f>
        <v>0</v>
      </c>
      <c r="AM34" s="77"/>
      <c r="AN34" s="65" t="n">
        <f aca="false">COUNTIF(C34:AG34,"в")</f>
        <v>16</v>
      </c>
      <c r="AO34" s="338"/>
      <c r="AP34" s="67"/>
    </row>
    <row r="35" customFormat="false" ht="17.25" hidden="false" customHeight="true" outlineLevel="0" collapsed="false">
      <c r="A35" s="0" t="s">
        <v>103</v>
      </c>
      <c r="B35" s="341" t="s">
        <v>108</v>
      </c>
      <c r="C35" s="110" t="s">
        <v>35</v>
      </c>
      <c r="D35" s="93" t="s">
        <v>35</v>
      </c>
      <c r="E35" s="93" t="s">
        <v>35</v>
      </c>
      <c r="F35" s="94" t="s">
        <v>33</v>
      </c>
      <c r="G35" s="93" t="s">
        <v>35</v>
      </c>
      <c r="H35" s="93" t="s">
        <v>35</v>
      </c>
      <c r="I35" s="93" t="s">
        <v>35</v>
      </c>
      <c r="J35" s="93" t="s">
        <v>35</v>
      </c>
      <c r="K35" s="93" t="s">
        <v>35</v>
      </c>
      <c r="L35" s="93" t="s">
        <v>35</v>
      </c>
      <c r="M35" s="94" t="s">
        <v>33</v>
      </c>
      <c r="N35" s="93" t="s">
        <v>35</v>
      </c>
      <c r="O35" s="93" t="s">
        <v>35</v>
      </c>
      <c r="P35" s="93" t="s">
        <v>35</v>
      </c>
      <c r="Q35" s="93" t="s">
        <v>35</v>
      </c>
      <c r="R35" s="93" t="s">
        <v>35</v>
      </c>
      <c r="S35" s="93" t="s">
        <v>35</v>
      </c>
      <c r="T35" s="94" t="s">
        <v>33</v>
      </c>
      <c r="U35" s="93" t="s">
        <v>35</v>
      </c>
      <c r="V35" s="93" t="s">
        <v>35</v>
      </c>
      <c r="W35" s="93" t="s">
        <v>35</v>
      </c>
      <c r="X35" s="93" t="s">
        <v>35</v>
      </c>
      <c r="Y35" s="93" t="s">
        <v>35</v>
      </c>
      <c r="Z35" s="93" t="s">
        <v>35</v>
      </c>
      <c r="AA35" s="94" t="s">
        <v>33</v>
      </c>
      <c r="AB35" s="93" t="s">
        <v>35</v>
      </c>
      <c r="AC35" s="93" t="s">
        <v>35</v>
      </c>
      <c r="AD35" s="93" t="s">
        <v>35</v>
      </c>
      <c r="AE35" s="93" t="s">
        <v>35</v>
      </c>
      <c r="AF35" s="93" t="s">
        <v>35</v>
      </c>
      <c r="AG35" s="342" t="s">
        <v>35</v>
      </c>
      <c r="AH35" s="47"/>
      <c r="AI35" s="76"/>
      <c r="AJ35" s="76"/>
      <c r="AK35" s="76"/>
      <c r="AL35" s="76"/>
      <c r="AM35" s="77"/>
      <c r="AN35" s="65" t="n">
        <f aca="false">COUNTIF(C35:AG35,"в")</f>
        <v>4</v>
      </c>
      <c r="AO35" s="338"/>
      <c r="AP35" s="67"/>
    </row>
    <row r="36" customFormat="false" ht="17.25" hidden="false" customHeight="true" outlineLevel="0" collapsed="false">
      <c r="A36" s="0" t="s">
        <v>103</v>
      </c>
      <c r="B36" s="343" t="s">
        <v>109</v>
      </c>
      <c r="C36" s="114"/>
      <c r="D36" s="101"/>
      <c r="E36" s="101"/>
      <c r="F36" s="101" t="s">
        <v>33</v>
      </c>
      <c r="G36" s="101" t="s">
        <v>33</v>
      </c>
      <c r="H36" s="101"/>
      <c r="I36" s="101"/>
      <c r="J36" s="101"/>
      <c r="K36" s="101"/>
      <c r="L36" s="101"/>
      <c r="M36" s="101" t="s">
        <v>33</v>
      </c>
      <c r="N36" s="101" t="s">
        <v>33</v>
      </c>
      <c r="O36" s="101"/>
      <c r="P36" s="101"/>
      <c r="Q36" s="101"/>
      <c r="R36" s="101"/>
      <c r="S36" s="101"/>
      <c r="T36" s="101" t="s">
        <v>33</v>
      </c>
      <c r="U36" s="101" t="s">
        <v>33</v>
      </c>
      <c r="V36" s="71"/>
      <c r="W36" s="71"/>
      <c r="X36" s="71"/>
      <c r="Y36" s="72" t="n">
        <v>4</v>
      </c>
      <c r="Z36" s="71"/>
      <c r="AA36" s="101" t="s">
        <v>33</v>
      </c>
      <c r="AB36" s="101" t="s">
        <v>33</v>
      </c>
      <c r="AC36" s="71"/>
      <c r="AD36" s="101"/>
      <c r="AE36" s="101"/>
      <c r="AF36" s="101"/>
      <c r="AG36" s="102"/>
      <c r="AH36" s="47"/>
      <c r="AI36" s="76"/>
      <c r="AJ36" s="76"/>
      <c r="AK36" s="76"/>
      <c r="AL36" s="76"/>
      <c r="AM36" s="77"/>
      <c r="AN36" s="65" t="n">
        <f aca="false">COUNTIF(C36:AG36,"в")</f>
        <v>8</v>
      </c>
      <c r="AO36" s="338"/>
      <c r="AP36" s="67"/>
    </row>
    <row r="37" customFormat="false" ht="17.25" hidden="false" customHeight="true" outlineLevel="0" collapsed="false">
      <c r="A37" s="0" t="s">
        <v>103</v>
      </c>
      <c r="B37" s="343" t="s">
        <v>110</v>
      </c>
      <c r="C37" s="114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71"/>
      <c r="W37" s="71"/>
      <c r="X37" s="71"/>
      <c r="Y37" s="71"/>
      <c r="Z37" s="72" t="n">
        <v>4</v>
      </c>
      <c r="AA37" s="71"/>
      <c r="AB37" s="71"/>
      <c r="AC37" s="71"/>
      <c r="AD37" s="101"/>
      <c r="AE37" s="101"/>
      <c r="AF37" s="101"/>
      <c r="AG37" s="102"/>
      <c r="AH37" s="47"/>
      <c r="AI37" s="76"/>
      <c r="AJ37" s="76"/>
      <c r="AK37" s="76"/>
      <c r="AL37" s="76"/>
      <c r="AM37" s="77"/>
      <c r="AN37" s="65" t="n">
        <f aca="false">COUNTIF(C37:AG37,"в")</f>
        <v>0</v>
      </c>
      <c r="AO37" s="338"/>
      <c r="AP37" s="67"/>
    </row>
    <row r="38" customFormat="false" ht="17.25" hidden="false" customHeight="true" outlineLevel="0" collapsed="false">
      <c r="A38" s="0" t="s">
        <v>103</v>
      </c>
      <c r="B38" s="344" t="s">
        <v>111</v>
      </c>
      <c r="C38" s="122" t="n">
        <v>2</v>
      </c>
      <c r="D38" s="123" t="s">
        <v>33</v>
      </c>
      <c r="E38" s="123" t="s">
        <v>33</v>
      </c>
      <c r="F38" s="123" t="n">
        <v>2</v>
      </c>
      <c r="G38" s="123" t="s">
        <v>35</v>
      </c>
      <c r="H38" s="123" t="s">
        <v>33</v>
      </c>
      <c r="I38" s="123" t="s">
        <v>33</v>
      </c>
      <c r="J38" s="123" t="s">
        <v>35</v>
      </c>
      <c r="K38" s="123" t="s">
        <v>35</v>
      </c>
      <c r="L38" s="123" t="s">
        <v>35</v>
      </c>
      <c r="M38" s="123" t="s">
        <v>35</v>
      </c>
      <c r="N38" s="123" t="s">
        <v>35</v>
      </c>
      <c r="O38" s="123" t="s">
        <v>33</v>
      </c>
      <c r="P38" s="123" t="s">
        <v>33</v>
      </c>
      <c r="Q38" s="123" t="n">
        <v>2</v>
      </c>
      <c r="R38" s="123" t="n">
        <v>2</v>
      </c>
      <c r="S38" s="123" t="n">
        <v>2</v>
      </c>
      <c r="T38" s="123" t="n">
        <v>2</v>
      </c>
      <c r="U38" s="123" t="n">
        <v>2</v>
      </c>
      <c r="V38" s="123" t="s">
        <v>33</v>
      </c>
      <c r="W38" s="123" t="s">
        <v>33</v>
      </c>
      <c r="X38" s="80" t="n">
        <v>2</v>
      </c>
      <c r="Y38" s="80" t="n">
        <v>2</v>
      </c>
      <c r="Z38" s="80" t="n">
        <v>2</v>
      </c>
      <c r="AA38" s="80" t="n">
        <v>4</v>
      </c>
      <c r="AB38" s="80" t="n">
        <v>4</v>
      </c>
      <c r="AC38" s="123" t="s">
        <v>33</v>
      </c>
      <c r="AD38" s="123" t="s">
        <v>33</v>
      </c>
      <c r="AE38" s="123" t="n">
        <v>2</v>
      </c>
      <c r="AF38" s="123" t="n">
        <v>2</v>
      </c>
      <c r="AG38" s="270" t="n">
        <v>2</v>
      </c>
      <c r="AH38" s="47"/>
      <c r="AI38" s="76"/>
      <c r="AJ38" s="76"/>
      <c r="AK38" s="76"/>
      <c r="AL38" s="76"/>
      <c r="AM38" s="77"/>
      <c r="AN38" s="65" t="n">
        <f aca="false">COUNTIF(C38:AG38,"в")</f>
        <v>10</v>
      </c>
      <c r="AO38" s="338"/>
      <c r="AP38" s="67"/>
    </row>
    <row r="39" customFormat="false" ht="19.5" hidden="true" customHeight="true" outlineLevel="0" collapsed="false">
      <c r="B39" s="282" t="s">
        <v>56</v>
      </c>
      <c r="C39" s="267" t="s">
        <v>44</v>
      </c>
      <c r="D39" s="279" t="s">
        <v>33</v>
      </c>
      <c r="E39" s="279" t="s">
        <v>33</v>
      </c>
      <c r="F39" s="279" t="s">
        <v>43</v>
      </c>
      <c r="G39" s="279" t="s">
        <v>43</v>
      </c>
      <c r="H39" s="279" t="s">
        <v>33</v>
      </c>
      <c r="I39" s="279" t="s">
        <v>33</v>
      </c>
      <c r="J39" s="279" t="s">
        <v>44</v>
      </c>
      <c r="K39" s="279" t="s">
        <v>44</v>
      </c>
      <c r="L39" s="279" t="s">
        <v>33</v>
      </c>
      <c r="M39" s="279" t="s">
        <v>33</v>
      </c>
      <c r="N39" s="345" t="s">
        <v>44</v>
      </c>
      <c r="O39" s="279" t="s">
        <v>44</v>
      </c>
      <c r="P39" s="279" t="s">
        <v>33</v>
      </c>
      <c r="Q39" s="279" t="s">
        <v>33</v>
      </c>
      <c r="R39" s="279" t="s">
        <v>44</v>
      </c>
      <c r="S39" s="279" t="s">
        <v>44</v>
      </c>
      <c r="T39" s="279" t="s">
        <v>33</v>
      </c>
      <c r="U39" s="279" t="s">
        <v>33</v>
      </c>
      <c r="V39" s="279" t="s">
        <v>44</v>
      </c>
      <c r="W39" s="279" t="s">
        <v>44</v>
      </c>
      <c r="X39" s="279" t="s">
        <v>33</v>
      </c>
      <c r="Y39" s="279" t="s">
        <v>33</v>
      </c>
      <c r="Z39" s="345" t="s">
        <v>43</v>
      </c>
      <c r="AA39" s="345" t="s">
        <v>44</v>
      </c>
      <c r="AB39" s="279" t="s">
        <v>33</v>
      </c>
      <c r="AC39" s="279" t="s">
        <v>33</v>
      </c>
      <c r="AD39" s="279" t="s">
        <v>44</v>
      </c>
      <c r="AE39" s="279" t="s">
        <v>44</v>
      </c>
      <c r="AF39" s="279" t="s">
        <v>33</v>
      </c>
      <c r="AG39" s="306" t="s">
        <v>33</v>
      </c>
      <c r="AH39" s="154" t="n">
        <f aca="false">COUNTIF(C39:AG39,1)</f>
        <v>0</v>
      </c>
      <c r="AI39" s="76" t="n">
        <f aca="false">COUNTIF(D39:AG39,2)</f>
        <v>0</v>
      </c>
      <c r="AJ39" s="76" t="n">
        <f aca="false">COUNTIF(C39:AG39,4)</f>
        <v>0</v>
      </c>
      <c r="AK39" s="76" t="n">
        <f aca="false">COUNTIF(D39:AH39,5)</f>
        <v>0</v>
      </c>
      <c r="AL39" s="76" t="n">
        <f aca="false">SUM(AH39:AJ39)+COUNTIF(D39:AG39,"ОТ")</f>
        <v>0</v>
      </c>
      <c r="AM39" s="77"/>
      <c r="AN39" s="65" t="n">
        <f aca="false">COUNTIF(C39:AG39,"в")</f>
        <v>16</v>
      </c>
      <c r="AO39" s="338"/>
      <c r="AP39" s="67"/>
    </row>
    <row r="40" customFormat="false" ht="19.5" hidden="false" customHeight="true" outlineLevel="0" collapsed="false">
      <c r="A40" s="0" t="n">
        <v>15</v>
      </c>
      <c r="B40" s="126" t="s">
        <v>112</v>
      </c>
      <c r="C40" s="346"/>
      <c r="D40" s="312"/>
      <c r="E40" s="312"/>
      <c r="F40" s="312"/>
      <c r="G40" s="312"/>
      <c r="H40" s="312"/>
      <c r="I40" s="94" t="n">
        <v>2</v>
      </c>
      <c r="J40" s="94" t="n">
        <v>2</v>
      </c>
      <c r="K40" s="94" t="s">
        <v>33</v>
      </c>
      <c r="L40" s="94" t="s">
        <v>33</v>
      </c>
      <c r="M40" s="94" t="s">
        <v>33</v>
      </c>
      <c r="N40" s="224" t="n">
        <v>2</v>
      </c>
      <c r="O40" s="224" t="n">
        <v>2</v>
      </c>
      <c r="P40" s="224" t="n">
        <v>2</v>
      </c>
      <c r="Q40" s="224" t="n">
        <v>2</v>
      </c>
      <c r="R40" s="94" t="s">
        <v>33</v>
      </c>
      <c r="S40" s="94" t="s">
        <v>33</v>
      </c>
      <c r="T40" s="94" t="s">
        <v>43</v>
      </c>
      <c r="U40" s="94" t="s">
        <v>43</v>
      </c>
      <c r="V40" s="94" t="s">
        <v>33</v>
      </c>
      <c r="W40" s="94" t="s">
        <v>33</v>
      </c>
      <c r="X40" s="94" t="s">
        <v>44</v>
      </c>
      <c r="Y40" s="94" t="s">
        <v>33</v>
      </c>
      <c r="Z40" s="94" t="s">
        <v>43</v>
      </c>
      <c r="AA40" s="94" t="s">
        <v>43</v>
      </c>
      <c r="AB40" s="94" t="s">
        <v>33</v>
      </c>
      <c r="AC40" s="94" t="s">
        <v>33</v>
      </c>
      <c r="AD40" s="94" t="s">
        <v>43</v>
      </c>
      <c r="AE40" s="94" t="s">
        <v>43</v>
      </c>
      <c r="AF40" s="94" t="s">
        <v>33</v>
      </c>
      <c r="AG40" s="98" t="s">
        <v>33</v>
      </c>
      <c r="AH40" s="154"/>
      <c r="AI40" s="76"/>
      <c r="AJ40" s="76"/>
      <c r="AK40" s="76"/>
      <c r="AL40" s="76"/>
      <c r="AM40" s="77"/>
      <c r="AN40" s="65" t="n">
        <f aca="false">COUNTIF(C40:AG40,"в")</f>
        <v>12</v>
      </c>
      <c r="AO40" s="338"/>
      <c r="AP40" s="67"/>
    </row>
    <row r="41" customFormat="false" ht="19.5" hidden="false" customHeight="true" outlineLevel="0" collapsed="false">
      <c r="A41" s="0" t="n">
        <v>16</v>
      </c>
      <c r="B41" s="130" t="s">
        <v>57</v>
      </c>
      <c r="C41" s="114" t="s">
        <v>33</v>
      </c>
      <c r="D41" s="101" t="s">
        <v>43</v>
      </c>
      <c r="E41" s="101" t="s">
        <v>43</v>
      </c>
      <c r="F41" s="101" t="s">
        <v>33</v>
      </c>
      <c r="G41" s="101" t="s">
        <v>33</v>
      </c>
      <c r="H41" s="101" t="s">
        <v>33</v>
      </c>
      <c r="I41" s="101" t="s">
        <v>33</v>
      </c>
      <c r="J41" s="101" t="s">
        <v>33</v>
      </c>
      <c r="K41" s="101" t="s">
        <v>43</v>
      </c>
      <c r="L41" s="101" t="s">
        <v>43</v>
      </c>
      <c r="M41" s="101" t="s">
        <v>33</v>
      </c>
      <c r="N41" s="101" t="s">
        <v>33</v>
      </c>
      <c r="O41" s="101" t="s">
        <v>33</v>
      </c>
      <c r="P41" s="101" t="s">
        <v>33</v>
      </c>
      <c r="Q41" s="101" t="s">
        <v>33</v>
      </c>
      <c r="R41" s="101" t="s">
        <v>43</v>
      </c>
      <c r="S41" s="101" t="s">
        <v>43</v>
      </c>
      <c r="T41" s="101" t="s">
        <v>33</v>
      </c>
      <c r="U41" s="101" t="s">
        <v>33</v>
      </c>
      <c r="V41" s="101" t="s">
        <v>33</v>
      </c>
      <c r="W41" s="101" t="s">
        <v>33</v>
      </c>
      <c r="X41" s="101" t="s">
        <v>33</v>
      </c>
      <c r="Y41" s="101" t="s">
        <v>44</v>
      </c>
      <c r="Z41" s="101" t="s">
        <v>44</v>
      </c>
      <c r="AA41" s="101" t="s">
        <v>33</v>
      </c>
      <c r="AB41" s="101" t="s">
        <v>33</v>
      </c>
      <c r="AC41" s="101" t="s">
        <v>33</v>
      </c>
      <c r="AD41" s="101" t="s">
        <v>33</v>
      </c>
      <c r="AE41" s="101" t="s">
        <v>33</v>
      </c>
      <c r="AF41" s="101" t="s">
        <v>43</v>
      </c>
      <c r="AG41" s="102" t="s">
        <v>43</v>
      </c>
      <c r="AH41" s="75" t="n">
        <f aca="false">COUNTIF(C41:AG41,1)</f>
        <v>0</v>
      </c>
      <c r="AI41" s="76" t="n">
        <f aca="false">COUNTIF(D41:AG41,2)</f>
        <v>0</v>
      </c>
      <c r="AJ41" s="76" t="n">
        <f aca="false">COUNTIF(C41:AG41,4)</f>
        <v>0</v>
      </c>
      <c r="AK41" s="76" t="n">
        <f aca="false">COUNTIF(D41:AH41,5)</f>
        <v>0</v>
      </c>
      <c r="AL41" s="76" t="n">
        <f aca="false">SUM(AH41:AJ41)+COUNTIF(D41:AG41,"ОТ")</f>
        <v>0</v>
      </c>
      <c r="AM41" s="77"/>
      <c r="AN41" s="65" t="n">
        <f aca="false">COUNTIF(C41:AG41,"в")</f>
        <v>21</v>
      </c>
      <c r="AO41" s="338"/>
      <c r="AP41" s="67"/>
    </row>
    <row r="42" customFormat="false" ht="19.5" hidden="false" customHeight="true" outlineLevel="0" collapsed="false">
      <c r="A42" s="0" t="n">
        <v>17</v>
      </c>
      <c r="B42" s="130" t="s">
        <v>58</v>
      </c>
      <c r="C42" s="114" t="s">
        <v>33</v>
      </c>
      <c r="D42" s="101" t="s">
        <v>44</v>
      </c>
      <c r="E42" s="101" t="s">
        <v>44</v>
      </c>
      <c r="F42" s="101" t="s">
        <v>33</v>
      </c>
      <c r="G42" s="101" t="s">
        <v>33</v>
      </c>
      <c r="H42" s="101" t="s">
        <v>44</v>
      </c>
      <c r="I42" s="101" t="s">
        <v>44</v>
      </c>
      <c r="J42" s="101" t="s">
        <v>33</v>
      </c>
      <c r="K42" s="101" t="s">
        <v>33</v>
      </c>
      <c r="L42" s="101" t="s">
        <v>43</v>
      </c>
      <c r="M42" s="101" t="s">
        <v>43</v>
      </c>
      <c r="N42" s="101" t="s">
        <v>33</v>
      </c>
      <c r="O42" s="101" t="s">
        <v>33</v>
      </c>
      <c r="P42" s="101" t="s">
        <v>44</v>
      </c>
      <c r="Q42" s="101" t="s">
        <v>44</v>
      </c>
      <c r="R42" s="101" t="s">
        <v>33</v>
      </c>
      <c r="S42" s="101" t="s">
        <v>33</v>
      </c>
      <c r="T42" s="101" t="s">
        <v>44</v>
      </c>
      <c r="U42" s="101" t="s">
        <v>44</v>
      </c>
      <c r="V42" s="101" t="s">
        <v>33</v>
      </c>
      <c r="W42" s="101" t="s">
        <v>33</v>
      </c>
      <c r="X42" s="101" t="s">
        <v>43</v>
      </c>
      <c r="Y42" s="101" t="s">
        <v>43</v>
      </c>
      <c r="Z42" s="101" t="s">
        <v>33</v>
      </c>
      <c r="AA42" s="101" t="s">
        <v>33</v>
      </c>
      <c r="AB42" s="101" t="s">
        <v>44</v>
      </c>
      <c r="AC42" s="101" t="s">
        <v>44</v>
      </c>
      <c r="AD42" s="101" t="s">
        <v>33</v>
      </c>
      <c r="AE42" s="101" t="s">
        <v>33</v>
      </c>
      <c r="AF42" s="101" t="s">
        <v>44</v>
      </c>
      <c r="AG42" s="102" t="s">
        <v>44</v>
      </c>
      <c r="AH42" s="75" t="n">
        <f aca="false">COUNTIF(C42:AG42,1)</f>
        <v>0</v>
      </c>
      <c r="AI42" s="76" t="n">
        <f aca="false">COUNTIF(D42:AG42,2)</f>
        <v>0</v>
      </c>
      <c r="AJ42" s="76" t="n">
        <f aca="false">COUNTIF(C42:AG42,4)</f>
        <v>0</v>
      </c>
      <c r="AK42" s="76" t="n">
        <f aca="false">COUNTIF(D42:AH42,5)</f>
        <v>0</v>
      </c>
      <c r="AL42" s="76" t="n">
        <f aca="false">SUM(AH42:AJ42)+COUNTIF(D42:AG42,"ОТ")</f>
        <v>0</v>
      </c>
      <c r="AM42" s="77"/>
      <c r="AN42" s="65" t="n">
        <f aca="false">COUNTIF(C42:AG42,"в")</f>
        <v>15</v>
      </c>
      <c r="AO42" s="338"/>
      <c r="AP42" s="67"/>
    </row>
    <row r="43" customFormat="false" ht="19.5" hidden="false" customHeight="true" outlineLevel="0" collapsed="false">
      <c r="A43" s="0" t="n">
        <v>18</v>
      </c>
      <c r="B43" s="130" t="s">
        <v>60</v>
      </c>
      <c r="C43" s="114" t="n">
        <v>4</v>
      </c>
      <c r="D43" s="101" t="n">
        <v>4</v>
      </c>
      <c r="E43" s="101" t="s">
        <v>33</v>
      </c>
      <c r="F43" s="101" t="s">
        <v>33</v>
      </c>
      <c r="G43" s="115" t="n">
        <v>1</v>
      </c>
      <c r="H43" s="101" t="n">
        <v>1</v>
      </c>
      <c r="I43" s="101" t="n">
        <v>1</v>
      </c>
      <c r="J43" s="101" t="n">
        <v>1</v>
      </c>
      <c r="K43" s="115" t="n">
        <v>1</v>
      </c>
      <c r="L43" s="101" t="s">
        <v>33</v>
      </c>
      <c r="M43" s="101" t="s">
        <v>33</v>
      </c>
      <c r="N43" s="101" t="n">
        <v>1</v>
      </c>
      <c r="O43" s="101" t="n">
        <v>1</v>
      </c>
      <c r="P43" s="101" t="n">
        <v>1</v>
      </c>
      <c r="Q43" s="101" t="n">
        <v>1</v>
      </c>
      <c r="R43" s="101" t="s">
        <v>33</v>
      </c>
      <c r="S43" s="101" t="s">
        <v>33</v>
      </c>
      <c r="T43" s="101" t="n">
        <v>1</v>
      </c>
      <c r="U43" s="101" t="n">
        <v>1</v>
      </c>
      <c r="V43" s="72" t="n">
        <v>4</v>
      </c>
      <c r="W43" s="72" t="n">
        <v>4</v>
      </c>
      <c r="X43" s="101" t="n">
        <v>4</v>
      </c>
      <c r="Y43" s="101" t="s">
        <v>33</v>
      </c>
      <c r="Z43" s="72" t="n">
        <v>1</v>
      </c>
      <c r="AA43" s="101" t="n">
        <v>1</v>
      </c>
      <c r="AB43" s="72" t="s">
        <v>33</v>
      </c>
      <c r="AC43" s="101" t="n">
        <v>1</v>
      </c>
      <c r="AD43" s="101" t="n">
        <v>1</v>
      </c>
      <c r="AE43" s="101" t="n">
        <v>1</v>
      </c>
      <c r="AF43" s="101" t="s">
        <v>33</v>
      </c>
      <c r="AG43" s="102" t="s">
        <v>33</v>
      </c>
      <c r="AH43" s="135"/>
      <c r="AI43" s="136"/>
      <c r="AJ43" s="136"/>
      <c r="AK43" s="136"/>
      <c r="AL43" s="76" t="n">
        <f aca="false">SUM(AH43:AJ43)+COUNTIF(D43:AG43,"ОТ")</f>
        <v>0</v>
      </c>
      <c r="AM43" s="137"/>
      <c r="AN43" s="65" t="n">
        <f aca="false">COUNTIF(C43:AG43,"в")</f>
        <v>10</v>
      </c>
      <c r="AO43" s="338"/>
      <c r="AP43" s="67"/>
    </row>
    <row r="44" customFormat="false" ht="19.5" hidden="false" customHeight="true" outlineLevel="0" collapsed="false">
      <c r="A44" s="0" t="n">
        <v>19</v>
      </c>
      <c r="B44" s="130" t="s">
        <v>91</v>
      </c>
      <c r="C44" s="114" t="n">
        <v>1</v>
      </c>
      <c r="D44" s="101" t="s">
        <v>33</v>
      </c>
      <c r="E44" s="101" t="s">
        <v>33</v>
      </c>
      <c r="F44" s="101" t="n">
        <v>1</v>
      </c>
      <c r="G44" s="115" t="n">
        <v>1</v>
      </c>
      <c r="H44" s="101" t="n">
        <v>1</v>
      </c>
      <c r="I44" s="101" t="s">
        <v>33</v>
      </c>
      <c r="J44" s="101" t="n">
        <v>4</v>
      </c>
      <c r="K44" s="101" t="n">
        <v>4</v>
      </c>
      <c r="L44" s="101" t="n">
        <v>4</v>
      </c>
      <c r="M44" s="101" t="s">
        <v>33</v>
      </c>
      <c r="N44" s="101" t="s">
        <v>33</v>
      </c>
      <c r="O44" s="101" t="n">
        <v>1</v>
      </c>
      <c r="P44" s="101" t="n">
        <v>1</v>
      </c>
      <c r="Q44" s="101" t="n">
        <v>1</v>
      </c>
      <c r="R44" s="72" t="n">
        <v>4</v>
      </c>
      <c r="S44" s="72" t="n">
        <v>4</v>
      </c>
      <c r="T44" s="101" t="s">
        <v>33</v>
      </c>
      <c r="U44" s="101" t="s">
        <v>33</v>
      </c>
      <c r="V44" s="101" t="n">
        <v>1</v>
      </c>
      <c r="W44" s="101" t="n">
        <v>1</v>
      </c>
      <c r="X44" s="101" t="n">
        <v>1</v>
      </c>
      <c r="Y44" s="101" t="n">
        <v>1</v>
      </c>
      <c r="Z44" s="101" t="s">
        <v>33</v>
      </c>
      <c r="AA44" s="101" t="s">
        <v>33</v>
      </c>
      <c r="AB44" s="101" t="n">
        <v>1</v>
      </c>
      <c r="AC44" s="101" t="n">
        <v>1</v>
      </c>
      <c r="AD44" s="101" t="n">
        <v>4</v>
      </c>
      <c r="AE44" s="101" t="n">
        <v>4</v>
      </c>
      <c r="AF44" s="101" t="n">
        <v>4</v>
      </c>
      <c r="AG44" s="102" t="s">
        <v>33</v>
      </c>
      <c r="AH44" s="135"/>
      <c r="AI44" s="136"/>
      <c r="AJ44" s="136"/>
      <c r="AK44" s="136"/>
      <c r="AL44" s="76" t="n">
        <f aca="false">SUM(AH44:AJ44)+COUNTIF(D44:AG44,"ОТ")</f>
        <v>0</v>
      </c>
      <c r="AM44" s="137"/>
      <c r="AN44" s="65" t="n">
        <f aca="false">COUNTIF(C44:AG44,"в")</f>
        <v>10</v>
      </c>
      <c r="AO44" s="338"/>
      <c r="AP44" s="67"/>
    </row>
    <row r="45" customFormat="false" ht="19.5" hidden="false" customHeight="true" outlineLevel="0" collapsed="false">
      <c r="A45" s="0" t="n">
        <v>20</v>
      </c>
      <c r="B45" s="133" t="s">
        <v>61</v>
      </c>
      <c r="C45" s="122" t="s">
        <v>33</v>
      </c>
      <c r="D45" s="124" t="n">
        <v>1</v>
      </c>
      <c r="E45" s="124" t="n">
        <v>1</v>
      </c>
      <c r="F45" s="123" t="n">
        <v>4</v>
      </c>
      <c r="G45" s="141" t="n">
        <v>4</v>
      </c>
      <c r="H45" s="123" t="n">
        <v>4</v>
      </c>
      <c r="I45" s="123" t="s">
        <v>33</v>
      </c>
      <c r="J45" s="123" t="s">
        <v>33</v>
      </c>
      <c r="K45" s="123" t="n">
        <v>4</v>
      </c>
      <c r="L45" s="123" t="n">
        <v>4</v>
      </c>
      <c r="M45" s="123" t="n">
        <v>4</v>
      </c>
      <c r="N45" s="123" t="s">
        <v>33</v>
      </c>
      <c r="O45" s="123" t="n">
        <v>4</v>
      </c>
      <c r="P45" s="123" t="n">
        <v>4</v>
      </c>
      <c r="Q45" s="141" t="n">
        <v>5</v>
      </c>
      <c r="R45" s="123" t="s">
        <v>33</v>
      </c>
      <c r="S45" s="123" t="s">
        <v>33</v>
      </c>
      <c r="T45" s="123" t="s">
        <v>89</v>
      </c>
      <c r="U45" s="123" t="s">
        <v>89</v>
      </c>
      <c r="V45" s="123" t="s">
        <v>89</v>
      </c>
      <c r="W45" s="123" t="s">
        <v>89</v>
      </c>
      <c r="X45" s="123" t="s">
        <v>89</v>
      </c>
      <c r="Y45" s="123" t="s">
        <v>33</v>
      </c>
      <c r="Z45" s="123" t="s">
        <v>33</v>
      </c>
      <c r="AA45" s="123" t="s">
        <v>89</v>
      </c>
      <c r="AB45" s="123" t="s">
        <v>89</v>
      </c>
      <c r="AC45" s="123" t="s">
        <v>89</v>
      </c>
      <c r="AD45" s="123" t="s">
        <v>89</v>
      </c>
      <c r="AE45" s="123" t="s">
        <v>89</v>
      </c>
      <c r="AF45" s="123" t="s">
        <v>33</v>
      </c>
      <c r="AG45" s="270" t="s">
        <v>33</v>
      </c>
      <c r="AH45" s="144" t="n">
        <f aca="false">COUNTIF(C45:AG45,1)</f>
        <v>2</v>
      </c>
      <c r="AI45" s="145" t="n">
        <f aca="false">COUNTIF(D45:AG45,2)</f>
        <v>0</v>
      </c>
      <c r="AJ45" s="145" t="n">
        <f aca="false">COUNTIF(C45:AG45,4)</f>
        <v>8</v>
      </c>
      <c r="AK45" s="145" t="n">
        <f aca="false">COUNTIF(D45:AH45,5)</f>
        <v>1</v>
      </c>
      <c r="AL45" s="76" t="n">
        <f aca="false">SUM(AH45:AJ45)+COUNTIF(D45:AG45,"ОТ")</f>
        <v>20</v>
      </c>
      <c r="AM45" s="146"/>
      <c r="AN45" s="65" t="n">
        <f aca="false">COUNTIF(C45:AG45,"в")</f>
        <v>10</v>
      </c>
      <c r="AO45" s="338"/>
      <c r="AP45" s="91"/>
    </row>
    <row r="46" customFormat="false" ht="19.5" hidden="false" customHeight="true" outlineLevel="0" collapsed="false">
      <c r="A46" s="0" t="s">
        <v>103</v>
      </c>
      <c r="B46" s="347" t="s">
        <v>113</v>
      </c>
      <c r="C46" s="127" t="s">
        <v>35</v>
      </c>
      <c r="D46" s="348" t="s">
        <v>35</v>
      </c>
      <c r="E46" s="348" t="s">
        <v>35</v>
      </c>
      <c r="F46" s="128" t="s">
        <v>33</v>
      </c>
      <c r="G46" s="348" t="s">
        <v>35</v>
      </c>
      <c r="H46" s="348" t="s">
        <v>35</v>
      </c>
      <c r="I46" s="348" t="s">
        <v>35</v>
      </c>
      <c r="J46" s="348" t="s">
        <v>35</v>
      </c>
      <c r="K46" s="348" t="s">
        <v>35</v>
      </c>
      <c r="L46" s="348" t="s">
        <v>35</v>
      </c>
      <c r="M46" s="128" t="s">
        <v>33</v>
      </c>
      <c r="N46" s="348" t="s">
        <v>35</v>
      </c>
      <c r="O46" s="348" t="s">
        <v>35</v>
      </c>
      <c r="P46" s="348" t="s">
        <v>35</v>
      </c>
      <c r="Q46" s="348" t="s">
        <v>35</v>
      </c>
      <c r="R46" s="348" t="s">
        <v>35</v>
      </c>
      <c r="S46" s="348" t="s">
        <v>35</v>
      </c>
      <c r="T46" s="128" t="s">
        <v>33</v>
      </c>
      <c r="U46" s="348" t="s">
        <v>35</v>
      </c>
      <c r="V46" s="348" t="s">
        <v>35</v>
      </c>
      <c r="W46" s="348" t="s">
        <v>35</v>
      </c>
      <c r="X46" s="348" t="s">
        <v>35</v>
      </c>
      <c r="Y46" s="348" t="s">
        <v>35</v>
      </c>
      <c r="Z46" s="348" t="s">
        <v>35</v>
      </c>
      <c r="AA46" s="128" t="s">
        <v>33</v>
      </c>
      <c r="AB46" s="348" t="s">
        <v>35</v>
      </c>
      <c r="AC46" s="348" t="s">
        <v>35</v>
      </c>
      <c r="AD46" s="348" t="s">
        <v>35</v>
      </c>
      <c r="AE46" s="348" t="s">
        <v>35</v>
      </c>
      <c r="AF46" s="348" t="s">
        <v>35</v>
      </c>
      <c r="AG46" s="285" t="s">
        <v>35</v>
      </c>
      <c r="AH46" s="349"/>
      <c r="AI46" s="349"/>
      <c r="AJ46" s="349"/>
      <c r="AK46" s="349"/>
      <c r="AL46" s="349"/>
      <c r="AM46" s="349"/>
      <c r="AN46" s="65" t="n">
        <f aca="false">COUNTIF(C46:AG46,"в")</f>
        <v>4</v>
      </c>
      <c r="AO46" s="338"/>
      <c r="AP46" s="91"/>
    </row>
    <row r="47" customFormat="false" ht="19.5" hidden="false" customHeight="true" outlineLevel="0" collapsed="false">
      <c r="A47" s="0" t="s">
        <v>103</v>
      </c>
      <c r="B47" s="350" t="s">
        <v>114</v>
      </c>
      <c r="C47" s="114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2"/>
      <c r="AH47" s="349"/>
      <c r="AI47" s="349"/>
      <c r="AJ47" s="349"/>
      <c r="AK47" s="349"/>
      <c r="AL47" s="349"/>
      <c r="AM47" s="349"/>
      <c r="AN47" s="65" t="n">
        <f aca="false">COUNTIF(C47:AG47,"в")</f>
        <v>0</v>
      </c>
      <c r="AO47" s="338"/>
      <c r="AP47" s="91"/>
    </row>
    <row r="48" customFormat="false" ht="19.5" hidden="false" customHeight="true" outlineLevel="0" collapsed="false">
      <c r="A48" s="0" t="s">
        <v>103</v>
      </c>
      <c r="B48" s="351" t="s">
        <v>115</v>
      </c>
      <c r="C48" s="122" t="s">
        <v>116</v>
      </c>
      <c r="D48" s="123" t="s">
        <v>116</v>
      </c>
      <c r="E48" s="123" t="s">
        <v>116</v>
      </c>
      <c r="F48" s="123" t="s">
        <v>116</v>
      </c>
      <c r="G48" s="128" t="s">
        <v>33</v>
      </c>
      <c r="H48" s="128" t="s">
        <v>33</v>
      </c>
      <c r="I48" s="123" t="s">
        <v>116</v>
      </c>
      <c r="J48" s="123" t="s">
        <v>116</v>
      </c>
      <c r="K48" s="123" t="s">
        <v>116</v>
      </c>
      <c r="L48" s="123" t="s">
        <v>116</v>
      </c>
      <c r="M48" s="123" t="s">
        <v>116</v>
      </c>
      <c r="N48" s="128" t="s">
        <v>33</v>
      </c>
      <c r="O48" s="128" t="s">
        <v>33</v>
      </c>
      <c r="P48" s="123" t="s">
        <v>116</v>
      </c>
      <c r="Q48" s="123" t="s">
        <v>116</v>
      </c>
      <c r="R48" s="123" t="s">
        <v>116</v>
      </c>
      <c r="S48" s="123" t="s">
        <v>116</v>
      </c>
      <c r="T48" s="123" t="s">
        <v>116</v>
      </c>
      <c r="U48" s="128" t="s">
        <v>33</v>
      </c>
      <c r="V48" s="128" t="s">
        <v>33</v>
      </c>
      <c r="W48" s="123" t="s">
        <v>116</v>
      </c>
      <c r="X48" s="123" t="s">
        <v>116</v>
      </c>
      <c r="Y48" s="123" t="s">
        <v>116</v>
      </c>
      <c r="Z48" s="123" t="s">
        <v>116</v>
      </c>
      <c r="AA48" s="123" t="s">
        <v>116</v>
      </c>
      <c r="AB48" s="128" t="s">
        <v>33</v>
      </c>
      <c r="AC48" s="128" t="s">
        <v>33</v>
      </c>
      <c r="AD48" s="123" t="s">
        <v>116</v>
      </c>
      <c r="AE48" s="123" t="s">
        <v>116</v>
      </c>
      <c r="AF48" s="123" t="s">
        <v>116</v>
      </c>
      <c r="AG48" s="123" t="s">
        <v>116</v>
      </c>
      <c r="AH48" s="349"/>
      <c r="AI48" s="349"/>
      <c r="AJ48" s="349"/>
      <c r="AK48" s="349"/>
      <c r="AL48" s="349"/>
      <c r="AM48" s="349"/>
      <c r="AN48" s="65" t="n">
        <f aca="false">COUNTIF(C48:AG48,"в")</f>
        <v>8</v>
      </c>
      <c r="AO48" s="352"/>
      <c r="AP48" s="149"/>
    </row>
    <row r="49" customFormat="false" ht="19.5" hidden="false" customHeight="true" outlineLevel="0" collapsed="false">
      <c r="B49" s="166" t="s">
        <v>66</v>
      </c>
      <c r="C49" s="1"/>
      <c r="D49" s="1"/>
      <c r="E49" s="1"/>
      <c r="F49" s="1"/>
      <c r="G49" s="1"/>
      <c r="H49" s="1"/>
      <c r="I49" s="248" t="s">
        <v>67</v>
      </c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8"/>
      <c r="AI49" s="8"/>
      <c r="AJ49" s="8"/>
      <c r="AK49" s="8"/>
      <c r="AL49" s="8"/>
      <c r="AM49" s="8"/>
      <c r="AN49" s="8"/>
      <c r="AO49" s="8"/>
      <c r="AP49" s="1"/>
    </row>
    <row r="50" customFormat="false" ht="19.5" hidden="false" customHeight="true" outlineLevel="0" collapsed="false">
      <c r="B50" s="4"/>
      <c r="C50" s="168" t="s">
        <v>68</v>
      </c>
      <c r="D50" s="168"/>
      <c r="E50" s="168"/>
      <c r="F50" s="170" t="s">
        <v>69</v>
      </c>
      <c r="G50" s="170"/>
      <c r="H50" s="170"/>
      <c r="I50" s="170" t="s">
        <v>70</v>
      </c>
      <c r="J50" s="170"/>
      <c r="K50" s="170" t="s">
        <v>71</v>
      </c>
      <c r="L50" s="170"/>
      <c r="M50" s="170" t="s">
        <v>72</v>
      </c>
      <c r="N50" s="170"/>
      <c r="O50" s="170"/>
      <c r="P50" s="170"/>
      <c r="Q50" s="170" t="s">
        <v>70</v>
      </c>
      <c r="R50" s="170"/>
      <c r="S50" s="170" t="s">
        <v>71</v>
      </c>
      <c r="T50" s="170"/>
      <c r="U50" s="170" t="s">
        <v>72</v>
      </c>
      <c r="V50" s="170"/>
      <c r="W50" s="170"/>
      <c r="X50" s="170"/>
      <c r="Y50" s="170" t="s">
        <v>70</v>
      </c>
      <c r="Z50" s="170"/>
      <c r="AA50" s="170" t="s">
        <v>71</v>
      </c>
      <c r="AB50" s="170"/>
      <c r="AC50" s="171" t="s">
        <v>72</v>
      </c>
      <c r="AD50" s="171"/>
      <c r="AE50" s="171"/>
      <c r="AF50" s="171"/>
      <c r="AG50" s="171"/>
      <c r="AH50" s="172"/>
      <c r="AI50" s="172"/>
      <c r="AJ50" s="172"/>
      <c r="AK50" s="172"/>
      <c r="AL50" s="172"/>
      <c r="AM50" s="172"/>
      <c r="AN50" s="173"/>
      <c r="AO50" s="173"/>
      <c r="AP50" s="4"/>
    </row>
    <row r="51" customFormat="false" ht="12.75" hidden="false" customHeight="false" outlineLevel="0" collapsed="false">
      <c r="B51" s="174" t="s">
        <v>73</v>
      </c>
      <c r="C51" s="175" t="n">
        <v>0.291666666666667</v>
      </c>
      <c r="D51" s="175"/>
      <c r="E51" s="175"/>
      <c r="F51" s="176" t="n">
        <v>0.666666666666667</v>
      </c>
      <c r="G51" s="176"/>
      <c r="H51" s="176"/>
      <c r="I51" s="177" t="n">
        <v>0.354166666666667</v>
      </c>
      <c r="J51" s="177"/>
      <c r="K51" s="177" t="n">
        <v>0.364583333333333</v>
      </c>
      <c r="L51" s="177"/>
      <c r="M51" s="178" t="s">
        <v>74</v>
      </c>
      <c r="N51" s="178"/>
      <c r="O51" s="178"/>
      <c r="P51" s="178"/>
      <c r="Q51" s="177" t="n">
        <v>0.479166666666667</v>
      </c>
      <c r="R51" s="177"/>
      <c r="S51" s="177" t="n">
        <v>0.5</v>
      </c>
      <c r="T51" s="177"/>
      <c r="U51" s="178" t="s">
        <v>75</v>
      </c>
      <c r="V51" s="178"/>
      <c r="W51" s="178"/>
      <c r="X51" s="178"/>
      <c r="Y51" s="177" t="n">
        <v>0.604166666666667</v>
      </c>
      <c r="Z51" s="177"/>
      <c r="AA51" s="177" t="n">
        <v>0.614583333333333</v>
      </c>
      <c r="AB51" s="177"/>
      <c r="AC51" s="179" t="s">
        <v>74</v>
      </c>
      <c r="AD51" s="179"/>
      <c r="AE51" s="179"/>
      <c r="AF51" s="179"/>
      <c r="AG51" s="179"/>
      <c r="AH51" s="172"/>
      <c r="AI51" s="172"/>
      <c r="AJ51" s="172"/>
      <c r="AK51" s="172"/>
      <c r="AL51" s="172"/>
      <c r="AM51" s="172"/>
      <c r="AN51" s="173"/>
      <c r="AO51" s="173"/>
      <c r="AP51" s="1"/>
    </row>
    <row r="52" customFormat="false" ht="12.75" hidden="false" customHeight="false" outlineLevel="0" collapsed="false">
      <c r="B52" s="174" t="s">
        <v>76</v>
      </c>
      <c r="C52" s="175" t="n">
        <v>0.375</v>
      </c>
      <c r="D52" s="175"/>
      <c r="E52" s="175"/>
      <c r="F52" s="176" t="n">
        <v>0.75</v>
      </c>
      <c r="G52" s="176"/>
      <c r="H52" s="176"/>
      <c r="I52" s="177" t="n">
        <v>0.458333333333333</v>
      </c>
      <c r="J52" s="177"/>
      <c r="K52" s="177" t="n">
        <v>0.46875</v>
      </c>
      <c r="L52" s="177"/>
      <c r="M52" s="178" t="s">
        <v>74</v>
      </c>
      <c r="N52" s="178"/>
      <c r="O52" s="178"/>
      <c r="P52" s="178"/>
      <c r="Q52" s="177" t="n">
        <v>0.541666666666667</v>
      </c>
      <c r="R52" s="177"/>
      <c r="S52" s="177" t="n">
        <v>0.5625</v>
      </c>
      <c r="T52" s="177"/>
      <c r="U52" s="178" t="s">
        <v>75</v>
      </c>
      <c r="V52" s="178"/>
      <c r="W52" s="178"/>
      <c r="X52" s="178"/>
      <c r="Y52" s="177" t="n">
        <v>0.666666666666667</v>
      </c>
      <c r="Z52" s="177"/>
      <c r="AA52" s="177" t="n">
        <v>0.677083333333333</v>
      </c>
      <c r="AB52" s="177"/>
      <c r="AC52" s="179" t="s">
        <v>74</v>
      </c>
      <c r="AD52" s="179"/>
      <c r="AE52" s="179"/>
      <c r="AF52" s="179"/>
      <c r="AG52" s="179"/>
      <c r="AH52" s="172"/>
      <c r="AI52" s="172"/>
      <c r="AJ52" s="172"/>
      <c r="AK52" s="172"/>
      <c r="AL52" s="172"/>
      <c r="AM52" s="172"/>
      <c r="AN52" s="173"/>
      <c r="AO52" s="180"/>
    </row>
    <row r="53" customFormat="false" ht="12.75" hidden="false" customHeight="false" outlineLevel="0" collapsed="false">
      <c r="B53" s="174" t="s">
        <v>77</v>
      </c>
      <c r="C53" s="175" t="n">
        <v>0.541666666666667</v>
      </c>
      <c r="D53" s="175"/>
      <c r="E53" s="175"/>
      <c r="F53" s="176" t="n">
        <v>0.916666666666667</v>
      </c>
      <c r="G53" s="176"/>
      <c r="H53" s="176"/>
      <c r="I53" s="177" t="n">
        <v>0.625</v>
      </c>
      <c r="J53" s="177"/>
      <c r="K53" s="177" t="n">
        <v>0.635416666666667</v>
      </c>
      <c r="L53" s="177"/>
      <c r="M53" s="178" t="s">
        <v>74</v>
      </c>
      <c r="N53" s="178"/>
      <c r="O53" s="178"/>
      <c r="P53" s="178"/>
      <c r="Q53" s="177" t="n">
        <v>0.75</v>
      </c>
      <c r="R53" s="177"/>
      <c r="S53" s="177" t="n">
        <v>0.770833333333333</v>
      </c>
      <c r="T53" s="177"/>
      <c r="U53" s="178" t="s">
        <v>75</v>
      </c>
      <c r="V53" s="178"/>
      <c r="W53" s="178"/>
      <c r="X53" s="178"/>
      <c r="Y53" s="177" t="n">
        <v>0.833333333333333</v>
      </c>
      <c r="Z53" s="177"/>
      <c r="AA53" s="177" t="n">
        <v>0.84375</v>
      </c>
      <c r="AB53" s="177"/>
      <c r="AC53" s="179" t="s">
        <v>74</v>
      </c>
      <c r="AD53" s="179"/>
      <c r="AE53" s="179"/>
      <c r="AF53" s="179"/>
      <c r="AG53" s="179"/>
      <c r="AH53" s="172"/>
      <c r="AI53" s="172"/>
      <c r="AJ53" s="172"/>
      <c r="AK53" s="172"/>
      <c r="AL53" s="172"/>
      <c r="AM53" s="172"/>
      <c r="AN53" s="173"/>
      <c r="AO53" s="173"/>
    </row>
    <row r="54" customFormat="false" ht="12.75" hidden="false" customHeight="false" outlineLevel="0" collapsed="false">
      <c r="B54" s="174" t="s">
        <v>78</v>
      </c>
      <c r="C54" s="175" t="n">
        <v>0.625</v>
      </c>
      <c r="D54" s="175"/>
      <c r="E54" s="175"/>
      <c r="F54" s="176" t="n">
        <v>0</v>
      </c>
      <c r="G54" s="176"/>
      <c r="H54" s="176"/>
      <c r="I54" s="177" t="n">
        <v>0.6875</v>
      </c>
      <c r="J54" s="177"/>
      <c r="K54" s="177" t="n">
        <v>0.697916666666667</v>
      </c>
      <c r="L54" s="177"/>
      <c r="M54" s="178" t="s">
        <v>74</v>
      </c>
      <c r="N54" s="178"/>
      <c r="O54" s="178"/>
      <c r="P54" s="178"/>
      <c r="Q54" s="177" t="n">
        <v>0.791666666666667</v>
      </c>
      <c r="R54" s="177"/>
      <c r="S54" s="177" t="n">
        <v>0.8125</v>
      </c>
      <c r="T54" s="177"/>
      <c r="U54" s="178" t="s">
        <v>75</v>
      </c>
      <c r="V54" s="178"/>
      <c r="W54" s="178"/>
      <c r="X54" s="178"/>
      <c r="Y54" s="177" t="n">
        <v>0.90625</v>
      </c>
      <c r="Z54" s="177"/>
      <c r="AA54" s="177" t="n">
        <v>0.916666666666667</v>
      </c>
      <c r="AB54" s="177"/>
      <c r="AC54" s="179" t="s">
        <v>74</v>
      </c>
      <c r="AD54" s="179"/>
      <c r="AE54" s="179"/>
      <c r="AF54" s="179"/>
      <c r="AG54" s="179"/>
      <c r="AH54" s="172"/>
      <c r="AI54" s="172"/>
      <c r="AJ54" s="172"/>
      <c r="AK54" s="172"/>
      <c r="AL54" s="172"/>
      <c r="AM54" s="172"/>
      <c r="AN54" s="173"/>
      <c r="AO54" s="180"/>
    </row>
    <row r="55" customFormat="false" ht="12.75" hidden="false" customHeight="false" outlineLevel="0" collapsed="false">
      <c r="B55" s="174" t="s">
        <v>79</v>
      </c>
      <c r="C55" s="175" t="n">
        <v>0.416666666666667</v>
      </c>
      <c r="D55" s="175"/>
      <c r="E55" s="175"/>
      <c r="F55" s="176" t="n">
        <v>0.791666666666667</v>
      </c>
      <c r="G55" s="176"/>
      <c r="H55" s="176"/>
      <c r="I55" s="177" t="n">
        <v>0.5</v>
      </c>
      <c r="J55" s="177"/>
      <c r="K55" s="177" t="n">
        <v>0.510416666666667</v>
      </c>
      <c r="L55" s="177"/>
      <c r="M55" s="178" t="s">
        <v>74</v>
      </c>
      <c r="N55" s="178"/>
      <c r="O55" s="178"/>
      <c r="P55" s="178"/>
      <c r="Q55" s="177" t="n">
        <v>0.625</v>
      </c>
      <c r="R55" s="177"/>
      <c r="S55" s="177" t="n">
        <v>0.645833333333333</v>
      </c>
      <c r="T55" s="177"/>
      <c r="U55" s="178" t="s">
        <v>75</v>
      </c>
      <c r="V55" s="178"/>
      <c r="W55" s="178"/>
      <c r="X55" s="178"/>
      <c r="Y55" s="177" t="n">
        <v>0.739583333333333</v>
      </c>
      <c r="Z55" s="177"/>
      <c r="AA55" s="177" t="n">
        <v>0.75</v>
      </c>
      <c r="AB55" s="177"/>
      <c r="AC55" s="353" t="s">
        <v>74</v>
      </c>
      <c r="AD55" s="353"/>
      <c r="AE55" s="353"/>
      <c r="AF55" s="353"/>
      <c r="AG55" s="353"/>
      <c r="AH55" s="172"/>
      <c r="AI55" s="172"/>
      <c r="AJ55" s="172"/>
      <c r="AK55" s="172"/>
      <c r="AL55" s="172"/>
      <c r="AM55" s="173"/>
      <c r="AN55" s="180"/>
    </row>
    <row r="56" customFormat="false" ht="12.75" hidden="false" customHeight="false" outlineLevel="0" collapsed="false">
      <c r="B56" s="174" t="s">
        <v>80</v>
      </c>
      <c r="C56" s="175" t="n">
        <v>0.291666666666667</v>
      </c>
      <c r="D56" s="175"/>
      <c r="E56" s="175"/>
      <c r="F56" s="176" t="n">
        <v>0.791666666666667</v>
      </c>
      <c r="G56" s="176"/>
      <c r="H56" s="176"/>
      <c r="I56" s="177" t="n">
        <v>0.458333333333333</v>
      </c>
      <c r="J56" s="177"/>
      <c r="K56" s="177" t="n">
        <v>0.46875</v>
      </c>
      <c r="L56" s="177"/>
      <c r="M56" s="178" t="s">
        <v>74</v>
      </c>
      <c r="N56" s="178"/>
      <c r="O56" s="178"/>
      <c r="P56" s="178"/>
      <c r="Q56" s="177" t="n">
        <v>0.541666666666667</v>
      </c>
      <c r="R56" s="177"/>
      <c r="S56" s="177" t="n">
        <v>0.5625</v>
      </c>
      <c r="T56" s="177"/>
      <c r="U56" s="178" t="s">
        <v>75</v>
      </c>
      <c r="V56" s="178"/>
      <c r="W56" s="178"/>
      <c r="X56" s="178"/>
      <c r="Y56" s="177" t="n">
        <v>0.666666666666667</v>
      </c>
      <c r="Z56" s="177"/>
      <c r="AA56" s="177" t="n">
        <v>0.677083333333333</v>
      </c>
      <c r="AB56" s="177"/>
      <c r="AC56" s="179" t="s">
        <v>74</v>
      </c>
      <c r="AD56" s="179"/>
      <c r="AE56" s="179"/>
      <c r="AF56" s="179"/>
      <c r="AG56" s="179"/>
      <c r="AH56" s="172"/>
      <c r="AI56" s="172"/>
      <c r="AJ56" s="172"/>
      <c r="AK56" s="172"/>
      <c r="AL56" s="172"/>
      <c r="AM56" s="172"/>
      <c r="AN56" s="173"/>
      <c r="AO56" s="180"/>
    </row>
    <row r="57" customFormat="false" ht="12.75" hidden="false" customHeight="false" outlineLevel="0" collapsed="false">
      <c r="B57" s="174" t="s">
        <v>81</v>
      </c>
      <c r="C57" s="175" t="n">
        <v>0.5</v>
      </c>
      <c r="D57" s="175"/>
      <c r="E57" s="175"/>
      <c r="F57" s="176" t="n">
        <v>0</v>
      </c>
      <c r="G57" s="176"/>
      <c r="H57" s="176"/>
      <c r="I57" s="177" t="n">
        <v>0.625</v>
      </c>
      <c r="J57" s="177"/>
      <c r="K57" s="177" t="n">
        <v>0.635416666666667</v>
      </c>
      <c r="L57" s="177"/>
      <c r="M57" s="178" t="s">
        <v>74</v>
      </c>
      <c r="N57" s="178"/>
      <c r="O57" s="178"/>
      <c r="P57" s="178"/>
      <c r="Q57" s="177" t="n">
        <v>0.75</v>
      </c>
      <c r="R57" s="177"/>
      <c r="S57" s="177" t="n">
        <v>0.770833333333333</v>
      </c>
      <c r="T57" s="177"/>
      <c r="U57" s="178" t="s">
        <v>75</v>
      </c>
      <c r="V57" s="178"/>
      <c r="W57" s="178"/>
      <c r="X57" s="178"/>
      <c r="Y57" s="177" t="n">
        <v>0.90625</v>
      </c>
      <c r="Z57" s="177"/>
      <c r="AA57" s="177" t="n">
        <v>0.916666666666667</v>
      </c>
      <c r="AB57" s="177"/>
      <c r="AC57" s="179" t="s">
        <v>74</v>
      </c>
      <c r="AD57" s="179"/>
      <c r="AE57" s="179"/>
      <c r="AF57" s="179"/>
      <c r="AG57" s="179"/>
      <c r="AH57" s="172"/>
      <c r="AI57" s="172"/>
      <c r="AJ57" s="172"/>
      <c r="AK57" s="172"/>
      <c r="AL57" s="172"/>
      <c r="AM57" s="172"/>
      <c r="AN57" s="173"/>
      <c r="AO57" s="180"/>
    </row>
    <row r="58" customFormat="false" ht="12.75" hidden="false" customHeight="false" outlineLevel="0" collapsed="false">
      <c r="B58" s="174" t="s">
        <v>82</v>
      </c>
      <c r="C58" s="249" t="n">
        <v>0.458333333333333</v>
      </c>
      <c r="D58" s="249"/>
      <c r="E58" s="249"/>
      <c r="F58" s="250" t="n">
        <v>0.833333333333333</v>
      </c>
      <c r="G58" s="250"/>
      <c r="H58" s="250"/>
      <c r="I58" s="251" t="n">
        <v>0.520833333333333</v>
      </c>
      <c r="J58" s="251"/>
      <c r="K58" s="251" t="n">
        <v>0.53125</v>
      </c>
      <c r="L58" s="251"/>
      <c r="M58" s="252" t="s">
        <v>74</v>
      </c>
      <c r="N58" s="252"/>
      <c r="O58" s="252"/>
      <c r="P58" s="252"/>
      <c r="Q58" s="251" t="n">
        <v>0.645833333333333</v>
      </c>
      <c r="R58" s="251"/>
      <c r="S58" s="251" t="n">
        <v>0.666666666666667</v>
      </c>
      <c r="T58" s="251"/>
      <c r="U58" s="252" t="s">
        <v>75</v>
      </c>
      <c r="V58" s="252"/>
      <c r="W58" s="252"/>
      <c r="X58" s="252"/>
      <c r="Y58" s="251" t="n">
        <v>0.75</v>
      </c>
      <c r="Z58" s="251"/>
      <c r="AA58" s="251" t="n">
        <v>0.760416666666667</v>
      </c>
      <c r="AB58" s="251"/>
      <c r="AC58" s="253" t="s">
        <v>74</v>
      </c>
      <c r="AD58" s="253"/>
      <c r="AE58" s="253"/>
      <c r="AF58" s="253"/>
      <c r="AG58" s="253"/>
      <c r="AH58" s="172"/>
      <c r="AI58" s="172"/>
      <c r="AJ58" s="172"/>
      <c r="AK58" s="172"/>
      <c r="AL58" s="172"/>
      <c r="AM58" s="172"/>
      <c r="AN58" s="173"/>
      <c r="AO58" s="173"/>
    </row>
    <row r="59" customFormat="false" ht="12.75" hidden="false" customHeight="true" outlineLevel="0" collapsed="false">
      <c r="B59" s="188"/>
      <c r="C59" s="189" t="s">
        <v>83</v>
      </c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"/>
      <c r="AI59" s="1"/>
      <c r="AJ59" s="1"/>
      <c r="AK59" s="1"/>
      <c r="AL59" s="1"/>
      <c r="AM59" s="1"/>
      <c r="AN59" s="1"/>
      <c r="AO59" s="2"/>
    </row>
    <row r="60" customFormat="false" ht="12.75" hidden="false" customHeight="true" outlineLevel="0" collapsed="false">
      <c r="B60" s="188"/>
      <c r="C60" s="190" t="s">
        <v>84</v>
      </c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2"/>
    </row>
  </sheetData>
  <mergeCells count="132">
    <mergeCell ref="AO1:AP1"/>
    <mergeCell ref="B2:AP2"/>
    <mergeCell ref="B3:AP3"/>
    <mergeCell ref="B4:AP4"/>
    <mergeCell ref="B5:AP5"/>
    <mergeCell ref="AA6:AE6"/>
    <mergeCell ref="AF6:AN6"/>
    <mergeCell ref="N7:Y7"/>
    <mergeCell ref="AA7:AE7"/>
    <mergeCell ref="AF7:AN7"/>
    <mergeCell ref="R8:T8"/>
    <mergeCell ref="B9:F9"/>
    <mergeCell ref="G9:K9"/>
    <mergeCell ref="AG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9:AG49"/>
    <mergeCell ref="AH49:AO49"/>
    <mergeCell ref="C50:E50"/>
    <mergeCell ref="F50:H50"/>
    <mergeCell ref="I50:J50"/>
    <mergeCell ref="K50:L50"/>
    <mergeCell ref="M50:P50"/>
    <mergeCell ref="Q50:R50"/>
    <mergeCell ref="S50:T50"/>
    <mergeCell ref="U50:X50"/>
    <mergeCell ref="Y50:Z50"/>
    <mergeCell ref="AA50:AB50"/>
    <mergeCell ref="AC50:AG50"/>
    <mergeCell ref="AN50:AO50"/>
    <mergeCell ref="C51:E51"/>
    <mergeCell ref="F51:H51"/>
    <mergeCell ref="I51:J51"/>
    <mergeCell ref="K51:L51"/>
    <mergeCell ref="M51:P51"/>
    <mergeCell ref="Q51:R51"/>
    <mergeCell ref="S51:T51"/>
    <mergeCell ref="U51:X51"/>
    <mergeCell ref="Y51:Z51"/>
    <mergeCell ref="AA51:AB51"/>
    <mergeCell ref="AC51:AG51"/>
    <mergeCell ref="AN51:AO51"/>
    <mergeCell ref="C52:E52"/>
    <mergeCell ref="F52:H52"/>
    <mergeCell ref="I52:J52"/>
    <mergeCell ref="K52:L52"/>
    <mergeCell ref="M52:P52"/>
    <mergeCell ref="Q52:R52"/>
    <mergeCell ref="S52:T52"/>
    <mergeCell ref="U52:X52"/>
    <mergeCell ref="Y52:Z52"/>
    <mergeCell ref="AA52:AB52"/>
    <mergeCell ref="AC52:AG52"/>
    <mergeCell ref="C53:E53"/>
    <mergeCell ref="F53:H53"/>
    <mergeCell ref="I53:J53"/>
    <mergeCell ref="K53:L53"/>
    <mergeCell ref="M53:P53"/>
    <mergeCell ref="Q53:R53"/>
    <mergeCell ref="S53:T53"/>
    <mergeCell ref="U53:X53"/>
    <mergeCell ref="Y53:Z53"/>
    <mergeCell ref="AA53:AB53"/>
    <mergeCell ref="AC53:AG53"/>
    <mergeCell ref="AN53:AO53"/>
    <mergeCell ref="C54:E54"/>
    <mergeCell ref="F54:H54"/>
    <mergeCell ref="I54:J54"/>
    <mergeCell ref="K54:L54"/>
    <mergeCell ref="M54:P54"/>
    <mergeCell ref="Q54:R54"/>
    <mergeCell ref="S54:T54"/>
    <mergeCell ref="U54:X54"/>
    <mergeCell ref="Y54:Z54"/>
    <mergeCell ref="AA54:AB54"/>
    <mergeCell ref="AC54:AG54"/>
    <mergeCell ref="C55:E55"/>
    <mergeCell ref="F55:H55"/>
    <mergeCell ref="I55:J55"/>
    <mergeCell ref="K55:L55"/>
    <mergeCell ref="M55:P55"/>
    <mergeCell ref="Q55:R55"/>
    <mergeCell ref="S55:T55"/>
    <mergeCell ref="U55:X55"/>
    <mergeCell ref="Y55:Z55"/>
    <mergeCell ref="AA55:AB55"/>
    <mergeCell ref="AC55:AG55"/>
    <mergeCell ref="C56:E56"/>
    <mergeCell ref="F56:H56"/>
    <mergeCell ref="I56:J56"/>
    <mergeCell ref="K56:L56"/>
    <mergeCell ref="M56:P56"/>
    <mergeCell ref="Q56:R56"/>
    <mergeCell ref="S56:T56"/>
    <mergeCell ref="U56:X56"/>
    <mergeCell ref="Y56:Z56"/>
    <mergeCell ref="AA56:AB56"/>
    <mergeCell ref="AC56:AG56"/>
    <mergeCell ref="C57:E57"/>
    <mergeCell ref="F57:H57"/>
    <mergeCell ref="I57:J57"/>
    <mergeCell ref="K57:L57"/>
    <mergeCell ref="M57:P57"/>
    <mergeCell ref="Q57:R57"/>
    <mergeCell ref="S57:T57"/>
    <mergeCell ref="U57:X57"/>
    <mergeCell ref="Y57:Z57"/>
    <mergeCell ref="AA57:AB57"/>
    <mergeCell ref="AC57:AG57"/>
    <mergeCell ref="C58:E58"/>
    <mergeCell ref="F58:H58"/>
    <mergeCell ref="I58:J58"/>
    <mergeCell ref="K58:L58"/>
    <mergeCell ref="M58:P58"/>
    <mergeCell ref="Q58:R58"/>
    <mergeCell ref="S58:T58"/>
    <mergeCell ref="U58:X58"/>
    <mergeCell ref="Y58:Z58"/>
    <mergeCell ref="AA58:AB58"/>
    <mergeCell ref="AC58:AG58"/>
    <mergeCell ref="AN58:AO58"/>
    <mergeCell ref="C59:AG59"/>
    <mergeCell ref="C60:AN61"/>
  </mergeCells>
  <conditionalFormatting sqref="C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C44:D44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31:G31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N16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D15:E1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J15:K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O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S15:T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Y15:Z1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E15:AF15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D25:D28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C25:C28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X15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I15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I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F27:G27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M27:N27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T27:U27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A27:AB27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F28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I28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M28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P28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T28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W28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A28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AD28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F36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N36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M36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U36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T36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B36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A36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G35:L35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N35:S35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U35:Z35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B35:AG35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G46:L46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N46:S46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U46:Z46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AB46:AG46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I38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H38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P38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O38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W38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V38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D38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C38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D38:E38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E26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G26:H26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N26:O26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U26:V26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AB26:AC26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K26:L26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G48:H48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N48:O48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U48:V48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AB48:AC48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Q15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U31:V31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C30:P30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E30:AF30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75"/>
  <cols>
    <col collapsed="false" hidden="false" max="1" min="1" style="0" width="3.64285714285714"/>
    <col collapsed="false" hidden="false" max="2" min="2" style="0" width="30.2397959183673"/>
    <col collapsed="false" hidden="false" max="32" min="3" style="0" width="3.10714285714286"/>
    <col collapsed="false" hidden="true" max="38" min="33" style="0" width="0"/>
    <col collapsed="false" hidden="false" max="39" min="39" style="0" width="3.78061224489796"/>
    <col collapsed="false" hidden="false" max="40" min="40" style="0" width="11.8775510204082"/>
    <col collapsed="false" hidden="false" max="41" min="41" style="0" width="12.6887755102041"/>
    <col collapsed="false" hidden="false" max="43" min="42" style="0" width="3.10714285714286"/>
    <col collapsed="false" hidden="false" max="1025" min="44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3" t="s">
        <v>117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"/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8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32" t="s">
        <v>23</v>
      </c>
      <c r="AO12" s="332" t="s">
        <v>24</v>
      </c>
    </row>
    <row r="13" customFormat="false" ht="18.75" hidden="false" customHeight="tru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255"/>
      <c r="AH13" s="256"/>
      <c r="AI13" s="256"/>
      <c r="AJ13" s="256"/>
      <c r="AK13" s="256"/>
      <c r="AL13" s="257"/>
      <c r="AM13" s="196"/>
      <c r="AN13" s="332"/>
      <c r="AO13" s="332"/>
    </row>
    <row r="14" customFormat="false" ht="18.75" hidden="false" customHeight="true" outlineLevel="0" collapsed="false">
      <c r="B14" s="23"/>
      <c r="C14" s="289" t="s">
        <v>27</v>
      </c>
      <c r="D14" s="289" t="s">
        <v>28</v>
      </c>
      <c r="E14" s="289" t="s">
        <v>29</v>
      </c>
      <c r="F14" s="289" t="s">
        <v>30</v>
      </c>
      <c r="G14" s="289" t="s">
        <v>31</v>
      </c>
      <c r="H14" s="289" t="s">
        <v>25</v>
      </c>
      <c r="I14" s="289" t="s">
        <v>26</v>
      </c>
      <c r="J14" s="354" t="s">
        <v>27</v>
      </c>
      <c r="K14" s="289" t="s">
        <v>28</v>
      </c>
      <c r="L14" s="289" t="s">
        <v>29</v>
      </c>
      <c r="M14" s="290" t="s">
        <v>30</v>
      </c>
      <c r="N14" s="289" t="s">
        <v>31</v>
      </c>
      <c r="O14" s="289" t="s">
        <v>25</v>
      </c>
      <c r="P14" s="289" t="s">
        <v>26</v>
      </c>
      <c r="Q14" s="289" t="s">
        <v>27</v>
      </c>
      <c r="R14" s="289" t="s">
        <v>28</v>
      </c>
      <c r="S14" s="289" t="s">
        <v>29</v>
      </c>
      <c r="T14" s="289" t="s">
        <v>30</v>
      </c>
      <c r="U14" s="289" t="s">
        <v>31</v>
      </c>
      <c r="V14" s="289" t="s">
        <v>25</v>
      </c>
      <c r="W14" s="289" t="s">
        <v>26</v>
      </c>
      <c r="X14" s="289" t="s">
        <v>27</v>
      </c>
      <c r="Y14" s="289" t="s">
        <v>28</v>
      </c>
      <c r="Z14" s="289" t="s">
        <v>29</v>
      </c>
      <c r="AA14" s="289" t="s">
        <v>30</v>
      </c>
      <c r="AB14" s="289" t="s">
        <v>31</v>
      </c>
      <c r="AC14" s="289" t="s">
        <v>25</v>
      </c>
      <c r="AD14" s="289" t="s">
        <v>26</v>
      </c>
      <c r="AE14" s="289" t="s">
        <v>27</v>
      </c>
      <c r="AF14" s="289" t="s">
        <v>28</v>
      </c>
      <c r="AG14" s="255"/>
      <c r="AH14" s="256"/>
      <c r="AI14" s="256"/>
      <c r="AJ14" s="256"/>
      <c r="AK14" s="256"/>
      <c r="AL14" s="257"/>
      <c r="AM14" s="196"/>
      <c r="AN14" s="332"/>
      <c r="AO14" s="332"/>
    </row>
    <row r="15" customFormat="false" ht="22.5" hidden="false" customHeight="true" outlineLevel="0" collapsed="false">
      <c r="B15" s="38" t="s">
        <v>32</v>
      </c>
      <c r="C15" s="279" t="s">
        <v>33</v>
      </c>
      <c r="D15" s="219" t="n">
        <v>1</v>
      </c>
      <c r="E15" s="303" t="n">
        <v>1</v>
      </c>
      <c r="F15" s="303" t="n">
        <v>1</v>
      </c>
      <c r="G15" s="303" t="n">
        <v>1</v>
      </c>
      <c r="H15" s="291" t="s">
        <v>34</v>
      </c>
      <c r="I15" s="279" t="s">
        <v>33</v>
      </c>
      <c r="J15" s="279" t="s">
        <v>33</v>
      </c>
      <c r="K15" s="219" t="n">
        <v>1</v>
      </c>
      <c r="L15" s="345" t="s">
        <v>41</v>
      </c>
      <c r="M15" s="219" t="n">
        <v>1</v>
      </c>
      <c r="N15" s="219" t="n">
        <v>1</v>
      </c>
      <c r="O15" s="279" t="s">
        <v>33</v>
      </c>
      <c r="P15" s="279" t="s">
        <v>33</v>
      </c>
      <c r="Q15" s="219" t="n">
        <v>1</v>
      </c>
      <c r="R15" s="219" t="n">
        <v>1</v>
      </c>
      <c r="S15" s="303" t="n">
        <v>1</v>
      </c>
      <c r="T15" s="221" t="n">
        <v>1</v>
      </c>
      <c r="U15" s="279" t="s">
        <v>33</v>
      </c>
      <c r="V15" s="279" t="s">
        <v>33</v>
      </c>
      <c r="W15" s="303" t="n">
        <v>1</v>
      </c>
      <c r="X15" s="303" t="n">
        <v>1</v>
      </c>
      <c r="Y15" s="219" t="n">
        <v>1</v>
      </c>
      <c r="Z15" s="279" t="s">
        <v>33</v>
      </c>
      <c r="AA15" s="221" t="n">
        <v>1</v>
      </c>
      <c r="AB15" s="219" t="n">
        <v>1</v>
      </c>
      <c r="AC15" s="219" t="n">
        <v>1</v>
      </c>
      <c r="AD15" s="279" t="s">
        <v>33</v>
      </c>
      <c r="AE15" s="279" t="s">
        <v>33</v>
      </c>
      <c r="AF15" s="222" t="n">
        <v>1</v>
      </c>
      <c r="AG15" s="75" t="n">
        <f aca="false">COUNTIF(D15:AF15,1)</f>
        <v>18</v>
      </c>
      <c r="AH15" s="76" t="n">
        <f aca="false">COUNTIF(D15:AF15,2)</f>
        <v>0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18</v>
      </c>
      <c r="AL15" s="77"/>
      <c r="AM15" s="355" t="n">
        <f aca="false">COUNTIF(C15:AF15,"в")</f>
        <v>10</v>
      </c>
      <c r="AN15" s="335"/>
      <c r="AO15" s="52"/>
    </row>
    <row r="16" customFormat="false" ht="19.5" hidden="false" customHeight="true" outlineLevel="0" collapsed="false">
      <c r="A16" s="0" t="n">
        <v>1</v>
      </c>
      <c r="B16" s="356" t="s">
        <v>38</v>
      </c>
      <c r="C16" s="296" t="n">
        <v>1</v>
      </c>
      <c r="D16" s="224" t="n">
        <v>1</v>
      </c>
      <c r="E16" s="224" t="n">
        <v>4</v>
      </c>
      <c r="F16" s="94" t="s">
        <v>33</v>
      </c>
      <c r="G16" s="94" t="s">
        <v>33</v>
      </c>
      <c r="H16" s="224" t="n">
        <v>1</v>
      </c>
      <c r="I16" s="224" t="n">
        <v>1</v>
      </c>
      <c r="J16" s="224" t="n">
        <v>1</v>
      </c>
      <c r="K16" s="224" t="n">
        <v>1</v>
      </c>
      <c r="L16" s="94" t="s">
        <v>33</v>
      </c>
      <c r="M16" s="94" t="s">
        <v>33</v>
      </c>
      <c r="N16" s="224" t="n">
        <v>4</v>
      </c>
      <c r="O16" s="224" t="n">
        <v>4</v>
      </c>
      <c r="P16" s="224" t="n">
        <v>4</v>
      </c>
      <c r="Q16" s="224" t="n">
        <v>4</v>
      </c>
      <c r="R16" s="94" t="s">
        <v>33</v>
      </c>
      <c r="S16" s="94" t="s">
        <v>33</v>
      </c>
      <c r="T16" s="224" t="n">
        <v>4</v>
      </c>
      <c r="U16" s="224" t="n">
        <v>4</v>
      </c>
      <c r="V16" s="224" t="n">
        <v>4</v>
      </c>
      <c r="W16" s="297" t="n">
        <v>4</v>
      </c>
      <c r="X16" s="94" t="s">
        <v>33</v>
      </c>
      <c r="Y16" s="94" t="s">
        <v>33</v>
      </c>
      <c r="Z16" s="224" t="n">
        <v>1</v>
      </c>
      <c r="AA16" s="224" t="n">
        <v>1</v>
      </c>
      <c r="AB16" s="224" t="n">
        <v>4</v>
      </c>
      <c r="AC16" s="224" t="n">
        <v>4</v>
      </c>
      <c r="AD16" s="94" t="s">
        <v>33</v>
      </c>
      <c r="AE16" s="94" t="s">
        <v>33</v>
      </c>
      <c r="AF16" s="357" t="n">
        <v>1</v>
      </c>
      <c r="AG16" s="75" t="n">
        <f aca="false">COUNTIF(D16:AF16,1)</f>
        <v>8</v>
      </c>
      <c r="AH16" s="76" t="n">
        <f aca="false">COUNTIF(D16:AF16,2)</f>
        <v>0</v>
      </c>
      <c r="AI16" s="76" t="n">
        <f aca="false">COUNTIF(D16:AF16,4)</f>
        <v>11</v>
      </c>
      <c r="AJ16" s="76" t="n">
        <f aca="false">COUNTIF(D16:AG16,5)</f>
        <v>0</v>
      </c>
      <c r="AK16" s="76" t="n">
        <f aca="false">SUM(AG16:AI16)+COUNTIF(D16:AF16,"ОТ")</f>
        <v>19</v>
      </c>
      <c r="AL16" s="77"/>
      <c r="AM16" s="358" t="n">
        <f aca="false">COUNTIF(C16:AF16,"в")</f>
        <v>10</v>
      </c>
      <c r="AN16" s="338"/>
      <c r="AO16" s="67"/>
    </row>
    <row r="17" customFormat="false" ht="19.5" hidden="false" customHeight="true" outlineLevel="0" collapsed="false">
      <c r="A17" s="0" t="n">
        <v>2</v>
      </c>
      <c r="B17" s="359" t="s">
        <v>39</v>
      </c>
      <c r="C17" s="114" t="s">
        <v>33</v>
      </c>
      <c r="D17" s="101" t="s">
        <v>33</v>
      </c>
      <c r="E17" s="71" t="n">
        <v>1</v>
      </c>
      <c r="F17" s="71" t="n">
        <v>4</v>
      </c>
      <c r="G17" s="71" t="n">
        <v>4</v>
      </c>
      <c r="H17" s="71" t="n">
        <v>4</v>
      </c>
      <c r="I17" s="101" t="s">
        <v>33</v>
      </c>
      <c r="J17" s="101" t="s">
        <v>33</v>
      </c>
      <c r="K17" s="115" t="n">
        <v>4</v>
      </c>
      <c r="L17" s="71" t="n">
        <v>4</v>
      </c>
      <c r="M17" s="71" t="n">
        <v>4</v>
      </c>
      <c r="N17" s="101" t="s">
        <v>33</v>
      </c>
      <c r="O17" s="71" t="n">
        <v>1</v>
      </c>
      <c r="P17" s="71" t="n">
        <v>1</v>
      </c>
      <c r="Q17" s="71" t="n">
        <v>1</v>
      </c>
      <c r="R17" s="71" t="n">
        <v>4</v>
      </c>
      <c r="S17" s="115" t="n">
        <v>4</v>
      </c>
      <c r="T17" s="101" t="s">
        <v>33</v>
      </c>
      <c r="U17" s="101" t="s">
        <v>33</v>
      </c>
      <c r="V17" s="71" t="n">
        <v>1</v>
      </c>
      <c r="W17" s="71" t="n">
        <v>1</v>
      </c>
      <c r="X17" s="71" t="n">
        <v>2</v>
      </c>
      <c r="Y17" s="71" t="n">
        <v>2</v>
      </c>
      <c r="Z17" s="71" t="n">
        <v>4</v>
      </c>
      <c r="AA17" s="101" t="s">
        <v>33</v>
      </c>
      <c r="AB17" s="101" t="s">
        <v>33</v>
      </c>
      <c r="AC17" s="71" t="n">
        <v>1</v>
      </c>
      <c r="AD17" s="71" t="n">
        <v>4</v>
      </c>
      <c r="AE17" s="101" t="s">
        <v>89</v>
      </c>
      <c r="AF17" s="102" t="s">
        <v>89</v>
      </c>
      <c r="AG17" s="75" t="n">
        <f aca="false">COUNTIF(D17:AF17,1)</f>
        <v>7</v>
      </c>
      <c r="AH17" s="76" t="n">
        <f aca="false">COUNTIF(D17:AF17,2)</f>
        <v>2</v>
      </c>
      <c r="AI17" s="76" t="n">
        <f aca="false">COUNTIF(D17:AF17,4)</f>
        <v>10</v>
      </c>
      <c r="AJ17" s="76" t="n">
        <f aca="false">COUNTIF(D17:AG17,5)</f>
        <v>0</v>
      </c>
      <c r="AK17" s="76" t="n">
        <f aca="false">SUM(AG17:AI17)+COUNTIF(D17:AF17,"ОТ")</f>
        <v>21</v>
      </c>
      <c r="AL17" s="77"/>
      <c r="AM17" s="358" t="n">
        <f aca="false">COUNTIF(C17:AF17,"в")</f>
        <v>9</v>
      </c>
      <c r="AN17" s="338"/>
      <c r="AO17" s="67"/>
    </row>
    <row r="18" customFormat="false" ht="19.5" hidden="false" customHeight="true" outlineLevel="0" collapsed="false">
      <c r="A18" s="0" t="n">
        <v>3</v>
      </c>
      <c r="B18" s="360" t="s">
        <v>40</v>
      </c>
      <c r="C18" s="79" t="n">
        <v>1</v>
      </c>
      <c r="D18" s="80" t="n">
        <v>1</v>
      </c>
      <c r="E18" s="80" t="n">
        <v>1</v>
      </c>
      <c r="F18" s="141" t="n">
        <v>1</v>
      </c>
      <c r="G18" s="80" t="n">
        <v>1</v>
      </c>
      <c r="H18" s="123" t="s">
        <v>33</v>
      </c>
      <c r="I18" s="123" t="s">
        <v>33</v>
      </c>
      <c r="J18" s="80" t="n">
        <v>1</v>
      </c>
      <c r="K18" s="80" t="n">
        <v>1</v>
      </c>
      <c r="L18" s="80" t="n">
        <v>1</v>
      </c>
      <c r="M18" s="123" t="n">
        <v>1</v>
      </c>
      <c r="N18" s="123" t="n">
        <v>1</v>
      </c>
      <c r="O18" s="123" t="s">
        <v>33</v>
      </c>
      <c r="P18" s="123" t="s">
        <v>33</v>
      </c>
      <c r="Q18" s="80" t="n">
        <v>1</v>
      </c>
      <c r="R18" s="80" t="n">
        <v>1</v>
      </c>
      <c r="S18" s="80" t="n">
        <v>1</v>
      </c>
      <c r="T18" s="80" t="n">
        <v>1</v>
      </c>
      <c r="U18" s="80" t="n">
        <v>1</v>
      </c>
      <c r="V18" s="123" t="s">
        <v>33</v>
      </c>
      <c r="W18" s="123" t="s">
        <v>33</v>
      </c>
      <c r="X18" s="300" t="n">
        <v>4</v>
      </c>
      <c r="Y18" s="80" t="n">
        <v>4</v>
      </c>
      <c r="Z18" s="80" t="n">
        <v>4</v>
      </c>
      <c r="AA18" s="80" t="n">
        <v>4</v>
      </c>
      <c r="AB18" s="123" t="s">
        <v>33</v>
      </c>
      <c r="AC18" s="123" t="s">
        <v>33</v>
      </c>
      <c r="AD18" s="123" t="n">
        <v>1</v>
      </c>
      <c r="AE18" s="80" t="n">
        <v>1</v>
      </c>
      <c r="AF18" s="85" t="n">
        <v>1</v>
      </c>
      <c r="AG18" s="75" t="n">
        <f aca="false">COUNTIF(D18:AF18,1)</f>
        <v>17</v>
      </c>
      <c r="AH18" s="76" t="n">
        <f aca="false">COUNTIF(D18:AF18,2)</f>
        <v>0</v>
      </c>
      <c r="AI18" s="76" t="n">
        <f aca="false">COUNTIF(D18:AF18,4)</f>
        <v>4</v>
      </c>
      <c r="AJ18" s="76" t="n">
        <f aca="false">COUNTIF(D18:AG18,5)</f>
        <v>0</v>
      </c>
      <c r="AK18" s="76" t="n">
        <f aca="false">SUM(AG18:AI18)+COUNTIF(D18:AF18,"ОТ")</f>
        <v>21</v>
      </c>
      <c r="AL18" s="77"/>
      <c r="AM18" s="358" t="n">
        <f aca="false">COUNTIF(C18:AF18,"в")</f>
        <v>8</v>
      </c>
      <c r="AN18" s="338"/>
      <c r="AO18" s="91"/>
    </row>
    <row r="19" customFormat="false" ht="19.5" hidden="false" customHeight="true" outlineLevel="0" collapsed="false">
      <c r="A19" s="0" t="n">
        <v>4</v>
      </c>
      <c r="B19" s="361" t="s">
        <v>42</v>
      </c>
      <c r="C19" s="127" t="s">
        <v>33</v>
      </c>
      <c r="D19" s="128" t="s">
        <v>44</v>
      </c>
      <c r="E19" s="128" t="s">
        <v>44</v>
      </c>
      <c r="F19" s="128" t="s">
        <v>33</v>
      </c>
      <c r="G19" s="128" t="s">
        <v>33</v>
      </c>
      <c r="H19" s="128" t="s">
        <v>43</v>
      </c>
      <c r="I19" s="128" t="s">
        <v>43</v>
      </c>
      <c r="J19" s="128" t="s">
        <v>33</v>
      </c>
      <c r="K19" s="128" t="s">
        <v>33</v>
      </c>
      <c r="L19" s="128" t="s">
        <v>44</v>
      </c>
      <c r="M19" s="128" t="s">
        <v>44</v>
      </c>
      <c r="N19" s="128" t="s">
        <v>33</v>
      </c>
      <c r="O19" s="128" t="s">
        <v>33</v>
      </c>
      <c r="P19" s="128" t="s">
        <v>43</v>
      </c>
      <c r="Q19" s="128" t="s">
        <v>43</v>
      </c>
      <c r="R19" s="128" t="s">
        <v>33</v>
      </c>
      <c r="S19" s="128" t="s">
        <v>33</v>
      </c>
      <c r="T19" s="128" t="s">
        <v>44</v>
      </c>
      <c r="U19" s="128" t="s">
        <v>44</v>
      </c>
      <c r="V19" s="128" t="s">
        <v>33</v>
      </c>
      <c r="W19" s="128" t="s">
        <v>33</v>
      </c>
      <c r="X19" s="128" t="s">
        <v>89</v>
      </c>
      <c r="Y19" s="128" t="s">
        <v>89</v>
      </c>
      <c r="Z19" s="128" t="s">
        <v>33</v>
      </c>
      <c r="AA19" s="128" t="s">
        <v>33</v>
      </c>
      <c r="AB19" s="128" t="s">
        <v>89</v>
      </c>
      <c r="AC19" s="128" t="s">
        <v>89</v>
      </c>
      <c r="AD19" s="128" t="s">
        <v>33</v>
      </c>
      <c r="AE19" s="128" t="s">
        <v>33</v>
      </c>
      <c r="AF19" s="129" t="s">
        <v>89</v>
      </c>
      <c r="AG19" s="75" t="n">
        <f aca="false">COUNTIF(D19:AF19,1)</f>
        <v>0</v>
      </c>
      <c r="AH19" s="76" t="n">
        <f aca="false">COUNTIF(D19:AF19,2)</f>
        <v>0</v>
      </c>
      <c r="AI19" s="76" t="n">
        <f aca="false">COUNTIF(D19:AF19,4)</f>
        <v>0</v>
      </c>
      <c r="AJ19" s="76" t="n">
        <f aca="false">COUNTIF(D19:AG19,5)</f>
        <v>0</v>
      </c>
      <c r="AK19" s="76" t="n">
        <f aca="false">SUM(AG19:AI19)+COUNTIF(D19:AF19,"ОТ")</f>
        <v>5</v>
      </c>
      <c r="AL19" s="77"/>
      <c r="AM19" s="358" t="n">
        <f aca="false">COUNTIF(C19:AF19,"в")</f>
        <v>15</v>
      </c>
      <c r="AN19" s="338"/>
      <c r="AO19" s="67"/>
    </row>
    <row r="20" customFormat="false" ht="19.5" hidden="false" customHeight="true" outlineLevel="0" collapsed="false">
      <c r="A20" s="0" t="n">
        <v>5</v>
      </c>
      <c r="B20" s="162" t="s">
        <v>45</v>
      </c>
      <c r="C20" s="114" t="s">
        <v>33</v>
      </c>
      <c r="D20" s="101" t="s">
        <v>33</v>
      </c>
      <c r="E20" s="71" t="n">
        <v>1</v>
      </c>
      <c r="F20" s="71" t="n">
        <v>1</v>
      </c>
      <c r="G20" s="71" t="n">
        <v>1</v>
      </c>
      <c r="H20" s="71" t="n">
        <v>4</v>
      </c>
      <c r="I20" s="101" t="s">
        <v>33</v>
      </c>
      <c r="J20" s="101" t="s">
        <v>33</v>
      </c>
      <c r="K20" s="71" t="n">
        <v>1</v>
      </c>
      <c r="L20" s="71" t="n">
        <v>1</v>
      </c>
      <c r="M20" s="71" t="n">
        <v>1</v>
      </c>
      <c r="N20" s="71" t="n">
        <v>1</v>
      </c>
      <c r="O20" s="71" t="n">
        <v>1</v>
      </c>
      <c r="P20" s="101" t="s">
        <v>33</v>
      </c>
      <c r="Q20" s="101" t="s">
        <v>33</v>
      </c>
      <c r="R20" s="71" t="n">
        <v>4</v>
      </c>
      <c r="S20" s="71" t="n">
        <v>4</v>
      </c>
      <c r="T20" s="71" t="n">
        <v>4</v>
      </c>
      <c r="U20" s="71" t="n">
        <v>4</v>
      </c>
      <c r="V20" s="71" t="n">
        <v>4</v>
      </c>
      <c r="W20" s="101" t="s">
        <v>33</v>
      </c>
      <c r="X20" s="101" t="s">
        <v>33</v>
      </c>
      <c r="Y20" s="71" t="n">
        <v>1</v>
      </c>
      <c r="Z20" s="71" t="n">
        <v>1</v>
      </c>
      <c r="AA20" s="71" t="n">
        <v>1</v>
      </c>
      <c r="AB20" s="71" t="n">
        <v>1</v>
      </c>
      <c r="AC20" s="71" t="n">
        <v>1</v>
      </c>
      <c r="AD20" s="101" t="s">
        <v>33</v>
      </c>
      <c r="AE20" s="101" t="s">
        <v>33</v>
      </c>
      <c r="AF20" s="116" t="n">
        <v>1</v>
      </c>
      <c r="AG20" s="75" t="n">
        <f aca="false">COUNTIF(D20:AF20,1)</f>
        <v>14</v>
      </c>
      <c r="AH20" s="76" t="n">
        <f aca="false">COUNTIF(D20:AF20,2)</f>
        <v>0</v>
      </c>
      <c r="AI20" s="76" t="n">
        <f aca="false">COUNTIF(D20:AF20,4)</f>
        <v>6</v>
      </c>
      <c r="AJ20" s="76" t="n">
        <f aca="false">COUNTIF(D20:AG20,5)</f>
        <v>0</v>
      </c>
      <c r="AK20" s="76" t="n">
        <f aca="false">SUM(AG20:AI20)+COUNTIF(D20:AF20,"ОТ")</f>
        <v>20</v>
      </c>
      <c r="AL20" s="77"/>
      <c r="AM20" s="358" t="n">
        <f aca="false">COUNTIF(C20:AF20,"в")</f>
        <v>10</v>
      </c>
      <c r="AN20" s="338"/>
      <c r="AO20" s="67"/>
    </row>
    <row r="21" customFormat="false" ht="19.5" hidden="false" customHeight="true" outlineLevel="0" collapsed="false">
      <c r="A21" s="0" t="n">
        <v>6</v>
      </c>
      <c r="B21" s="162" t="s">
        <v>46</v>
      </c>
      <c r="C21" s="69" t="n">
        <v>4</v>
      </c>
      <c r="D21" s="71" t="n">
        <v>4</v>
      </c>
      <c r="E21" s="71" t="n">
        <v>4</v>
      </c>
      <c r="F21" s="71" t="n">
        <v>4</v>
      </c>
      <c r="G21" s="71" t="n">
        <v>4</v>
      </c>
      <c r="H21" s="101" t="s">
        <v>33</v>
      </c>
      <c r="I21" s="101" t="s">
        <v>33</v>
      </c>
      <c r="J21" s="71" t="n">
        <v>4</v>
      </c>
      <c r="K21" s="71" t="n">
        <v>4</v>
      </c>
      <c r="L21" s="72" t="n">
        <v>4</v>
      </c>
      <c r="M21" s="72" t="n">
        <v>4</v>
      </c>
      <c r="N21" s="101" t="s">
        <v>33</v>
      </c>
      <c r="O21" s="101" t="s">
        <v>33</v>
      </c>
      <c r="P21" s="72" t="n">
        <v>4</v>
      </c>
      <c r="Q21" s="72" t="n">
        <v>4</v>
      </c>
      <c r="R21" s="72" t="n">
        <v>4</v>
      </c>
      <c r="S21" s="72" t="n">
        <v>4</v>
      </c>
      <c r="T21" s="101" t="s">
        <v>33</v>
      </c>
      <c r="U21" s="101" t="s">
        <v>33</v>
      </c>
      <c r="V21" s="71" t="n">
        <v>4</v>
      </c>
      <c r="W21" s="71" t="n">
        <v>4</v>
      </c>
      <c r="X21" s="71" t="n">
        <v>4</v>
      </c>
      <c r="Y21" s="72" t="n">
        <v>1</v>
      </c>
      <c r="Z21" s="101" t="s">
        <v>33</v>
      </c>
      <c r="AA21" s="101" t="s">
        <v>33</v>
      </c>
      <c r="AB21" s="71" t="n">
        <v>4</v>
      </c>
      <c r="AC21" s="71" t="n">
        <v>4</v>
      </c>
      <c r="AD21" s="71" t="n">
        <v>4</v>
      </c>
      <c r="AE21" s="71" t="n">
        <v>4</v>
      </c>
      <c r="AF21" s="102" t="s">
        <v>33</v>
      </c>
      <c r="AG21" s="75" t="n">
        <f aca="false">COUNTIF(D21:AF21,1)</f>
        <v>1</v>
      </c>
      <c r="AH21" s="76" t="n">
        <f aca="false">COUNTIF(D21:AF21,2)</f>
        <v>0</v>
      </c>
      <c r="AI21" s="76" t="n">
        <f aca="false">COUNTIF(D21:AF21,4)</f>
        <v>19</v>
      </c>
      <c r="AJ21" s="76" t="n">
        <f aca="false">COUNTIF(D21:AG21,5)</f>
        <v>0</v>
      </c>
      <c r="AK21" s="76" t="n">
        <f aca="false">SUM(AG21:AI21)+COUNTIF(D21:AF21,"ОТ")</f>
        <v>20</v>
      </c>
      <c r="AL21" s="77"/>
      <c r="AM21" s="358" t="n">
        <f aca="false">COUNTIF(C21:AF21,"в")</f>
        <v>9</v>
      </c>
      <c r="AN21" s="338"/>
      <c r="AO21" s="91"/>
    </row>
    <row r="22" customFormat="false" ht="19.5" hidden="false" customHeight="true" outlineLevel="0" collapsed="false">
      <c r="A22" s="0" t="n">
        <v>7</v>
      </c>
      <c r="B22" s="162" t="s">
        <v>48</v>
      </c>
      <c r="C22" s="114" t="s">
        <v>89</v>
      </c>
      <c r="D22" s="101" t="s">
        <v>33</v>
      </c>
      <c r="E22" s="101" t="s">
        <v>33</v>
      </c>
      <c r="F22" s="101" t="s">
        <v>89</v>
      </c>
      <c r="G22" s="101" t="s">
        <v>89</v>
      </c>
      <c r="H22" s="101" t="s">
        <v>33</v>
      </c>
      <c r="I22" s="101" t="s">
        <v>33</v>
      </c>
      <c r="J22" s="101" t="s">
        <v>89</v>
      </c>
      <c r="K22" s="101" t="s">
        <v>89</v>
      </c>
      <c r="L22" s="101" t="s">
        <v>33</v>
      </c>
      <c r="M22" s="101" t="s">
        <v>33</v>
      </c>
      <c r="N22" s="101" t="s">
        <v>89</v>
      </c>
      <c r="O22" s="101" t="s">
        <v>89</v>
      </c>
      <c r="P22" s="101" t="s">
        <v>33</v>
      </c>
      <c r="Q22" s="101" t="s">
        <v>33</v>
      </c>
      <c r="R22" s="101" t="s">
        <v>43</v>
      </c>
      <c r="S22" s="101" t="s">
        <v>43</v>
      </c>
      <c r="T22" s="101" t="s">
        <v>33</v>
      </c>
      <c r="U22" s="101" t="s">
        <v>33</v>
      </c>
      <c r="V22" s="101" t="s">
        <v>43</v>
      </c>
      <c r="W22" s="235" t="s">
        <v>43</v>
      </c>
      <c r="X22" s="101" t="s">
        <v>33</v>
      </c>
      <c r="Y22" s="101" t="s">
        <v>33</v>
      </c>
      <c r="Z22" s="101" t="s">
        <v>43</v>
      </c>
      <c r="AA22" s="101" t="s">
        <v>43</v>
      </c>
      <c r="AB22" s="101" t="s">
        <v>33</v>
      </c>
      <c r="AC22" s="101" t="s">
        <v>33</v>
      </c>
      <c r="AD22" s="101" t="s">
        <v>43</v>
      </c>
      <c r="AE22" s="101" t="s">
        <v>43</v>
      </c>
      <c r="AF22" s="102" t="s">
        <v>33</v>
      </c>
      <c r="AG22" s="75" t="n">
        <f aca="false">COUNTIF(D22:AF22,1)</f>
        <v>0</v>
      </c>
      <c r="AH22" s="76" t="n">
        <f aca="false">COUNTIF(D22:AF22,2)</f>
        <v>0</v>
      </c>
      <c r="AI22" s="76" t="n">
        <f aca="false">COUNTIF(D22:AF22,4)</f>
        <v>0</v>
      </c>
      <c r="AJ22" s="76" t="n">
        <f aca="false">COUNTIF(D22:AG22,5)</f>
        <v>0</v>
      </c>
      <c r="AK22" s="76" t="n">
        <f aca="false">SUM(AG22:AI22)+COUNTIF(D22:AF22,"ОТ")</f>
        <v>6</v>
      </c>
      <c r="AL22" s="77"/>
      <c r="AM22" s="358" t="n">
        <f aca="false">COUNTIF(C22:AF22,"в")</f>
        <v>15</v>
      </c>
      <c r="AN22" s="338"/>
      <c r="AO22" s="67"/>
    </row>
    <row r="23" customFormat="false" ht="19.5" hidden="false" customHeight="true" outlineLevel="0" collapsed="false">
      <c r="A23" s="0" t="n">
        <v>8</v>
      </c>
      <c r="B23" s="229" t="s">
        <v>49</v>
      </c>
      <c r="C23" s="114" t="s">
        <v>33</v>
      </c>
      <c r="D23" s="94" t="s">
        <v>43</v>
      </c>
      <c r="E23" s="94" t="s">
        <v>43</v>
      </c>
      <c r="F23" s="101" t="s">
        <v>33</v>
      </c>
      <c r="G23" s="101" t="s">
        <v>33</v>
      </c>
      <c r="H23" s="101" t="s">
        <v>44</v>
      </c>
      <c r="I23" s="101" t="s">
        <v>44</v>
      </c>
      <c r="J23" s="101" t="s">
        <v>33</v>
      </c>
      <c r="K23" s="101" t="s">
        <v>33</v>
      </c>
      <c r="L23" s="94" t="s">
        <v>43</v>
      </c>
      <c r="M23" s="94" t="s">
        <v>43</v>
      </c>
      <c r="N23" s="101" t="s">
        <v>33</v>
      </c>
      <c r="O23" s="101" t="s">
        <v>33</v>
      </c>
      <c r="P23" s="101" t="s">
        <v>44</v>
      </c>
      <c r="Q23" s="101" t="s">
        <v>44</v>
      </c>
      <c r="R23" s="101" t="s">
        <v>33</v>
      </c>
      <c r="S23" s="101" t="s">
        <v>33</v>
      </c>
      <c r="T23" s="94" t="s">
        <v>43</v>
      </c>
      <c r="U23" s="94" t="s">
        <v>43</v>
      </c>
      <c r="V23" s="101" t="s">
        <v>33</v>
      </c>
      <c r="W23" s="101" t="s">
        <v>33</v>
      </c>
      <c r="X23" s="94" t="s">
        <v>43</v>
      </c>
      <c r="Y23" s="72" t="s">
        <v>44</v>
      </c>
      <c r="Z23" s="101" t="s">
        <v>33</v>
      </c>
      <c r="AA23" s="101" t="s">
        <v>33</v>
      </c>
      <c r="AB23" s="101" t="s">
        <v>43</v>
      </c>
      <c r="AC23" s="101" t="s">
        <v>43</v>
      </c>
      <c r="AD23" s="101" t="s">
        <v>33</v>
      </c>
      <c r="AE23" s="101" t="s">
        <v>33</v>
      </c>
      <c r="AF23" s="102" t="s">
        <v>44</v>
      </c>
      <c r="AG23" s="75" t="n">
        <f aca="false">COUNTIF(D23:AF23,1)</f>
        <v>0</v>
      </c>
      <c r="AH23" s="76" t="n">
        <f aca="false">COUNTIF(D23:AF23,2)</f>
        <v>0</v>
      </c>
      <c r="AI23" s="76" t="n">
        <f aca="false">COUNTIF(D23:AF23,4)</f>
        <v>0</v>
      </c>
      <c r="AJ23" s="76" t="n">
        <f aca="false">COUNTIF(D23:AG23,5)</f>
        <v>0</v>
      </c>
      <c r="AK23" s="76" t="n">
        <f aca="false">SUM(AG23:AI23)+COUNTIF(D23:AF23,"ОТ")</f>
        <v>0</v>
      </c>
      <c r="AL23" s="77"/>
      <c r="AM23" s="358" t="n">
        <f aca="false">COUNTIF(C23:AF23,"в")</f>
        <v>15</v>
      </c>
      <c r="AN23" s="338"/>
      <c r="AO23" s="67"/>
    </row>
    <row r="24" customFormat="false" ht="19.5" hidden="false" customHeight="true" outlineLevel="0" collapsed="false">
      <c r="A24" s="0" t="n">
        <v>9</v>
      </c>
      <c r="B24" s="164" t="s">
        <v>101</v>
      </c>
      <c r="C24" s="230" t="s">
        <v>33</v>
      </c>
      <c r="D24" s="214" t="n">
        <v>1</v>
      </c>
      <c r="E24" s="214" t="n">
        <v>1</v>
      </c>
      <c r="F24" s="105" t="n">
        <v>2</v>
      </c>
      <c r="G24" s="105" t="s">
        <v>33</v>
      </c>
      <c r="H24" s="105" t="n">
        <v>2</v>
      </c>
      <c r="I24" s="214" t="n">
        <v>2</v>
      </c>
      <c r="J24" s="105" t="n">
        <v>1</v>
      </c>
      <c r="K24" s="105" t="n">
        <v>1</v>
      </c>
      <c r="L24" s="105" t="s">
        <v>33</v>
      </c>
      <c r="M24" s="105" t="s">
        <v>33</v>
      </c>
      <c r="N24" s="105" t="n">
        <v>4</v>
      </c>
      <c r="O24" s="105" t="n">
        <v>4</v>
      </c>
      <c r="P24" s="214" t="n">
        <v>4</v>
      </c>
      <c r="Q24" s="214" t="n">
        <v>4</v>
      </c>
      <c r="R24" s="105" t="s">
        <v>33</v>
      </c>
      <c r="S24" s="105" t="s">
        <v>33</v>
      </c>
      <c r="T24" s="214" t="n">
        <v>2</v>
      </c>
      <c r="U24" s="214" t="n">
        <v>2</v>
      </c>
      <c r="V24" s="105" t="n">
        <v>2</v>
      </c>
      <c r="W24" s="105" t="n">
        <v>2</v>
      </c>
      <c r="X24" s="105" t="s">
        <v>33</v>
      </c>
      <c r="Y24" s="105" t="s">
        <v>33</v>
      </c>
      <c r="Z24" s="105" t="n">
        <v>4</v>
      </c>
      <c r="AA24" s="214" t="n">
        <v>4</v>
      </c>
      <c r="AB24" s="214" t="n">
        <v>4</v>
      </c>
      <c r="AC24" s="214" t="n">
        <v>4</v>
      </c>
      <c r="AD24" s="105" t="s">
        <v>33</v>
      </c>
      <c r="AE24" s="105" t="s">
        <v>33</v>
      </c>
      <c r="AF24" s="105" t="n">
        <v>2</v>
      </c>
      <c r="AG24" s="75"/>
      <c r="AH24" s="76"/>
      <c r="AI24" s="76"/>
      <c r="AJ24" s="76"/>
      <c r="AK24" s="76"/>
      <c r="AL24" s="77"/>
      <c r="AM24" s="358" t="n">
        <f aca="false">COUNTIF(C24:AF24,"в")</f>
        <v>10</v>
      </c>
      <c r="AN24" s="338"/>
      <c r="AO24" s="67"/>
    </row>
    <row r="25" customFormat="false" ht="19.5" hidden="false" customHeight="true" outlineLevel="0" collapsed="false">
      <c r="A25" s="0" t="s">
        <v>103</v>
      </c>
      <c r="B25" s="362" t="s">
        <v>104</v>
      </c>
      <c r="C25" s="296" t="n">
        <v>5</v>
      </c>
      <c r="D25" s="94" t="s">
        <v>33</v>
      </c>
      <c r="E25" s="94" t="s">
        <v>33</v>
      </c>
      <c r="F25" s="224" t="n">
        <v>5</v>
      </c>
      <c r="G25" s="224" t="n">
        <v>5</v>
      </c>
      <c r="H25" s="224" t="n">
        <v>5</v>
      </c>
      <c r="I25" s="224" t="n">
        <v>5</v>
      </c>
      <c r="J25" s="224" t="n">
        <v>5</v>
      </c>
      <c r="K25" s="94" t="s">
        <v>33</v>
      </c>
      <c r="L25" s="94" t="s">
        <v>33</v>
      </c>
      <c r="M25" s="224" t="n">
        <v>5</v>
      </c>
      <c r="N25" s="224" t="n">
        <v>5</v>
      </c>
      <c r="O25" s="224" t="n">
        <v>5</v>
      </c>
      <c r="P25" s="224" t="n">
        <v>5</v>
      </c>
      <c r="Q25" s="224" t="n">
        <v>5</v>
      </c>
      <c r="R25" s="94" t="s">
        <v>33</v>
      </c>
      <c r="S25" s="224" t="n">
        <v>5</v>
      </c>
      <c r="T25" s="94" t="s">
        <v>33</v>
      </c>
      <c r="U25" s="94" t="s">
        <v>33</v>
      </c>
      <c r="V25" s="94" t="s">
        <v>89</v>
      </c>
      <c r="W25" s="94" t="s">
        <v>89</v>
      </c>
      <c r="X25" s="94" t="s">
        <v>89</v>
      </c>
      <c r="Y25" s="94" t="s">
        <v>33</v>
      </c>
      <c r="Z25" s="94" t="s">
        <v>33</v>
      </c>
      <c r="AA25" s="94" t="s">
        <v>89</v>
      </c>
      <c r="AB25" s="94" t="s">
        <v>89</v>
      </c>
      <c r="AC25" s="94" t="s">
        <v>89</v>
      </c>
      <c r="AD25" s="94" t="s">
        <v>89</v>
      </c>
      <c r="AE25" s="94" t="s">
        <v>89</v>
      </c>
      <c r="AF25" s="98" t="s">
        <v>33</v>
      </c>
      <c r="AG25" s="75"/>
      <c r="AH25" s="76"/>
      <c r="AI25" s="76"/>
      <c r="AJ25" s="76"/>
      <c r="AK25" s="76"/>
      <c r="AL25" s="77"/>
      <c r="AM25" s="358" t="n">
        <f aca="false">COUNTIF(C25:AF25,"в")</f>
        <v>10</v>
      </c>
      <c r="AN25" s="338"/>
      <c r="AO25" s="67"/>
    </row>
    <row r="26" customFormat="false" ht="19.5" hidden="false" customHeight="true" outlineLevel="0" collapsed="false">
      <c r="A26" s="0" t="s">
        <v>103</v>
      </c>
      <c r="B26" s="229" t="s">
        <v>105</v>
      </c>
      <c r="C26" s="114" t="s">
        <v>33</v>
      </c>
      <c r="D26" s="101" t="s">
        <v>33</v>
      </c>
      <c r="E26" s="71" t="n">
        <v>2</v>
      </c>
      <c r="F26" s="71" t="n">
        <v>2</v>
      </c>
      <c r="G26" s="71" t="n">
        <v>2</v>
      </c>
      <c r="H26" s="71" t="n">
        <v>2</v>
      </c>
      <c r="I26" s="71" t="n">
        <v>2</v>
      </c>
      <c r="J26" s="101" t="s">
        <v>33</v>
      </c>
      <c r="K26" s="101" t="s">
        <v>33</v>
      </c>
      <c r="L26" s="71" t="n">
        <v>2</v>
      </c>
      <c r="M26" s="71" t="n">
        <v>2</v>
      </c>
      <c r="N26" s="71" t="n">
        <v>2</v>
      </c>
      <c r="O26" s="71" t="n">
        <v>2</v>
      </c>
      <c r="P26" s="71" t="n">
        <v>2</v>
      </c>
      <c r="Q26" s="101" t="s">
        <v>33</v>
      </c>
      <c r="R26" s="101" t="s">
        <v>33</v>
      </c>
      <c r="S26" s="94" t="s">
        <v>89</v>
      </c>
      <c r="T26" s="94" t="s">
        <v>89</v>
      </c>
      <c r="U26" s="94" t="s">
        <v>89</v>
      </c>
      <c r="V26" s="94" t="s">
        <v>89</v>
      </c>
      <c r="W26" s="94" t="s">
        <v>89</v>
      </c>
      <c r="X26" s="101" t="s">
        <v>33</v>
      </c>
      <c r="Y26" s="101" t="s">
        <v>33</v>
      </c>
      <c r="Z26" s="94" t="s">
        <v>89</v>
      </c>
      <c r="AA26" s="94" t="s">
        <v>89</v>
      </c>
      <c r="AB26" s="94" t="s">
        <v>89</v>
      </c>
      <c r="AC26" s="94" t="s">
        <v>89</v>
      </c>
      <c r="AD26" s="94" t="s">
        <v>89</v>
      </c>
      <c r="AE26" s="101" t="s">
        <v>33</v>
      </c>
      <c r="AF26" s="102" t="s">
        <v>33</v>
      </c>
      <c r="AG26" s="75"/>
      <c r="AH26" s="76"/>
      <c r="AI26" s="76"/>
      <c r="AJ26" s="76"/>
      <c r="AK26" s="76"/>
      <c r="AL26" s="77"/>
      <c r="AM26" s="358" t="n">
        <f aca="false">COUNTIF(C26:AF26,"в")</f>
        <v>10</v>
      </c>
      <c r="AN26" s="338"/>
      <c r="AO26" s="67"/>
    </row>
    <row r="27" customFormat="false" ht="19.5" hidden="false" customHeight="true" outlineLevel="0" collapsed="false">
      <c r="A27" s="0" t="s">
        <v>103</v>
      </c>
      <c r="B27" s="164" t="s">
        <v>106</v>
      </c>
      <c r="C27" s="122" t="s">
        <v>33</v>
      </c>
      <c r="D27" s="80" t="n">
        <v>5</v>
      </c>
      <c r="E27" s="80" t="n">
        <v>5</v>
      </c>
      <c r="F27" s="123" t="s">
        <v>33</v>
      </c>
      <c r="G27" s="80" t="n">
        <v>5</v>
      </c>
      <c r="H27" s="80" t="n">
        <v>5</v>
      </c>
      <c r="I27" s="80" t="n">
        <v>5</v>
      </c>
      <c r="J27" s="123" t="s">
        <v>33</v>
      </c>
      <c r="K27" s="80" t="n">
        <v>5</v>
      </c>
      <c r="L27" s="80" t="n">
        <v>5</v>
      </c>
      <c r="M27" s="123" t="s">
        <v>33</v>
      </c>
      <c r="N27" s="80" t="n">
        <v>5</v>
      </c>
      <c r="O27" s="80" t="n">
        <v>5</v>
      </c>
      <c r="P27" s="80" t="n">
        <v>5</v>
      </c>
      <c r="Q27" s="123" t="s">
        <v>33</v>
      </c>
      <c r="R27" s="80" t="n">
        <v>5</v>
      </c>
      <c r="S27" s="80" t="n">
        <v>5</v>
      </c>
      <c r="T27" s="123" t="s">
        <v>33</v>
      </c>
      <c r="U27" s="80" t="n">
        <v>5</v>
      </c>
      <c r="V27" s="80" t="n">
        <v>5</v>
      </c>
      <c r="W27" s="80" t="n">
        <v>5</v>
      </c>
      <c r="X27" s="123" t="s">
        <v>33</v>
      </c>
      <c r="Y27" s="80" t="n">
        <v>5</v>
      </c>
      <c r="Z27" s="80" t="n">
        <v>5</v>
      </c>
      <c r="AA27" s="123" t="s">
        <v>33</v>
      </c>
      <c r="AB27" s="80" t="n">
        <v>5</v>
      </c>
      <c r="AC27" s="80" t="n">
        <v>5</v>
      </c>
      <c r="AD27" s="80" t="n">
        <v>5</v>
      </c>
      <c r="AE27" s="123" t="s">
        <v>33</v>
      </c>
      <c r="AF27" s="85" t="n">
        <v>5</v>
      </c>
      <c r="AG27" s="75"/>
      <c r="AH27" s="76"/>
      <c r="AI27" s="76"/>
      <c r="AJ27" s="76"/>
      <c r="AK27" s="76"/>
      <c r="AL27" s="77"/>
      <c r="AM27" s="358" t="n">
        <f aca="false">COUNTIF(C27:AF27,"в")</f>
        <v>9</v>
      </c>
      <c r="AN27" s="338"/>
      <c r="AO27" s="67"/>
    </row>
    <row r="28" customFormat="false" ht="19.5" hidden="false" customHeight="true" outlineLevel="0" collapsed="false">
      <c r="A28" s="0" t="n">
        <v>10</v>
      </c>
      <c r="B28" s="109" t="s">
        <v>50</v>
      </c>
      <c r="C28" s="110" t="s">
        <v>33</v>
      </c>
      <c r="D28" s="94" t="s">
        <v>43</v>
      </c>
      <c r="E28" s="94" t="s">
        <v>33</v>
      </c>
      <c r="F28" s="94" t="s">
        <v>33</v>
      </c>
      <c r="G28" s="94" t="s">
        <v>33</v>
      </c>
      <c r="H28" s="94" t="s">
        <v>43</v>
      </c>
      <c r="I28" s="94" t="s">
        <v>43</v>
      </c>
      <c r="J28" s="94" t="s">
        <v>33</v>
      </c>
      <c r="K28" s="94" t="s">
        <v>33</v>
      </c>
      <c r="L28" s="94" t="s">
        <v>43</v>
      </c>
      <c r="M28" s="94" t="s">
        <v>43</v>
      </c>
      <c r="N28" s="94" t="s">
        <v>33</v>
      </c>
      <c r="O28" s="94" t="s">
        <v>33</v>
      </c>
      <c r="P28" s="94" t="s">
        <v>43</v>
      </c>
      <c r="Q28" s="94" t="s">
        <v>33</v>
      </c>
      <c r="R28" s="94" t="s">
        <v>33</v>
      </c>
      <c r="S28" s="94" t="s">
        <v>33</v>
      </c>
      <c r="T28" s="94" t="s">
        <v>33</v>
      </c>
      <c r="U28" s="94" t="s">
        <v>89</v>
      </c>
      <c r="V28" s="94" t="s">
        <v>89</v>
      </c>
      <c r="W28" s="94" t="s">
        <v>89</v>
      </c>
      <c r="X28" s="94" t="s">
        <v>33</v>
      </c>
      <c r="Y28" s="94" t="s">
        <v>33</v>
      </c>
      <c r="Z28" s="94" t="s">
        <v>33</v>
      </c>
      <c r="AA28" s="94" t="s">
        <v>33</v>
      </c>
      <c r="AB28" s="94" t="s">
        <v>43</v>
      </c>
      <c r="AC28" s="94" t="s">
        <v>44</v>
      </c>
      <c r="AD28" s="94" t="s">
        <v>44</v>
      </c>
      <c r="AE28" s="94" t="s">
        <v>33</v>
      </c>
      <c r="AF28" s="98" t="s">
        <v>33</v>
      </c>
      <c r="AG28" s="75" t="n">
        <f aca="false">COUNTIF(D28:AF28,1)</f>
        <v>0</v>
      </c>
      <c r="AH28" s="76" t="n">
        <f aca="false">COUNTIF(D28:AF28,2)</f>
        <v>0</v>
      </c>
      <c r="AI28" s="76" t="n">
        <f aca="false">COUNTIF(D28:AF28,4)</f>
        <v>0</v>
      </c>
      <c r="AJ28" s="76" t="n">
        <f aca="false">COUNTIF(D28:AG28,5)</f>
        <v>0</v>
      </c>
      <c r="AK28" s="76" t="n">
        <f aca="false">SUM(AG28:AI28)+COUNTIF(D28:AF28,"ОТ")</f>
        <v>3</v>
      </c>
      <c r="AL28" s="77"/>
      <c r="AM28" s="358" t="n">
        <f aca="false">COUNTIF(C28:AF28,"в")</f>
        <v>18</v>
      </c>
      <c r="AN28" s="338"/>
      <c r="AO28" s="67"/>
    </row>
    <row r="29" customFormat="false" ht="19.5" hidden="false" customHeight="true" outlineLevel="0" collapsed="false">
      <c r="A29" s="0" t="n">
        <v>11</v>
      </c>
      <c r="B29" s="277" t="s">
        <v>107</v>
      </c>
      <c r="C29" s="114" t="n">
        <v>2</v>
      </c>
      <c r="D29" s="101" t="n">
        <v>2</v>
      </c>
      <c r="E29" s="101" t="n">
        <v>2</v>
      </c>
      <c r="F29" s="101" t="s">
        <v>33</v>
      </c>
      <c r="G29" s="101" t="s">
        <v>33</v>
      </c>
      <c r="H29" s="101" t="n">
        <v>4</v>
      </c>
      <c r="I29" s="101" t="n">
        <v>4</v>
      </c>
      <c r="J29" s="101" t="n">
        <v>4</v>
      </c>
      <c r="K29" s="101" t="n">
        <v>4</v>
      </c>
      <c r="L29" s="101" t="s">
        <v>33</v>
      </c>
      <c r="M29" s="101" t="s">
        <v>33</v>
      </c>
      <c r="N29" s="101" t="n">
        <v>2</v>
      </c>
      <c r="O29" s="101" t="n">
        <v>2</v>
      </c>
      <c r="P29" s="101" t="n">
        <v>2</v>
      </c>
      <c r="Q29" s="101" t="n">
        <v>2</v>
      </c>
      <c r="R29" s="101" t="s">
        <v>33</v>
      </c>
      <c r="S29" s="101" t="s">
        <v>33</v>
      </c>
      <c r="T29" s="101" t="n">
        <v>4</v>
      </c>
      <c r="U29" s="101" t="n">
        <v>4</v>
      </c>
      <c r="V29" s="101" t="n">
        <v>4</v>
      </c>
      <c r="W29" s="101" t="s">
        <v>33</v>
      </c>
      <c r="X29" s="101" t="n">
        <v>1</v>
      </c>
      <c r="Y29" s="101" t="n">
        <v>1</v>
      </c>
      <c r="Z29" s="101" t="n">
        <v>1</v>
      </c>
      <c r="AA29" s="101" t="n">
        <v>1</v>
      </c>
      <c r="AB29" s="101" t="s">
        <v>33</v>
      </c>
      <c r="AC29" s="101" t="s">
        <v>33</v>
      </c>
      <c r="AD29" s="101" t="n">
        <v>2</v>
      </c>
      <c r="AE29" s="101" t="n">
        <v>2</v>
      </c>
      <c r="AF29" s="102" t="n">
        <v>1</v>
      </c>
      <c r="AG29" s="75"/>
      <c r="AH29" s="76"/>
      <c r="AI29" s="76"/>
      <c r="AJ29" s="76"/>
      <c r="AK29" s="76"/>
      <c r="AL29" s="77"/>
      <c r="AM29" s="358" t="n">
        <f aca="false">COUNTIF(C29:AF29,"в")</f>
        <v>9</v>
      </c>
      <c r="AN29" s="338"/>
      <c r="AO29" s="67"/>
    </row>
    <row r="30" customFormat="false" ht="19.5" hidden="false" customHeight="true" outlineLevel="0" collapsed="false">
      <c r="A30" s="0" t="n">
        <v>12</v>
      </c>
      <c r="B30" s="113" t="s">
        <v>51</v>
      </c>
      <c r="C30" s="114" t="s">
        <v>43</v>
      </c>
      <c r="D30" s="101" t="s">
        <v>33</v>
      </c>
      <c r="E30" s="101" t="s">
        <v>33</v>
      </c>
      <c r="F30" s="72" t="s">
        <v>44</v>
      </c>
      <c r="G30" s="72" t="s">
        <v>44</v>
      </c>
      <c r="H30" s="101" t="s">
        <v>33</v>
      </c>
      <c r="I30" s="101" t="s">
        <v>33</v>
      </c>
      <c r="J30" s="101" t="s">
        <v>43</v>
      </c>
      <c r="K30" s="101" t="s">
        <v>43</v>
      </c>
      <c r="L30" s="101" t="s">
        <v>33</v>
      </c>
      <c r="M30" s="101" t="s">
        <v>33</v>
      </c>
      <c r="N30" s="101" t="s">
        <v>44</v>
      </c>
      <c r="O30" s="71" t="s">
        <v>44</v>
      </c>
      <c r="P30" s="101" t="s">
        <v>33</v>
      </c>
      <c r="Q30" s="101" t="s">
        <v>33</v>
      </c>
      <c r="R30" s="101" t="s">
        <v>43</v>
      </c>
      <c r="S30" s="101" t="s">
        <v>43</v>
      </c>
      <c r="T30" s="101" t="s">
        <v>33</v>
      </c>
      <c r="U30" s="101" t="s">
        <v>33</v>
      </c>
      <c r="V30" s="101" t="s">
        <v>43</v>
      </c>
      <c r="W30" s="235" t="s">
        <v>43</v>
      </c>
      <c r="X30" s="101" t="s">
        <v>33</v>
      </c>
      <c r="Y30" s="101" t="s">
        <v>33</v>
      </c>
      <c r="Z30" s="101" t="s">
        <v>43</v>
      </c>
      <c r="AA30" s="101" t="s">
        <v>43</v>
      </c>
      <c r="AB30" s="101" t="s">
        <v>33</v>
      </c>
      <c r="AC30" s="101" t="s">
        <v>33</v>
      </c>
      <c r="AD30" s="101" t="s">
        <v>43</v>
      </c>
      <c r="AE30" s="101" t="s">
        <v>43</v>
      </c>
      <c r="AF30" s="102" t="s">
        <v>33</v>
      </c>
      <c r="AG30" s="75"/>
      <c r="AH30" s="76"/>
      <c r="AI30" s="76"/>
      <c r="AJ30" s="76"/>
      <c r="AK30" s="76" t="n">
        <f aca="false">SUM(AG30:AI30)+COUNTIF(D30:AF30,"ОТ")</f>
        <v>0</v>
      </c>
      <c r="AL30" s="77"/>
      <c r="AM30" s="358" t="n">
        <f aca="false">COUNTIF(C30:AF30,"в")</f>
        <v>15</v>
      </c>
      <c r="AN30" s="338"/>
      <c r="AO30" s="67"/>
    </row>
    <row r="31" customFormat="false" ht="19.5" hidden="false" customHeight="true" outlineLevel="0" collapsed="false">
      <c r="A31" s="0" t="n">
        <v>13</v>
      </c>
      <c r="B31" s="117" t="s">
        <v>52</v>
      </c>
      <c r="C31" s="114" t="s">
        <v>33</v>
      </c>
      <c r="D31" s="71" t="n">
        <v>4</v>
      </c>
      <c r="E31" s="71" t="n">
        <v>4</v>
      </c>
      <c r="F31" s="101" t="s">
        <v>33</v>
      </c>
      <c r="G31" s="101" t="s">
        <v>33</v>
      </c>
      <c r="H31" s="101" t="n">
        <v>4</v>
      </c>
      <c r="I31" s="71" t="n">
        <v>4</v>
      </c>
      <c r="J31" s="71" t="n">
        <v>4</v>
      </c>
      <c r="K31" s="101" t="s">
        <v>33</v>
      </c>
      <c r="L31" s="101" t="s">
        <v>33</v>
      </c>
      <c r="M31" s="71" t="n">
        <v>4</v>
      </c>
      <c r="N31" s="72" t="n">
        <v>4</v>
      </c>
      <c r="O31" s="101" t="s">
        <v>33</v>
      </c>
      <c r="P31" s="71" t="n">
        <v>4</v>
      </c>
      <c r="Q31" s="71" t="n">
        <v>4</v>
      </c>
      <c r="R31" s="71" t="n">
        <v>4</v>
      </c>
      <c r="S31" s="71" t="n">
        <v>4</v>
      </c>
      <c r="T31" s="101" t="s">
        <v>33</v>
      </c>
      <c r="U31" s="101" t="s">
        <v>33</v>
      </c>
      <c r="V31" s="71" t="n">
        <v>4</v>
      </c>
      <c r="W31" s="71" t="n">
        <v>4</v>
      </c>
      <c r="X31" s="71" t="n">
        <v>4</v>
      </c>
      <c r="Y31" s="101" t="s">
        <v>33</v>
      </c>
      <c r="Z31" s="101" t="n">
        <v>4</v>
      </c>
      <c r="AA31" s="101" t="n">
        <v>4</v>
      </c>
      <c r="AB31" s="71" t="n">
        <v>4</v>
      </c>
      <c r="AC31" s="101" t="s">
        <v>33</v>
      </c>
      <c r="AD31" s="101" t="s">
        <v>33</v>
      </c>
      <c r="AE31" s="71" t="n">
        <v>4</v>
      </c>
      <c r="AF31" s="116" t="n">
        <v>4</v>
      </c>
      <c r="AG31" s="75" t="n">
        <f aca="false">COUNTIF(C31:AF31,1)</f>
        <v>0</v>
      </c>
      <c r="AH31" s="76" t="n">
        <f aca="false">COUNTIF(D31:AF31,2)</f>
        <v>0</v>
      </c>
      <c r="AI31" s="76" t="n">
        <f aca="false">COUNTIF(C31:AF31,4)</f>
        <v>19</v>
      </c>
      <c r="AJ31" s="76" t="n">
        <f aca="false">COUNTIF(D31:AG31,5)</f>
        <v>0</v>
      </c>
      <c r="AK31" s="76" t="n">
        <f aca="false">SUM(AG31:AI31)+COUNTIF(D31:AF31,"ОТ")</f>
        <v>19</v>
      </c>
      <c r="AL31" s="77"/>
      <c r="AM31" s="358" t="n">
        <f aca="false">COUNTIF(C31:AF31,"в")</f>
        <v>11</v>
      </c>
      <c r="AN31" s="338"/>
      <c r="AO31" s="67"/>
    </row>
    <row r="32" customFormat="false" ht="19.5" hidden="false" customHeight="true" outlineLevel="0" collapsed="false">
      <c r="A32" s="0" t="n">
        <v>14</v>
      </c>
      <c r="B32" s="278" t="s">
        <v>99</v>
      </c>
      <c r="C32" s="114" t="s">
        <v>33</v>
      </c>
      <c r="D32" s="101" t="s">
        <v>33</v>
      </c>
      <c r="E32" s="214" t="n">
        <v>1</v>
      </c>
      <c r="F32" s="105" t="n">
        <v>1</v>
      </c>
      <c r="G32" s="105" t="n">
        <v>1</v>
      </c>
      <c r="H32" s="279" t="s">
        <v>33</v>
      </c>
      <c r="I32" s="214" t="n">
        <v>1</v>
      </c>
      <c r="J32" s="101" t="s">
        <v>33</v>
      </c>
      <c r="K32" s="72" t="n">
        <v>1</v>
      </c>
      <c r="L32" s="214" t="n">
        <v>1</v>
      </c>
      <c r="M32" s="89" t="n">
        <v>1</v>
      </c>
      <c r="N32" s="105" t="n">
        <v>1</v>
      </c>
      <c r="O32" s="101" t="s">
        <v>33</v>
      </c>
      <c r="P32" s="214" t="n">
        <v>1</v>
      </c>
      <c r="Q32" s="214" t="n">
        <v>1</v>
      </c>
      <c r="R32" s="101" t="s">
        <v>33</v>
      </c>
      <c r="S32" s="101" t="s">
        <v>33</v>
      </c>
      <c r="T32" s="105" t="n">
        <v>1</v>
      </c>
      <c r="U32" s="105" t="n">
        <v>1</v>
      </c>
      <c r="V32" s="101" t="n">
        <v>1</v>
      </c>
      <c r="W32" s="101" t="n">
        <v>1</v>
      </c>
      <c r="X32" s="101" t="s">
        <v>33</v>
      </c>
      <c r="Y32" s="105" t="n">
        <v>3</v>
      </c>
      <c r="Z32" s="105" t="n">
        <v>3</v>
      </c>
      <c r="AA32" s="101" t="s">
        <v>33</v>
      </c>
      <c r="AB32" s="101" t="s">
        <v>33</v>
      </c>
      <c r="AC32" s="105" t="n">
        <v>1</v>
      </c>
      <c r="AD32" s="105" t="n">
        <v>1</v>
      </c>
      <c r="AE32" s="214" t="n">
        <v>1</v>
      </c>
      <c r="AF32" s="102" t="s">
        <v>33</v>
      </c>
      <c r="AG32" s="135"/>
      <c r="AH32" s="76"/>
      <c r="AI32" s="76"/>
      <c r="AJ32" s="76"/>
      <c r="AK32" s="76"/>
      <c r="AL32" s="77"/>
      <c r="AM32" s="358" t="n">
        <f aca="false">COUNTIF(C32:AF32,"в")</f>
        <v>11</v>
      </c>
      <c r="AN32" s="338"/>
      <c r="AO32" s="67"/>
    </row>
    <row r="33" customFormat="false" ht="20.25" hidden="false" customHeight="true" outlineLevel="0" collapsed="false">
      <c r="B33" s="278" t="s">
        <v>55</v>
      </c>
      <c r="C33" s="363" t="s">
        <v>44</v>
      </c>
      <c r="D33" s="123" t="s">
        <v>33</v>
      </c>
      <c r="E33" s="123" t="s">
        <v>33</v>
      </c>
      <c r="F33" s="123" t="s">
        <v>44</v>
      </c>
      <c r="G33" s="80" t="s">
        <v>44</v>
      </c>
      <c r="H33" s="123" t="s">
        <v>33</v>
      </c>
      <c r="I33" s="123" t="s">
        <v>33</v>
      </c>
      <c r="J33" s="123" t="s">
        <v>44</v>
      </c>
      <c r="K33" s="84" t="s">
        <v>44</v>
      </c>
      <c r="L33" s="123" t="s">
        <v>33</v>
      </c>
      <c r="M33" s="123" t="s">
        <v>33</v>
      </c>
      <c r="N33" s="123" t="s">
        <v>43</v>
      </c>
      <c r="O33" s="84" t="s">
        <v>43</v>
      </c>
      <c r="P33" s="123" t="s">
        <v>33</v>
      </c>
      <c r="Q33" s="123" t="s">
        <v>33</v>
      </c>
      <c r="R33" s="123" t="s">
        <v>89</v>
      </c>
      <c r="S33" s="123" t="s">
        <v>89</v>
      </c>
      <c r="T33" s="123" t="s">
        <v>33</v>
      </c>
      <c r="U33" s="123" t="s">
        <v>33</v>
      </c>
      <c r="V33" s="123" t="s">
        <v>89</v>
      </c>
      <c r="W33" s="123" t="s">
        <v>89</v>
      </c>
      <c r="X33" s="123" t="s">
        <v>33</v>
      </c>
      <c r="Y33" s="123" t="s">
        <v>33</v>
      </c>
      <c r="Z33" s="123" t="s">
        <v>89</v>
      </c>
      <c r="AA33" s="123" t="s">
        <v>89</v>
      </c>
      <c r="AB33" s="123" t="s">
        <v>33</v>
      </c>
      <c r="AC33" s="123" t="s">
        <v>33</v>
      </c>
      <c r="AD33" s="123" t="s">
        <v>89</v>
      </c>
      <c r="AE33" s="123" t="s">
        <v>33</v>
      </c>
      <c r="AF33" s="270" t="s">
        <v>33</v>
      </c>
      <c r="AG33" s="144" t="n">
        <f aca="false">COUNTIF(C33:AF33,1)</f>
        <v>0</v>
      </c>
      <c r="AH33" s="76" t="n">
        <f aca="false">COUNTIF(D33:AF33,2)</f>
        <v>0</v>
      </c>
      <c r="AI33" s="76" t="n">
        <f aca="false">COUNTIF(C33:AF33,4)</f>
        <v>0</v>
      </c>
      <c r="AJ33" s="76" t="n">
        <f aca="false">COUNTIF(D33:AG33,5)</f>
        <v>0</v>
      </c>
      <c r="AK33" s="76" t="n">
        <f aca="false">SUM(AG33:AI33)+COUNTIF(D33:AF33,"ОТ")</f>
        <v>7</v>
      </c>
      <c r="AL33" s="77"/>
      <c r="AM33" s="358" t="n">
        <f aca="false">COUNTIF(C33:AF33,"в")</f>
        <v>16</v>
      </c>
      <c r="AN33" s="338"/>
      <c r="AO33" s="67"/>
    </row>
    <row r="34" customFormat="false" ht="20.25" hidden="false" customHeight="true" outlineLevel="0" collapsed="false">
      <c r="A34" s="0" t="s">
        <v>103</v>
      </c>
      <c r="B34" s="364" t="s">
        <v>108</v>
      </c>
      <c r="C34" s="110" t="s">
        <v>33</v>
      </c>
      <c r="D34" s="224" t="s">
        <v>116</v>
      </c>
      <c r="E34" s="224" t="s">
        <v>116</v>
      </c>
      <c r="F34" s="224" t="s">
        <v>116</v>
      </c>
      <c r="G34" s="224" t="s">
        <v>116</v>
      </c>
      <c r="H34" s="224" t="s">
        <v>116</v>
      </c>
      <c r="I34" s="224" t="s">
        <v>116</v>
      </c>
      <c r="J34" s="94" t="s">
        <v>33</v>
      </c>
      <c r="K34" s="224" t="s">
        <v>116</v>
      </c>
      <c r="L34" s="224" t="s">
        <v>116</v>
      </c>
      <c r="M34" s="224" t="s">
        <v>116</v>
      </c>
      <c r="N34" s="224" t="s">
        <v>116</v>
      </c>
      <c r="O34" s="224" t="s">
        <v>116</v>
      </c>
      <c r="P34" s="224" t="s">
        <v>116</v>
      </c>
      <c r="Q34" s="94" t="s">
        <v>33</v>
      </c>
      <c r="R34" s="224" t="s">
        <v>116</v>
      </c>
      <c r="S34" s="224" t="s">
        <v>116</v>
      </c>
      <c r="T34" s="224" t="s">
        <v>116</v>
      </c>
      <c r="U34" s="224" t="s">
        <v>116</v>
      </c>
      <c r="V34" s="224" t="s">
        <v>116</v>
      </c>
      <c r="W34" s="224" t="s">
        <v>116</v>
      </c>
      <c r="X34" s="94" t="s">
        <v>33</v>
      </c>
      <c r="Y34" s="224" t="s">
        <v>116</v>
      </c>
      <c r="Z34" s="224" t="s">
        <v>116</v>
      </c>
      <c r="AA34" s="224" t="s">
        <v>116</v>
      </c>
      <c r="AB34" s="224" t="s">
        <v>116</v>
      </c>
      <c r="AC34" s="224" t="s">
        <v>116</v>
      </c>
      <c r="AD34" s="224" t="s">
        <v>116</v>
      </c>
      <c r="AE34" s="94" t="s">
        <v>33</v>
      </c>
      <c r="AF34" s="357" t="s">
        <v>116</v>
      </c>
      <c r="AG34" s="47"/>
      <c r="AH34" s="76"/>
      <c r="AI34" s="76"/>
      <c r="AJ34" s="76"/>
      <c r="AK34" s="76"/>
      <c r="AL34" s="77"/>
      <c r="AM34" s="358" t="n">
        <f aca="false">COUNTIF(C34:AF34,"в")</f>
        <v>5</v>
      </c>
      <c r="AN34" s="338"/>
      <c r="AO34" s="67"/>
    </row>
    <row r="35" customFormat="false" ht="20.25" hidden="false" customHeight="true" outlineLevel="0" collapsed="false">
      <c r="A35" s="0" t="s">
        <v>103</v>
      </c>
      <c r="B35" s="117" t="s">
        <v>109</v>
      </c>
      <c r="C35" s="114" t="s">
        <v>33</v>
      </c>
      <c r="D35" s="101" t="s">
        <v>33</v>
      </c>
      <c r="E35" s="71"/>
      <c r="F35" s="71"/>
      <c r="G35" s="71"/>
      <c r="H35" s="71"/>
      <c r="I35" s="71"/>
      <c r="J35" s="101" t="s">
        <v>33</v>
      </c>
      <c r="K35" s="101" t="s">
        <v>33</v>
      </c>
      <c r="L35" s="71"/>
      <c r="M35" s="71"/>
      <c r="N35" s="72" t="n">
        <v>4</v>
      </c>
      <c r="O35" s="71"/>
      <c r="P35" s="71"/>
      <c r="Q35" s="101" t="s">
        <v>33</v>
      </c>
      <c r="R35" s="101" t="s">
        <v>33</v>
      </c>
      <c r="S35" s="71"/>
      <c r="T35" s="71"/>
      <c r="U35" s="71"/>
      <c r="V35" s="71"/>
      <c r="W35" s="71"/>
      <c r="X35" s="101" t="s">
        <v>33</v>
      </c>
      <c r="Y35" s="101" t="s">
        <v>33</v>
      </c>
      <c r="Z35" s="71"/>
      <c r="AA35" s="71"/>
      <c r="AB35" s="71"/>
      <c r="AC35" s="71"/>
      <c r="AD35" s="71"/>
      <c r="AE35" s="101" t="s">
        <v>33</v>
      </c>
      <c r="AF35" s="102" t="s">
        <v>33</v>
      </c>
      <c r="AG35" s="47"/>
      <c r="AH35" s="76"/>
      <c r="AI35" s="76"/>
      <c r="AJ35" s="76"/>
      <c r="AK35" s="76"/>
      <c r="AL35" s="77"/>
      <c r="AM35" s="358" t="n">
        <f aca="false">COUNTIF(C35:AF35,"в")</f>
        <v>10</v>
      </c>
      <c r="AN35" s="338"/>
      <c r="AO35" s="67"/>
    </row>
    <row r="36" customFormat="false" ht="20.25" hidden="false" customHeight="true" outlineLevel="0" collapsed="false">
      <c r="A36" s="0" t="s">
        <v>103</v>
      </c>
      <c r="B36" s="117" t="s">
        <v>110</v>
      </c>
      <c r="C36" s="69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116"/>
      <c r="AG36" s="47"/>
      <c r="AH36" s="76"/>
      <c r="AI36" s="76"/>
      <c r="AJ36" s="76"/>
      <c r="AK36" s="76"/>
      <c r="AL36" s="77"/>
      <c r="AM36" s="358" t="n">
        <f aca="false">COUNTIF(C36:AF36,"в")</f>
        <v>0</v>
      </c>
      <c r="AN36" s="338"/>
      <c r="AO36" s="67"/>
    </row>
    <row r="37" customFormat="false" ht="20.25" hidden="false" customHeight="true" outlineLevel="0" collapsed="false">
      <c r="A37" s="0" t="s">
        <v>103</v>
      </c>
      <c r="B37" s="121" t="s">
        <v>111</v>
      </c>
      <c r="C37" s="79" t="n">
        <v>4</v>
      </c>
      <c r="D37" s="80" t="n">
        <v>4</v>
      </c>
      <c r="E37" s="123" t="s">
        <v>33</v>
      </c>
      <c r="F37" s="123" t="s">
        <v>33</v>
      </c>
      <c r="G37" s="80" t="n">
        <v>4</v>
      </c>
      <c r="H37" s="80" t="n">
        <v>4</v>
      </c>
      <c r="I37" s="80" t="n">
        <v>4</v>
      </c>
      <c r="J37" s="123" t="n">
        <v>4</v>
      </c>
      <c r="K37" s="80" t="n">
        <v>4</v>
      </c>
      <c r="L37" s="123" t="s">
        <v>33</v>
      </c>
      <c r="M37" s="123" t="s">
        <v>33</v>
      </c>
      <c r="N37" s="123" t="n">
        <v>1</v>
      </c>
      <c r="O37" s="124" t="n">
        <v>4</v>
      </c>
      <c r="P37" s="124" t="n">
        <v>4</v>
      </c>
      <c r="Q37" s="124" t="n">
        <v>4</v>
      </c>
      <c r="R37" s="123" t="s">
        <v>33</v>
      </c>
      <c r="S37" s="123" t="s">
        <v>33</v>
      </c>
      <c r="T37" s="123" t="n">
        <v>4</v>
      </c>
      <c r="U37" s="80" t="n">
        <v>4</v>
      </c>
      <c r="V37" s="80" t="n">
        <v>4</v>
      </c>
      <c r="W37" s="123" t="s">
        <v>33</v>
      </c>
      <c r="X37" s="123" t="n">
        <v>1</v>
      </c>
      <c r="Y37" s="123" t="n">
        <v>1</v>
      </c>
      <c r="Z37" s="80" t="n">
        <v>1</v>
      </c>
      <c r="AA37" s="123" t="s">
        <v>33</v>
      </c>
      <c r="AB37" s="123" t="s">
        <v>33</v>
      </c>
      <c r="AC37" s="80" t="n">
        <v>2</v>
      </c>
      <c r="AD37" s="80" t="n">
        <v>2</v>
      </c>
      <c r="AE37" s="80" t="n">
        <v>2</v>
      </c>
      <c r="AF37" s="85" t="n">
        <v>2</v>
      </c>
      <c r="AG37" s="47"/>
      <c r="AH37" s="76"/>
      <c r="AI37" s="76"/>
      <c r="AJ37" s="76"/>
      <c r="AK37" s="76"/>
      <c r="AL37" s="77"/>
      <c r="AM37" s="358" t="n">
        <f aca="false">COUNTIF(C37:AF37,"в")</f>
        <v>9</v>
      </c>
      <c r="AN37" s="338"/>
      <c r="AO37" s="67"/>
    </row>
    <row r="38" customFormat="false" ht="19.5" hidden="false" customHeight="true" outlineLevel="0" collapsed="false">
      <c r="A38" s="0" t="n">
        <v>15</v>
      </c>
      <c r="B38" s="347" t="s">
        <v>112</v>
      </c>
      <c r="C38" s="348" t="s">
        <v>43</v>
      </c>
      <c r="D38" s="128" t="s">
        <v>43</v>
      </c>
      <c r="E38" s="128" t="s">
        <v>33</v>
      </c>
      <c r="F38" s="128" t="s">
        <v>33</v>
      </c>
      <c r="G38" s="128" t="s">
        <v>43</v>
      </c>
      <c r="H38" s="55" t="s">
        <v>44</v>
      </c>
      <c r="I38" s="128" t="s">
        <v>33</v>
      </c>
      <c r="J38" s="128" t="s">
        <v>33</v>
      </c>
      <c r="K38" s="128" t="s">
        <v>43</v>
      </c>
      <c r="L38" s="128" t="s">
        <v>43</v>
      </c>
      <c r="M38" s="128" t="s">
        <v>33</v>
      </c>
      <c r="N38" s="128" t="s">
        <v>33</v>
      </c>
      <c r="O38" s="128" t="s">
        <v>44</v>
      </c>
      <c r="P38" s="55" t="s">
        <v>44</v>
      </c>
      <c r="Q38" s="128" t="s">
        <v>33</v>
      </c>
      <c r="R38" s="128" t="s">
        <v>33</v>
      </c>
      <c r="S38" s="128" t="s">
        <v>44</v>
      </c>
      <c r="T38" s="55" t="s">
        <v>44</v>
      </c>
      <c r="U38" s="128" t="s">
        <v>33</v>
      </c>
      <c r="V38" s="128" t="s">
        <v>33</v>
      </c>
      <c r="W38" s="55" t="s">
        <v>44</v>
      </c>
      <c r="X38" s="205" t="s">
        <v>44</v>
      </c>
      <c r="Y38" s="128" t="s">
        <v>33</v>
      </c>
      <c r="Z38" s="128" t="s">
        <v>33</v>
      </c>
      <c r="AA38" s="55" t="s">
        <v>44</v>
      </c>
      <c r="AB38" s="55" t="s">
        <v>44</v>
      </c>
      <c r="AC38" s="128" t="s">
        <v>33</v>
      </c>
      <c r="AD38" s="128" t="s">
        <v>33</v>
      </c>
      <c r="AE38" s="128" t="s">
        <v>43</v>
      </c>
      <c r="AF38" s="265" t="s">
        <v>44</v>
      </c>
      <c r="AG38" s="154" t="n">
        <f aca="false">COUNTIF(C38:AF38,1)</f>
        <v>0</v>
      </c>
      <c r="AH38" s="76" t="n">
        <f aca="false">COUNTIF(D38:AF38,2)</f>
        <v>0</v>
      </c>
      <c r="AI38" s="76" t="n">
        <f aca="false">COUNTIF(C38:AF38,4)</f>
        <v>0</v>
      </c>
      <c r="AJ38" s="76" t="n">
        <f aca="false">COUNTIF(D38:AG38,5)</f>
        <v>0</v>
      </c>
      <c r="AK38" s="76" t="n">
        <f aca="false">SUM(AG38:AI38)+COUNTIF(D38:AF38,"ОТ")</f>
        <v>0</v>
      </c>
      <c r="AL38" s="77"/>
      <c r="AM38" s="358" t="n">
        <f aca="false">COUNTIF(C38:AF38,"в")</f>
        <v>14</v>
      </c>
      <c r="AN38" s="338"/>
      <c r="AO38" s="67"/>
    </row>
    <row r="39" customFormat="false" ht="19.5" hidden="false" customHeight="true" outlineLevel="0" collapsed="false">
      <c r="A39" s="0" t="n">
        <v>16</v>
      </c>
      <c r="B39" s="350" t="s">
        <v>57</v>
      </c>
      <c r="C39" s="100" t="s">
        <v>33</v>
      </c>
      <c r="D39" s="101" t="s">
        <v>33</v>
      </c>
      <c r="E39" s="101" t="s">
        <v>33</v>
      </c>
      <c r="F39" s="101" t="s">
        <v>33</v>
      </c>
      <c r="G39" s="101" t="s">
        <v>33</v>
      </c>
      <c r="H39" s="101" t="s">
        <v>43</v>
      </c>
      <c r="I39" s="71" t="s">
        <v>44</v>
      </c>
      <c r="J39" s="101" t="s">
        <v>33</v>
      </c>
      <c r="K39" s="101" t="s">
        <v>33</v>
      </c>
      <c r="L39" s="101" t="s">
        <v>33</v>
      </c>
      <c r="M39" s="101" t="s">
        <v>33</v>
      </c>
      <c r="N39" s="101" t="s">
        <v>33</v>
      </c>
      <c r="O39" s="101" t="s">
        <v>43</v>
      </c>
      <c r="P39" s="101" t="s">
        <v>43</v>
      </c>
      <c r="Q39" s="101" t="s">
        <v>33</v>
      </c>
      <c r="R39" s="101" t="s">
        <v>33</v>
      </c>
      <c r="S39" s="101" t="s">
        <v>33</v>
      </c>
      <c r="T39" s="101" t="s">
        <v>33</v>
      </c>
      <c r="U39" s="101" t="s">
        <v>33</v>
      </c>
      <c r="V39" s="101" t="s">
        <v>43</v>
      </c>
      <c r="W39" s="101" t="s">
        <v>43</v>
      </c>
      <c r="X39" s="101" t="s">
        <v>33</v>
      </c>
      <c r="Y39" s="101" t="s">
        <v>33</v>
      </c>
      <c r="Z39" s="101" t="s">
        <v>33</v>
      </c>
      <c r="AA39" s="101" t="s">
        <v>33</v>
      </c>
      <c r="AB39" s="101" t="s">
        <v>33</v>
      </c>
      <c r="AC39" s="101" t="s">
        <v>43</v>
      </c>
      <c r="AD39" s="71" t="s">
        <v>44</v>
      </c>
      <c r="AE39" s="101" t="s">
        <v>33</v>
      </c>
      <c r="AF39" s="102" t="s">
        <v>33</v>
      </c>
      <c r="AG39" s="75" t="n">
        <f aca="false">COUNTIF(C39:AF39,1)</f>
        <v>0</v>
      </c>
      <c r="AH39" s="76" t="n">
        <f aca="false">COUNTIF(D39:AF39,2)</f>
        <v>0</v>
      </c>
      <c r="AI39" s="76" t="n">
        <f aca="false">COUNTIF(C39:AF39,4)</f>
        <v>0</v>
      </c>
      <c r="AJ39" s="76" t="n">
        <f aca="false">COUNTIF(D39:AG39,5)</f>
        <v>0</v>
      </c>
      <c r="AK39" s="76" t="n">
        <f aca="false">SUM(AG39:AI39)+COUNTIF(D39:AF39,"ОТ")</f>
        <v>0</v>
      </c>
      <c r="AL39" s="77"/>
      <c r="AM39" s="358" t="n">
        <f aca="false">COUNTIF(C39:AF39,"в")</f>
        <v>22</v>
      </c>
      <c r="AN39" s="338"/>
      <c r="AO39" s="67"/>
    </row>
    <row r="40" customFormat="false" ht="19.5" hidden="false" customHeight="true" outlineLevel="0" collapsed="false">
      <c r="A40" s="0" t="n">
        <v>17</v>
      </c>
      <c r="B40" s="350" t="s">
        <v>58</v>
      </c>
      <c r="C40" s="100" t="s">
        <v>33</v>
      </c>
      <c r="D40" s="101" t="s">
        <v>33</v>
      </c>
      <c r="E40" s="101" t="s">
        <v>43</v>
      </c>
      <c r="F40" s="101" t="s">
        <v>43</v>
      </c>
      <c r="G40" s="101" t="s">
        <v>33</v>
      </c>
      <c r="H40" s="101" t="s">
        <v>33</v>
      </c>
      <c r="I40" s="101" t="s">
        <v>43</v>
      </c>
      <c r="J40" s="71" t="s">
        <v>44</v>
      </c>
      <c r="K40" s="101" t="s">
        <v>33</v>
      </c>
      <c r="L40" s="101" t="s">
        <v>33</v>
      </c>
      <c r="M40" s="101" t="s">
        <v>43</v>
      </c>
      <c r="N40" s="224" t="s">
        <v>44</v>
      </c>
      <c r="O40" s="101" t="s">
        <v>33</v>
      </c>
      <c r="P40" s="101" t="s">
        <v>33</v>
      </c>
      <c r="Q40" s="101" t="s">
        <v>43</v>
      </c>
      <c r="R40" s="101" t="s">
        <v>43</v>
      </c>
      <c r="S40" s="101" t="s">
        <v>33</v>
      </c>
      <c r="T40" s="101" t="s">
        <v>33</v>
      </c>
      <c r="U40" s="101" t="s">
        <v>43</v>
      </c>
      <c r="V40" s="101" t="s">
        <v>43</v>
      </c>
      <c r="W40" s="101" t="s">
        <v>33</v>
      </c>
      <c r="X40" s="101" t="s">
        <v>33</v>
      </c>
      <c r="Y40" s="235" t="s">
        <v>44</v>
      </c>
      <c r="Z40" s="71" t="s">
        <v>44</v>
      </c>
      <c r="AA40" s="101" t="s">
        <v>33</v>
      </c>
      <c r="AB40" s="101" t="s">
        <v>33</v>
      </c>
      <c r="AC40" s="101" t="s">
        <v>43</v>
      </c>
      <c r="AD40" s="101" t="s">
        <v>43</v>
      </c>
      <c r="AE40" s="101" t="s">
        <v>33</v>
      </c>
      <c r="AF40" s="102" t="s">
        <v>33</v>
      </c>
      <c r="AG40" s="75" t="n">
        <f aca="false">COUNTIF(C40:AF40,1)</f>
        <v>0</v>
      </c>
      <c r="AH40" s="76" t="n">
        <f aca="false">COUNTIF(D40:AF40,2)</f>
        <v>0</v>
      </c>
      <c r="AI40" s="76" t="n">
        <f aca="false">COUNTIF(C40:AF40,4)</f>
        <v>0</v>
      </c>
      <c r="AJ40" s="76" t="n">
        <f aca="false">COUNTIF(D40:AG40,5)</f>
        <v>0</v>
      </c>
      <c r="AK40" s="76" t="n">
        <f aca="false">SUM(AG40:AI40)+COUNTIF(D40:AF40,"ОТ")</f>
        <v>0</v>
      </c>
      <c r="AL40" s="77"/>
      <c r="AM40" s="358" t="n">
        <f aca="false">COUNTIF(C40:AF40,"в")</f>
        <v>16</v>
      </c>
      <c r="AN40" s="338"/>
      <c r="AO40" s="67"/>
    </row>
    <row r="41" customFormat="false" ht="19.5" hidden="false" customHeight="true" outlineLevel="0" collapsed="false">
      <c r="A41" s="0" t="n">
        <v>18</v>
      </c>
      <c r="B41" s="350" t="s">
        <v>60</v>
      </c>
      <c r="C41" s="100" t="s">
        <v>89</v>
      </c>
      <c r="D41" s="101" t="s">
        <v>89</v>
      </c>
      <c r="E41" s="101" t="s">
        <v>89</v>
      </c>
      <c r="F41" s="101" t="s">
        <v>89</v>
      </c>
      <c r="G41" s="101" t="s">
        <v>89</v>
      </c>
      <c r="H41" s="101" t="s">
        <v>33</v>
      </c>
      <c r="I41" s="101" t="s">
        <v>33</v>
      </c>
      <c r="J41" s="71" t="n">
        <v>2</v>
      </c>
      <c r="K41" s="71" t="n">
        <v>1</v>
      </c>
      <c r="L41" s="72" t="n">
        <v>1</v>
      </c>
      <c r="M41" s="101" t="s">
        <v>33</v>
      </c>
      <c r="N41" s="101" t="n">
        <v>1</v>
      </c>
      <c r="O41" s="101" t="n">
        <v>1</v>
      </c>
      <c r="P41" s="101" t="n">
        <v>1</v>
      </c>
      <c r="Q41" s="101" t="s">
        <v>33</v>
      </c>
      <c r="R41" s="101" t="s">
        <v>33</v>
      </c>
      <c r="S41" s="115" t="n">
        <v>1</v>
      </c>
      <c r="T41" s="71" t="n">
        <v>1</v>
      </c>
      <c r="U41" s="101" t="n">
        <v>1</v>
      </c>
      <c r="V41" s="101" t="s">
        <v>33</v>
      </c>
      <c r="W41" s="101" t="n">
        <v>1</v>
      </c>
      <c r="X41" s="71" t="n">
        <v>1</v>
      </c>
      <c r="Y41" s="71" t="n">
        <v>1</v>
      </c>
      <c r="Z41" s="71" t="n">
        <v>1</v>
      </c>
      <c r="AA41" s="71" t="n">
        <v>1</v>
      </c>
      <c r="AB41" s="101" t="s">
        <v>33</v>
      </c>
      <c r="AC41" s="101" t="s">
        <v>33</v>
      </c>
      <c r="AD41" s="101" t="n">
        <v>2</v>
      </c>
      <c r="AE41" s="72" t="n">
        <v>1</v>
      </c>
      <c r="AF41" s="116" t="n">
        <v>1</v>
      </c>
      <c r="AG41" s="135"/>
      <c r="AH41" s="136"/>
      <c r="AI41" s="136"/>
      <c r="AJ41" s="136"/>
      <c r="AK41" s="76" t="n">
        <f aca="false">SUM(AG41:AI41)+COUNTIF(D41:AF41,"ОТ")</f>
        <v>4</v>
      </c>
      <c r="AL41" s="137"/>
      <c r="AM41" s="358" t="n">
        <f aca="false">COUNTIF(C41:AF41,"в")</f>
        <v>8</v>
      </c>
      <c r="AN41" s="338"/>
      <c r="AO41" s="67"/>
    </row>
    <row r="42" customFormat="false" ht="19.5" hidden="false" customHeight="true" outlineLevel="0" collapsed="false">
      <c r="A42" s="0" t="n">
        <v>19</v>
      </c>
      <c r="B42" s="350" t="s">
        <v>91</v>
      </c>
      <c r="C42" s="100" t="s">
        <v>33</v>
      </c>
      <c r="D42" s="71" t="n">
        <v>1</v>
      </c>
      <c r="E42" s="71" t="n">
        <v>1</v>
      </c>
      <c r="F42" s="71" t="n">
        <v>4</v>
      </c>
      <c r="G42" s="71" t="n">
        <v>4</v>
      </c>
      <c r="H42" s="101" t="s">
        <v>33</v>
      </c>
      <c r="I42" s="101" t="s">
        <v>33</v>
      </c>
      <c r="J42" s="71" t="n">
        <v>1</v>
      </c>
      <c r="K42" s="71" t="n">
        <v>4</v>
      </c>
      <c r="L42" s="71" t="n">
        <v>4</v>
      </c>
      <c r="M42" s="101" t="s">
        <v>33</v>
      </c>
      <c r="N42" s="71" t="n">
        <v>2</v>
      </c>
      <c r="O42" s="101" t="n">
        <v>4</v>
      </c>
      <c r="P42" s="101" t="s">
        <v>33</v>
      </c>
      <c r="Q42" s="101" t="s">
        <v>33</v>
      </c>
      <c r="R42" s="101" t="s">
        <v>33</v>
      </c>
      <c r="S42" s="71" t="n">
        <v>2</v>
      </c>
      <c r="T42" s="71" t="n">
        <v>4</v>
      </c>
      <c r="U42" s="71" t="n">
        <v>4</v>
      </c>
      <c r="V42" s="71" t="n">
        <v>4</v>
      </c>
      <c r="W42" s="101" t="s">
        <v>33</v>
      </c>
      <c r="X42" s="101" t="s">
        <v>33</v>
      </c>
      <c r="Y42" s="71" t="n">
        <v>2</v>
      </c>
      <c r="Z42" s="71" t="n">
        <v>2</v>
      </c>
      <c r="AA42" s="71" t="n">
        <v>2</v>
      </c>
      <c r="AB42" s="71" t="n">
        <v>1</v>
      </c>
      <c r="AC42" s="101" t="n">
        <v>4</v>
      </c>
      <c r="AD42" s="101" t="s">
        <v>33</v>
      </c>
      <c r="AE42" s="101" t="s">
        <v>33</v>
      </c>
      <c r="AF42" s="72" t="n">
        <v>1</v>
      </c>
      <c r="AG42" s="135"/>
      <c r="AH42" s="136"/>
      <c r="AI42" s="136"/>
      <c r="AJ42" s="136"/>
      <c r="AK42" s="76" t="n">
        <f aca="false">SUM(AG42:AI42)+COUNTIF(D42:AF42,"ОТ")</f>
        <v>0</v>
      </c>
      <c r="AL42" s="137"/>
      <c r="AM42" s="358" t="n">
        <f aca="false">COUNTIF(C42:AF42,"в")</f>
        <v>11</v>
      </c>
      <c r="AN42" s="338"/>
      <c r="AO42" s="67"/>
    </row>
    <row r="43" customFormat="false" ht="19.5" hidden="false" customHeight="true" outlineLevel="0" collapsed="false">
      <c r="A43" s="0" t="n">
        <v>20</v>
      </c>
      <c r="B43" s="351" t="s">
        <v>61</v>
      </c>
      <c r="C43" s="107" t="n">
        <v>4</v>
      </c>
      <c r="D43" s="80" t="n">
        <v>4</v>
      </c>
      <c r="E43" s="80" t="n">
        <v>4</v>
      </c>
      <c r="F43" s="123" t="s">
        <v>33</v>
      </c>
      <c r="G43" s="123" t="s">
        <v>33</v>
      </c>
      <c r="H43" s="123" t="n">
        <v>4</v>
      </c>
      <c r="I43" s="80" t="n">
        <v>4</v>
      </c>
      <c r="J43" s="80" t="n">
        <v>4</v>
      </c>
      <c r="K43" s="123" t="s">
        <v>33</v>
      </c>
      <c r="L43" s="80" t="n">
        <v>4</v>
      </c>
      <c r="M43" s="80" t="n">
        <v>4</v>
      </c>
      <c r="N43" s="123" t="s">
        <v>33</v>
      </c>
      <c r="O43" s="123" t="s">
        <v>33</v>
      </c>
      <c r="P43" s="80" t="n">
        <v>4</v>
      </c>
      <c r="Q43" s="80" t="n">
        <v>4</v>
      </c>
      <c r="R43" s="80" t="n">
        <v>4</v>
      </c>
      <c r="S43" s="80" t="n">
        <v>4</v>
      </c>
      <c r="T43" s="123" t="s">
        <v>33</v>
      </c>
      <c r="U43" s="123" t="s">
        <v>33</v>
      </c>
      <c r="V43" s="80" t="n">
        <v>4</v>
      </c>
      <c r="W43" s="80" t="n">
        <v>4</v>
      </c>
      <c r="X43" s="80" t="n">
        <v>4</v>
      </c>
      <c r="Y43" s="123" t="s">
        <v>33</v>
      </c>
      <c r="Z43" s="141" t="n">
        <v>4</v>
      </c>
      <c r="AA43" s="123" t="n">
        <v>4</v>
      </c>
      <c r="AB43" s="80" t="n">
        <v>4</v>
      </c>
      <c r="AC43" s="123" t="s">
        <v>33</v>
      </c>
      <c r="AD43" s="123" t="s">
        <v>33</v>
      </c>
      <c r="AE43" s="80" t="n">
        <v>4</v>
      </c>
      <c r="AF43" s="85" t="n">
        <v>4</v>
      </c>
      <c r="AG43" s="144" t="n">
        <f aca="false">COUNTIF(C43:AF43,1)</f>
        <v>0</v>
      </c>
      <c r="AH43" s="145" t="n">
        <f aca="false">COUNTIF(D43:AF43,2)</f>
        <v>0</v>
      </c>
      <c r="AI43" s="145" t="n">
        <f aca="false">COUNTIF(C43:AF43,4)</f>
        <v>20</v>
      </c>
      <c r="AJ43" s="145" t="n">
        <f aca="false">COUNTIF(D43:AG43,5)</f>
        <v>0</v>
      </c>
      <c r="AK43" s="76" t="n">
        <f aca="false">SUM(AG43:AI43)+COUNTIF(D43:AF43,"ОТ")</f>
        <v>20</v>
      </c>
      <c r="AL43" s="146"/>
      <c r="AM43" s="358" t="n">
        <f aca="false">COUNTIF(C43:AF43,"в")</f>
        <v>10</v>
      </c>
      <c r="AN43" s="338"/>
      <c r="AO43" s="91"/>
    </row>
    <row r="44" customFormat="false" ht="19.5" hidden="false" customHeight="true" outlineLevel="0" collapsed="false">
      <c r="A44" s="0" t="s">
        <v>103</v>
      </c>
      <c r="B44" s="347" t="s">
        <v>113</v>
      </c>
      <c r="C44" s="127" t="s">
        <v>35</v>
      </c>
      <c r="D44" s="348" t="s">
        <v>35</v>
      </c>
      <c r="E44" s="348" t="s">
        <v>35</v>
      </c>
      <c r="F44" s="128" t="s">
        <v>33</v>
      </c>
      <c r="G44" s="348" t="s">
        <v>35</v>
      </c>
      <c r="H44" s="348" t="s">
        <v>35</v>
      </c>
      <c r="I44" s="348" t="s">
        <v>35</v>
      </c>
      <c r="J44" s="348" t="s">
        <v>35</v>
      </c>
      <c r="K44" s="348" t="s">
        <v>35</v>
      </c>
      <c r="L44" s="348" t="s">
        <v>35</v>
      </c>
      <c r="M44" s="128" t="s">
        <v>33</v>
      </c>
      <c r="N44" s="348" t="s">
        <v>35</v>
      </c>
      <c r="O44" s="348" t="s">
        <v>35</v>
      </c>
      <c r="P44" s="348" t="s">
        <v>35</v>
      </c>
      <c r="Q44" s="348" t="s">
        <v>35</v>
      </c>
      <c r="R44" s="348" t="s">
        <v>35</v>
      </c>
      <c r="S44" s="348" t="s">
        <v>35</v>
      </c>
      <c r="T44" s="128" t="s">
        <v>33</v>
      </c>
      <c r="U44" s="348" t="s">
        <v>35</v>
      </c>
      <c r="V44" s="348" t="s">
        <v>35</v>
      </c>
      <c r="W44" s="348" t="s">
        <v>35</v>
      </c>
      <c r="X44" s="348" t="s">
        <v>35</v>
      </c>
      <c r="Y44" s="348" t="s">
        <v>35</v>
      </c>
      <c r="Z44" s="348" t="s">
        <v>35</v>
      </c>
      <c r="AA44" s="128" t="s">
        <v>33</v>
      </c>
      <c r="AB44" s="348" t="s">
        <v>35</v>
      </c>
      <c r="AC44" s="348" t="s">
        <v>35</v>
      </c>
      <c r="AD44" s="348" t="s">
        <v>35</v>
      </c>
      <c r="AE44" s="348" t="s">
        <v>35</v>
      </c>
      <c r="AF44" s="348" t="s">
        <v>35</v>
      </c>
      <c r="AG44" s="285" t="s">
        <v>35</v>
      </c>
      <c r="AH44" s="349"/>
      <c r="AI44" s="349"/>
      <c r="AJ44" s="349"/>
      <c r="AK44" s="349"/>
      <c r="AL44" s="349"/>
      <c r="AM44" s="358" t="n">
        <f aca="false">COUNTIF(C44:AF44,"в")</f>
        <v>4</v>
      </c>
      <c r="AN44" s="338"/>
      <c r="AO44" s="91"/>
      <c r="AP44" s="365"/>
    </row>
    <row r="45" customFormat="false" ht="19.5" hidden="false" customHeight="true" outlineLevel="0" collapsed="false">
      <c r="A45" s="0" t="s">
        <v>103</v>
      </c>
      <c r="B45" s="350" t="s">
        <v>114</v>
      </c>
      <c r="C45" s="114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2"/>
      <c r="AH45" s="349"/>
      <c r="AI45" s="349"/>
      <c r="AJ45" s="349"/>
      <c r="AK45" s="349"/>
      <c r="AL45" s="349"/>
      <c r="AM45" s="358" t="n">
        <f aca="false">COUNTIF(C45:AF45,"в")</f>
        <v>0</v>
      </c>
      <c r="AN45" s="338"/>
      <c r="AO45" s="91"/>
      <c r="AP45" s="365"/>
    </row>
    <row r="46" customFormat="false" ht="19.5" hidden="false" customHeight="true" outlineLevel="0" collapsed="false">
      <c r="A46" s="0" t="s">
        <v>103</v>
      </c>
      <c r="B46" s="351" t="s">
        <v>115</v>
      </c>
      <c r="C46" s="122" t="s">
        <v>116</v>
      </c>
      <c r="D46" s="123" t="s">
        <v>116</v>
      </c>
      <c r="E46" s="123" t="s">
        <v>116</v>
      </c>
      <c r="F46" s="123" t="s">
        <v>116</v>
      </c>
      <c r="G46" s="128" t="s">
        <v>33</v>
      </c>
      <c r="H46" s="128" t="s">
        <v>33</v>
      </c>
      <c r="I46" s="123" t="s">
        <v>116</v>
      </c>
      <c r="J46" s="123" t="s">
        <v>116</v>
      </c>
      <c r="K46" s="123" t="s">
        <v>116</v>
      </c>
      <c r="L46" s="123" t="s">
        <v>116</v>
      </c>
      <c r="M46" s="123" t="s">
        <v>116</v>
      </c>
      <c r="N46" s="128" t="s">
        <v>33</v>
      </c>
      <c r="O46" s="128" t="s">
        <v>33</v>
      </c>
      <c r="P46" s="123" t="s">
        <v>116</v>
      </c>
      <c r="Q46" s="123" t="s">
        <v>116</v>
      </c>
      <c r="R46" s="123" t="s">
        <v>116</v>
      </c>
      <c r="S46" s="123" t="s">
        <v>116</v>
      </c>
      <c r="T46" s="123" t="s">
        <v>116</v>
      </c>
      <c r="U46" s="128" t="s">
        <v>33</v>
      </c>
      <c r="V46" s="128" t="s">
        <v>33</v>
      </c>
      <c r="W46" s="123" t="s">
        <v>116</v>
      </c>
      <c r="X46" s="123" t="s">
        <v>116</v>
      </c>
      <c r="Y46" s="123" t="s">
        <v>116</v>
      </c>
      <c r="Z46" s="123" t="s">
        <v>116</v>
      </c>
      <c r="AA46" s="123" t="s">
        <v>116</v>
      </c>
      <c r="AB46" s="128" t="s">
        <v>33</v>
      </c>
      <c r="AC46" s="128" t="s">
        <v>33</v>
      </c>
      <c r="AD46" s="123" t="s">
        <v>116</v>
      </c>
      <c r="AE46" s="123" t="s">
        <v>116</v>
      </c>
      <c r="AF46" s="123" t="s">
        <v>116</v>
      </c>
      <c r="AG46" s="123" t="s">
        <v>116</v>
      </c>
      <c r="AH46" s="349"/>
      <c r="AI46" s="349"/>
      <c r="AJ46" s="349"/>
      <c r="AK46" s="349"/>
      <c r="AL46" s="349"/>
      <c r="AM46" s="358" t="n">
        <f aca="false">COUNTIF(C46:AF46,"в")</f>
        <v>8</v>
      </c>
      <c r="AN46" s="352"/>
      <c r="AO46" s="149"/>
      <c r="AP46" s="365"/>
    </row>
    <row r="47" customFormat="false" ht="19.5" hidden="false" customHeight="true" outlineLevel="0" collapsed="false">
      <c r="B47" s="166" t="s">
        <v>66</v>
      </c>
      <c r="C47" s="1"/>
      <c r="D47" s="1"/>
      <c r="E47" s="1"/>
      <c r="F47" s="1"/>
      <c r="G47" s="1"/>
      <c r="H47" s="1"/>
      <c r="I47" s="248" t="s">
        <v>67</v>
      </c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8"/>
      <c r="AH47" s="8"/>
      <c r="AI47" s="8"/>
      <c r="AJ47" s="8"/>
      <c r="AK47" s="8"/>
      <c r="AL47" s="8"/>
      <c r="AM47" s="8"/>
      <c r="AN47" s="8"/>
      <c r="AO47" s="1"/>
      <c r="AP47" s="125"/>
    </row>
    <row r="48" customFormat="false" ht="19.5" hidden="false" customHeight="true" outlineLevel="0" collapsed="false">
      <c r="B48" s="4"/>
      <c r="C48" s="168" t="s">
        <v>68</v>
      </c>
      <c r="D48" s="168"/>
      <c r="E48" s="168"/>
      <c r="F48" s="170" t="s">
        <v>69</v>
      </c>
      <c r="G48" s="170"/>
      <c r="H48" s="170"/>
      <c r="I48" s="170" t="s">
        <v>70</v>
      </c>
      <c r="J48" s="170"/>
      <c r="K48" s="170" t="s">
        <v>71</v>
      </c>
      <c r="L48" s="170"/>
      <c r="M48" s="170" t="s">
        <v>72</v>
      </c>
      <c r="N48" s="170"/>
      <c r="O48" s="170"/>
      <c r="P48" s="170"/>
      <c r="Q48" s="170" t="s">
        <v>70</v>
      </c>
      <c r="R48" s="170"/>
      <c r="S48" s="170" t="s">
        <v>71</v>
      </c>
      <c r="T48" s="170"/>
      <c r="U48" s="170" t="s">
        <v>72</v>
      </c>
      <c r="V48" s="170"/>
      <c r="W48" s="170"/>
      <c r="X48" s="170"/>
      <c r="Y48" s="170" t="s">
        <v>70</v>
      </c>
      <c r="Z48" s="170"/>
      <c r="AA48" s="170" t="s">
        <v>71</v>
      </c>
      <c r="AB48" s="170"/>
      <c r="AC48" s="171" t="s">
        <v>72</v>
      </c>
      <c r="AD48" s="171"/>
      <c r="AE48" s="171"/>
      <c r="AF48" s="171"/>
      <c r="AG48" s="172"/>
      <c r="AH48" s="172"/>
      <c r="AI48" s="172"/>
      <c r="AJ48" s="172"/>
      <c r="AK48" s="172"/>
      <c r="AL48" s="172"/>
      <c r="AM48" s="173"/>
      <c r="AN48" s="173"/>
      <c r="AO48" s="4"/>
    </row>
    <row r="49" customFormat="false" ht="12.75" hidden="false" customHeight="false" outlineLevel="0" collapsed="false">
      <c r="B49" s="174" t="s">
        <v>73</v>
      </c>
      <c r="C49" s="175" t="n">
        <v>0.291666666666667</v>
      </c>
      <c r="D49" s="175"/>
      <c r="E49" s="175"/>
      <c r="F49" s="176" t="n">
        <v>0.666666666666667</v>
      </c>
      <c r="G49" s="176"/>
      <c r="H49" s="176"/>
      <c r="I49" s="177" t="n">
        <v>0.354166666666667</v>
      </c>
      <c r="J49" s="177"/>
      <c r="K49" s="177" t="n">
        <v>0.364583333333333</v>
      </c>
      <c r="L49" s="177"/>
      <c r="M49" s="178" t="s">
        <v>74</v>
      </c>
      <c r="N49" s="178"/>
      <c r="O49" s="178"/>
      <c r="P49" s="178"/>
      <c r="Q49" s="177" t="n">
        <v>0.479166666666667</v>
      </c>
      <c r="R49" s="177"/>
      <c r="S49" s="177" t="n">
        <v>0.5</v>
      </c>
      <c r="T49" s="177"/>
      <c r="U49" s="178" t="s">
        <v>75</v>
      </c>
      <c r="V49" s="178"/>
      <c r="W49" s="178"/>
      <c r="X49" s="178"/>
      <c r="Y49" s="177" t="n">
        <v>0.604166666666667</v>
      </c>
      <c r="Z49" s="177"/>
      <c r="AA49" s="177" t="n">
        <v>0.614583333333333</v>
      </c>
      <c r="AB49" s="177"/>
      <c r="AC49" s="179" t="s">
        <v>74</v>
      </c>
      <c r="AD49" s="179"/>
      <c r="AE49" s="179"/>
      <c r="AF49" s="179"/>
      <c r="AG49" s="172"/>
      <c r="AH49" s="172"/>
      <c r="AI49" s="172"/>
      <c r="AJ49" s="172"/>
      <c r="AK49" s="172"/>
      <c r="AL49" s="172"/>
      <c r="AM49" s="173"/>
      <c r="AN49" s="173"/>
      <c r="AO49" s="1"/>
    </row>
    <row r="50" customFormat="false" ht="12.75" hidden="false" customHeight="false" outlineLevel="0" collapsed="false">
      <c r="B50" s="174" t="s">
        <v>76</v>
      </c>
      <c r="C50" s="175" t="n">
        <v>0.375</v>
      </c>
      <c r="D50" s="175"/>
      <c r="E50" s="175"/>
      <c r="F50" s="176" t="n">
        <v>0.75</v>
      </c>
      <c r="G50" s="176"/>
      <c r="H50" s="176"/>
      <c r="I50" s="177" t="n">
        <v>0.458333333333333</v>
      </c>
      <c r="J50" s="177"/>
      <c r="K50" s="177" t="n">
        <v>0.46875</v>
      </c>
      <c r="L50" s="177"/>
      <c r="M50" s="178" t="s">
        <v>74</v>
      </c>
      <c r="N50" s="178"/>
      <c r="O50" s="178"/>
      <c r="P50" s="178"/>
      <c r="Q50" s="177" t="n">
        <v>0.541666666666667</v>
      </c>
      <c r="R50" s="177"/>
      <c r="S50" s="177" t="n">
        <v>0.5625</v>
      </c>
      <c r="T50" s="177"/>
      <c r="U50" s="178" t="s">
        <v>75</v>
      </c>
      <c r="V50" s="178"/>
      <c r="W50" s="178"/>
      <c r="X50" s="178"/>
      <c r="Y50" s="177" t="n">
        <v>0.666666666666667</v>
      </c>
      <c r="Z50" s="177"/>
      <c r="AA50" s="177" t="n">
        <v>0.677083333333333</v>
      </c>
      <c r="AB50" s="177"/>
      <c r="AC50" s="179" t="s">
        <v>74</v>
      </c>
      <c r="AD50" s="179"/>
      <c r="AE50" s="179"/>
      <c r="AF50" s="179"/>
      <c r="AG50" s="172"/>
      <c r="AH50" s="172"/>
      <c r="AI50" s="172"/>
      <c r="AJ50" s="172"/>
      <c r="AK50" s="172"/>
      <c r="AL50" s="172"/>
      <c r="AM50" s="173"/>
      <c r="AN50" s="180"/>
    </row>
    <row r="51" customFormat="false" ht="12.75" hidden="false" customHeight="false" outlineLevel="0" collapsed="false">
      <c r="B51" s="174" t="s">
        <v>77</v>
      </c>
      <c r="C51" s="175" t="n">
        <v>0.541666666666667</v>
      </c>
      <c r="D51" s="175"/>
      <c r="E51" s="175"/>
      <c r="F51" s="176" t="n">
        <v>0.916666666666667</v>
      </c>
      <c r="G51" s="176"/>
      <c r="H51" s="176"/>
      <c r="I51" s="177" t="n">
        <v>0.625</v>
      </c>
      <c r="J51" s="177"/>
      <c r="K51" s="177" t="n">
        <v>0.635416666666667</v>
      </c>
      <c r="L51" s="177"/>
      <c r="M51" s="178" t="s">
        <v>74</v>
      </c>
      <c r="N51" s="178"/>
      <c r="O51" s="178"/>
      <c r="P51" s="178"/>
      <c r="Q51" s="177" t="n">
        <v>0.75</v>
      </c>
      <c r="R51" s="177"/>
      <c r="S51" s="177" t="n">
        <v>0.770833333333333</v>
      </c>
      <c r="T51" s="177"/>
      <c r="U51" s="178" t="s">
        <v>75</v>
      </c>
      <c r="V51" s="178"/>
      <c r="W51" s="178"/>
      <c r="X51" s="178"/>
      <c r="Y51" s="177" t="n">
        <v>0.833333333333333</v>
      </c>
      <c r="Z51" s="177"/>
      <c r="AA51" s="177" t="n">
        <v>0.84375</v>
      </c>
      <c r="AB51" s="177"/>
      <c r="AC51" s="179" t="s">
        <v>74</v>
      </c>
      <c r="AD51" s="179"/>
      <c r="AE51" s="179"/>
      <c r="AF51" s="179"/>
      <c r="AG51" s="172"/>
      <c r="AH51" s="172"/>
      <c r="AI51" s="172"/>
      <c r="AJ51" s="172"/>
      <c r="AK51" s="172"/>
      <c r="AL51" s="172"/>
      <c r="AM51" s="173"/>
      <c r="AN51" s="173"/>
    </row>
    <row r="52" customFormat="false" ht="12.75" hidden="false" customHeight="false" outlineLevel="0" collapsed="false">
      <c r="B52" s="174" t="s">
        <v>78</v>
      </c>
      <c r="C52" s="175" t="n">
        <v>0.625</v>
      </c>
      <c r="D52" s="175"/>
      <c r="E52" s="175"/>
      <c r="F52" s="176" t="n">
        <v>0</v>
      </c>
      <c r="G52" s="176"/>
      <c r="H52" s="176"/>
      <c r="I52" s="177" t="n">
        <v>0.6875</v>
      </c>
      <c r="J52" s="177"/>
      <c r="K52" s="177" t="n">
        <v>0.697916666666667</v>
      </c>
      <c r="L52" s="177"/>
      <c r="M52" s="178" t="s">
        <v>74</v>
      </c>
      <c r="N52" s="178"/>
      <c r="O52" s="178"/>
      <c r="P52" s="178"/>
      <c r="Q52" s="177" t="n">
        <v>0.791666666666667</v>
      </c>
      <c r="R52" s="177"/>
      <c r="S52" s="177" t="n">
        <v>0.8125</v>
      </c>
      <c r="T52" s="177"/>
      <c r="U52" s="178" t="s">
        <v>75</v>
      </c>
      <c r="V52" s="178"/>
      <c r="W52" s="178"/>
      <c r="X52" s="178"/>
      <c r="Y52" s="177" t="n">
        <v>0.90625</v>
      </c>
      <c r="Z52" s="177"/>
      <c r="AA52" s="177" t="n">
        <v>0.916666666666667</v>
      </c>
      <c r="AB52" s="177"/>
      <c r="AC52" s="179" t="s">
        <v>74</v>
      </c>
      <c r="AD52" s="179"/>
      <c r="AE52" s="179"/>
      <c r="AF52" s="179"/>
      <c r="AG52" s="172"/>
      <c r="AH52" s="172"/>
      <c r="AI52" s="172"/>
      <c r="AJ52" s="172"/>
      <c r="AK52" s="172"/>
      <c r="AL52" s="172"/>
      <c r="AM52" s="173"/>
      <c r="AN52" s="180"/>
    </row>
    <row r="53" customFormat="false" ht="12.75" hidden="false" customHeight="false" outlineLevel="0" collapsed="false">
      <c r="B53" s="174" t="s">
        <v>79</v>
      </c>
      <c r="C53" s="175" t="n">
        <v>0.416666666666667</v>
      </c>
      <c r="D53" s="175"/>
      <c r="E53" s="175"/>
      <c r="F53" s="176" t="n">
        <v>0.791666666666667</v>
      </c>
      <c r="G53" s="176"/>
      <c r="H53" s="176"/>
      <c r="I53" s="177" t="n">
        <v>0.5</v>
      </c>
      <c r="J53" s="177"/>
      <c r="K53" s="177" t="n">
        <v>0.510416666666667</v>
      </c>
      <c r="L53" s="177"/>
      <c r="M53" s="178" t="s">
        <v>74</v>
      </c>
      <c r="N53" s="178"/>
      <c r="O53" s="178"/>
      <c r="P53" s="178"/>
      <c r="Q53" s="177" t="n">
        <v>0.625</v>
      </c>
      <c r="R53" s="177"/>
      <c r="S53" s="177" t="n">
        <v>0.645833333333333</v>
      </c>
      <c r="T53" s="177"/>
      <c r="U53" s="178" t="s">
        <v>75</v>
      </c>
      <c r="V53" s="178"/>
      <c r="W53" s="178"/>
      <c r="X53" s="178"/>
      <c r="Y53" s="177" t="n">
        <v>0.739583333333333</v>
      </c>
      <c r="Z53" s="177"/>
      <c r="AA53" s="177" t="n">
        <v>0.75</v>
      </c>
      <c r="AB53" s="177"/>
      <c r="AC53" s="179" t="s">
        <v>74</v>
      </c>
      <c r="AD53" s="179"/>
      <c r="AE53" s="179"/>
      <c r="AF53" s="179"/>
      <c r="AG53" s="172"/>
      <c r="AH53" s="172"/>
      <c r="AI53" s="172"/>
      <c r="AJ53" s="172"/>
      <c r="AK53" s="172"/>
      <c r="AL53" s="172"/>
      <c r="AM53" s="173"/>
      <c r="AN53" s="180"/>
    </row>
    <row r="54" customFormat="false" ht="12.75" hidden="false" customHeight="false" outlineLevel="0" collapsed="false">
      <c r="B54" s="174" t="s">
        <v>80</v>
      </c>
      <c r="C54" s="175" t="n">
        <v>0.291666666666667</v>
      </c>
      <c r="D54" s="175"/>
      <c r="E54" s="175"/>
      <c r="F54" s="176" t="n">
        <v>0.791666666666667</v>
      </c>
      <c r="G54" s="176"/>
      <c r="H54" s="176"/>
      <c r="I54" s="177" t="n">
        <v>0.458333333333333</v>
      </c>
      <c r="J54" s="177"/>
      <c r="K54" s="177" t="n">
        <v>0.46875</v>
      </c>
      <c r="L54" s="177"/>
      <c r="M54" s="178" t="s">
        <v>74</v>
      </c>
      <c r="N54" s="178"/>
      <c r="O54" s="178"/>
      <c r="P54" s="178"/>
      <c r="Q54" s="177" t="n">
        <v>0.541666666666667</v>
      </c>
      <c r="R54" s="177"/>
      <c r="S54" s="177" t="n">
        <v>0.5625</v>
      </c>
      <c r="T54" s="177"/>
      <c r="U54" s="178" t="s">
        <v>75</v>
      </c>
      <c r="V54" s="178"/>
      <c r="W54" s="178"/>
      <c r="X54" s="178"/>
      <c r="Y54" s="177" t="n">
        <v>0.666666666666667</v>
      </c>
      <c r="Z54" s="177"/>
      <c r="AA54" s="177" t="n">
        <v>0.677083333333333</v>
      </c>
      <c r="AB54" s="177"/>
      <c r="AC54" s="179" t="s">
        <v>74</v>
      </c>
      <c r="AD54" s="179"/>
      <c r="AE54" s="179"/>
      <c r="AF54" s="179"/>
      <c r="AG54" s="172"/>
      <c r="AH54" s="172"/>
      <c r="AI54" s="172"/>
      <c r="AJ54" s="172"/>
      <c r="AK54" s="172"/>
      <c r="AL54" s="172"/>
      <c r="AM54" s="173"/>
      <c r="AN54" s="180"/>
    </row>
    <row r="55" customFormat="false" ht="12.75" hidden="false" customHeight="false" outlineLevel="0" collapsed="false">
      <c r="B55" s="174" t="s">
        <v>81</v>
      </c>
      <c r="C55" s="175" t="n">
        <v>0.5</v>
      </c>
      <c r="D55" s="175"/>
      <c r="E55" s="175"/>
      <c r="F55" s="176" t="n">
        <v>0</v>
      </c>
      <c r="G55" s="176"/>
      <c r="H55" s="176"/>
      <c r="I55" s="177" t="n">
        <v>0.625</v>
      </c>
      <c r="J55" s="177"/>
      <c r="K55" s="177" t="n">
        <v>0.635416666666667</v>
      </c>
      <c r="L55" s="177"/>
      <c r="M55" s="178" t="s">
        <v>74</v>
      </c>
      <c r="N55" s="178"/>
      <c r="O55" s="178"/>
      <c r="P55" s="178"/>
      <c r="Q55" s="177" t="n">
        <v>0.75</v>
      </c>
      <c r="R55" s="177"/>
      <c r="S55" s="177" t="n">
        <v>0.770833333333333</v>
      </c>
      <c r="T55" s="177"/>
      <c r="U55" s="178" t="s">
        <v>75</v>
      </c>
      <c r="V55" s="178"/>
      <c r="W55" s="178"/>
      <c r="X55" s="178"/>
      <c r="Y55" s="177" t="n">
        <v>0.90625</v>
      </c>
      <c r="Z55" s="177"/>
      <c r="AA55" s="177" t="n">
        <v>0.916666666666667</v>
      </c>
      <c r="AB55" s="177"/>
      <c r="AC55" s="179" t="s">
        <v>74</v>
      </c>
      <c r="AD55" s="179"/>
      <c r="AE55" s="179"/>
      <c r="AF55" s="179"/>
      <c r="AG55" s="172"/>
      <c r="AH55" s="172"/>
      <c r="AI55" s="172"/>
      <c r="AJ55" s="172"/>
      <c r="AK55" s="172"/>
      <c r="AL55" s="172"/>
      <c r="AM55" s="173"/>
      <c r="AN55" s="180"/>
    </row>
    <row r="56" customFormat="false" ht="12.75" hidden="false" customHeight="false" outlineLevel="0" collapsed="false">
      <c r="B56" s="174" t="s">
        <v>82</v>
      </c>
      <c r="C56" s="249" t="n">
        <v>0.458333333333333</v>
      </c>
      <c r="D56" s="249"/>
      <c r="E56" s="249"/>
      <c r="F56" s="250" t="n">
        <v>0.833333333333333</v>
      </c>
      <c r="G56" s="250"/>
      <c r="H56" s="250"/>
      <c r="I56" s="251" t="n">
        <v>0.520833333333333</v>
      </c>
      <c r="J56" s="251"/>
      <c r="K56" s="251" t="n">
        <v>0.53125</v>
      </c>
      <c r="L56" s="251"/>
      <c r="M56" s="252" t="s">
        <v>74</v>
      </c>
      <c r="N56" s="252"/>
      <c r="O56" s="252"/>
      <c r="P56" s="252"/>
      <c r="Q56" s="251" t="n">
        <v>0.645833333333333</v>
      </c>
      <c r="R56" s="251"/>
      <c r="S56" s="251" t="n">
        <v>0.666666666666667</v>
      </c>
      <c r="T56" s="251"/>
      <c r="U56" s="252" t="s">
        <v>75</v>
      </c>
      <c r="V56" s="252"/>
      <c r="W56" s="252"/>
      <c r="X56" s="252"/>
      <c r="Y56" s="251" t="n">
        <v>0.75</v>
      </c>
      <c r="Z56" s="251"/>
      <c r="AA56" s="251" t="n">
        <v>0.760416666666667</v>
      </c>
      <c r="AB56" s="251"/>
      <c r="AC56" s="253" t="s">
        <v>74</v>
      </c>
      <c r="AD56" s="253"/>
      <c r="AE56" s="253"/>
      <c r="AF56" s="253"/>
      <c r="AG56" s="172"/>
      <c r="AH56" s="172"/>
      <c r="AI56" s="172"/>
      <c r="AJ56" s="172"/>
      <c r="AK56" s="172"/>
      <c r="AL56" s="172"/>
      <c r="AM56" s="173"/>
      <c r="AN56" s="173"/>
    </row>
    <row r="57" customFormat="false" ht="12.75" hidden="false" customHeight="true" outlineLevel="0" collapsed="false">
      <c r="B57" s="188"/>
      <c r="C57" s="189" t="s">
        <v>83</v>
      </c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"/>
      <c r="AH57" s="1"/>
      <c r="AI57" s="1"/>
      <c r="AJ57" s="1"/>
      <c r="AK57" s="1"/>
      <c r="AL57" s="1"/>
      <c r="AM57" s="1"/>
      <c r="AN57" s="2"/>
    </row>
    <row r="58" customFormat="false" ht="12.75" hidden="false" customHeight="true" outlineLevel="0" collapsed="false">
      <c r="B58" s="188"/>
      <c r="C58" s="190" t="s">
        <v>84</v>
      </c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2"/>
    </row>
  </sheetData>
  <mergeCells count="132">
    <mergeCell ref="AN1:AO1"/>
    <mergeCell ref="B2:AO2"/>
    <mergeCell ref="B3:AO3"/>
    <mergeCell ref="B4:AO4"/>
    <mergeCell ref="B5:AO5"/>
    <mergeCell ref="AA6:AE6"/>
    <mergeCell ref="AF6:AN6"/>
    <mergeCell ref="N7:Y7"/>
    <mergeCell ref="AA7:AE7"/>
    <mergeCell ref="AF7:AN7"/>
    <mergeCell ref="R8:T8"/>
    <mergeCell ref="B9:F9"/>
    <mergeCell ref="G9:K9"/>
    <mergeCell ref="AG9:AN9"/>
    <mergeCell ref="AB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47:AF47"/>
    <mergeCell ref="AG47:AN47"/>
    <mergeCell ref="C48:E48"/>
    <mergeCell ref="F48:H48"/>
    <mergeCell ref="I48:J48"/>
    <mergeCell ref="K48:L48"/>
    <mergeCell ref="M48:P48"/>
    <mergeCell ref="Q48:R48"/>
    <mergeCell ref="S48:T48"/>
    <mergeCell ref="U48:X48"/>
    <mergeCell ref="Y48:Z48"/>
    <mergeCell ref="AA48:AB48"/>
    <mergeCell ref="AC48:AF48"/>
    <mergeCell ref="AM48:AN48"/>
    <mergeCell ref="C49:E49"/>
    <mergeCell ref="F49:H49"/>
    <mergeCell ref="I49:J49"/>
    <mergeCell ref="K49:L49"/>
    <mergeCell ref="M49:P49"/>
    <mergeCell ref="Q49:R49"/>
    <mergeCell ref="S49:T49"/>
    <mergeCell ref="U49:X49"/>
    <mergeCell ref="Y49:Z49"/>
    <mergeCell ref="AA49:AB49"/>
    <mergeCell ref="AC49:AF49"/>
    <mergeCell ref="AM49:AN49"/>
    <mergeCell ref="C50:E50"/>
    <mergeCell ref="F50:H50"/>
    <mergeCell ref="I50:J50"/>
    <mergeCell ref="K50:L50"/>
    <mergeCell ref="M50:P50"/>
    <mergeCell ref="Q50:R50"/>
    <mergeCell ref="S50:T50"/>
    <mergeCell ref="U50:X50"/>
    <mergeCell ref="Y50:Z50"/>
    <mergeCell ref="AA50:AB50"/>
    <mergeCell ref="AC50:AF50"/>
    <mergeCell ref="C51:E51"/>
    <mergeCell ref="F51:H51"/>
    <mergeCell ref="I51:J51"/>
    <mergeCell ref="K51:L51"/>
    <mergeCell ref="M51:P51"/>
    <mergeCell ref="Q51:R51"/>
    <mergeCell ref="S51:T51"/>
    <mergeCell ref="U51:X51"/>
    <mergeCell ref="Y51:Z51"/>
    <mergeCell ref="AA51:AB51"/>
    <mergeCell ref="AC51:AF51"/>
    <mergeCell ref="AM51:AN51"/>
    <mergeCell ref="C52:E52"/>
    <mergeCell ref="F52:H52"/>
    <mergeCell ref="I52:J52"/>
    <mergeCell ref="K52:L52"/>
    <mergeCell ref="M52:P52"/>
    <mergeCell ref="Q52:R52"/>
    <mergeCell ref="S52:T52"/>
    <mergeCell ref="U52:X52"/>
    <mergeCell ref="Y52:Z52"/>
    <mergeCell ref="AA52:AB52"/>
    <mergeCell ref="AC52:AF52"/>
    <mergeCell ref="C53:E53"/>
    <mergeCell ref="F53:H53"/>
    <mergeCell ref="I53:J53"/>
    <mergeCell ref="K53:L53"/>
    <mergeCell ref="M53:P53"/>
    <mergeCell ref="Q53:R53"/>
    <mergeCell ref="S53:T53"/>
    <mergeCell ref="U53:X53"/>
    <mergeCell ref="Y53:Z53"/>
    <mergeCell ref="AA53:AB53"/>
    <mergeCell ref="AC53:AF53"/>
    <mergeCell ref="C54:E54"/>
    <mergeCell ref="F54:H54"/>
    <mergeCell ref="I54:J54"/>
    <mergeCell ref="K54:L54"/>
    <mergeCell ref="M54:P54"/>
    <mergeCell ref="Q54:R54"/>
    <mergeCell ref="S54:T54"/>
    <mergeCell ref="U54:X54"/>
    <mergeCell ref="Y54:Z54"/>
    <mergeCell ref="AA54:AB54"/>
    <mergeCell ref="AC54:AF54"/>
    <mergeCell ref="C55:E55"/>
    <mergeCell ref="F55:H55"/>
    <mergeCell ref="I55:J55"/>
    <mergeCell ref="K55:L55"/>
    <mergeCell ref="M55:P55"/>
    <mergeCell ref="Q55:R55"/>
    <mergeCell ref="S55:T55"/>
    <mergeCell ref="U55:X55"/>
    <mergeCell ref="Y55:Z55"/>
    <mergeCell ref="AA55:AB55"/>
    <mergeCell ref="AC55:AF55"/>
    <mergeCell ref="C56:E56"/>
    <mergeCell ref="F56:H56"/>
    <mergeCell ref="I56:J56"/>
    <mergeCell ref="K56:L56"/>
    <mergeCell ref="M56:P56"/>
    <mergeCell ref="Q56:R56"/>
    <mergeCell ref="S56:T56"/>
    <mergeCell ref="U56:X56"/>
    <mergeCell ref="Y56:Z56"/>
    <mergeCell ref="AA56:AB56"/>
    <mergeCell ref="AC56:AF56"/>
    <mergeCell ref="AM56:AN56"/>
    <mergeCell ref="C57:AF57"/>
    <mergeCell ref="C58:AM59"/>
  </mergeCells>
  <conditionalFormatting sqref="C39:G39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4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D1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K1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H30:I30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S15:T1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Y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F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I15:J1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O15:P15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U15:V15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Z15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D15:AE15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H18:I18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V18:W1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C18:AD18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C19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F19:G19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J19:K19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N19:O1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W19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Z19:AA1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D19:AE20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D22:E22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H22:I22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L22:M22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P22:Q22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T22:U22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X22:Y22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B22:AC22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F22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C23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R23:S24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D30:E30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P30:Q30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T30:U30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X30:Y30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B30:AC30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F30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E38:F38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I38:J38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M38:N38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Q38:R38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U38:V38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Y38:Z38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AC38:AD38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H33:I37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J39:N39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Q39:U39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X39:AB39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E39:AF39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C40:D40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G40:H40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K40:L40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O40:P41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S40:T40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W40:X40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A40:AB40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E40:AF40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F22:G22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C22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J22:K22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N22:O22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C41:G41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X19:Y19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AB19:AC1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F1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C17:D17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A17:AB17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I17:J17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N17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T17:U17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F16:G16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L16:M16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R16:S16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X16:Y16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D16:AE16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O30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D28:D29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C30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V22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Z22:AA22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AD22:AE22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H21:I21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N21:O21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T21:U21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Z21:AA21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AF21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C20:D20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C21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H23:I23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I20:J20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L28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H19:I19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R22:S22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P19:Q19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P20:Q20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W20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X20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G24:H2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X24:Y24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AB23:AC23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F23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J28:K29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R28:T29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X28:AA29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J30:K30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N30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V30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P28:P29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N28:O29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M28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H28:H29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AB28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H41:I42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T43:U43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C43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G43:H43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N43:O43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F43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K43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Z43:AA43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C42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C38:D38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H38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K38:L38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P38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O38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E38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E40:F40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M40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I40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U40:V40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AC40:AD40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H39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I39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O39:P39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V41:W41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AD39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C41:AD41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N41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U41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AB41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O42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M42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Q42:R42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V39:W39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X42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W42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Z40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Y40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Y43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T31:U32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C31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N31:O32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F31:F3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K31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AC31:AD32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Y31:Y32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Z30:AA30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AD28:AD29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D30:AE30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G33:G37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F33:F36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C24:C25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M18:N18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O18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P18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AB18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D19:E19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D23:E23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L19:M19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T19:U19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L23:M23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P23:Q23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T23:U23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Q41:R41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X23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M41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Q28:Q29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N40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J40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E28:E29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I28:I29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AC28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D32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C32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J32:K32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S32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V32:W32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A32:AB32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R32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AC39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G30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F30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G38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T38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S38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AB38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AA38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AF38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C15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F15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D16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C26:D26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J26:K26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Q26:R26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X26:Y26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AE26:AF26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C27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F27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K27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L27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J27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M27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R27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S27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Q27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T27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Y27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Z27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X27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AA27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AE27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D25:E25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K25:L25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Y25:Z25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F25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E37:F37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J37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N37:O3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L37:M37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S37:T37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R37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Y37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X37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W37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AB37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AA37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C34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J34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Q34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X34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AE34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N34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M34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P34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O34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S34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R34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U34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T34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V34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W34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Z34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Y34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AB34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AA34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C34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AD34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AF34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C35:D35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J35:K35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Q35:R35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X35:Y35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AE35:AF35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G44:L44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N44:S44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U44:Z44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AB44:AG44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G46:H46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N46:O46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U46:V46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AB46:AC46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F29:G29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L29:M29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W29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AB29:AC29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H15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X32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F32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M17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AA24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H32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AE17:AF17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R18:S18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P42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Q40:R40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S25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R30:S30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V25:X25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AA25:AE25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S26:W26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Z26:AD26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W30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W22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Y23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X38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W38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AF24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F29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printOptions headings="false" gridLines="false" gridLinesSet="true" horizontalCentered="false" verticalCentered="false"/>
  <pageMargins left="0.118055555555556" right="0.118055555555556" top="0.157638888888889" bottom="0.1576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AE20" activeCellId="0" sqref="AE20"/>
    </sheetView>
  </sheetViews>
  <sheetFormatPr defaultRowHeight="12.75"/>
  <cols>
    <col collapsed="false" hidden="false" max="1" min="1" style="0" width="3.64285714285714"/>
    <col collapsed="false" hidden="false" max="2" min="2" style="0" width="30.2397959183673"/>
    <col collapsed="false" hidden="false" max="33" min="3" style="0" width="3.10714285714286"/>
    <col collapsed="false" hidden="true" max="39" min="34" style="0" width="0"/>
    <col collapsed="false" hidden="false" max="40" min="40" style="0" width="3.78061224489796"/>
    <col collapsed="false" hidden="false" max="41" min="41" style="0" width="16.3316326530612"/>
    <col collapsed="false" hidden="false" max="42" min="42" style="0" width="17.4132653061224"/>
    <col collapsed="false" hidden="false" max="44" min="43" style="0" width="3.10714285714286"/>
    <col collapsed="false" hidden="false" max="1025" min="45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367"/>
      <c r="AG7" s="13" t="s">
        <v>118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194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3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12.75" hidden="false" customHeight="false" outlineLevel="0" collapsed="false">
      <c r="B14" s="23"/>
      <c r="C14" s="35" t="s">
        <v>29</v>
      </c>
      <c r="D14" s="36" t="s">
        <v>30</v>
      </c>
      <c r="E14" s="36" t="s">
        <v>31</v>
      </c>
      <c r="F14" s="36" t="s">
        <v>25</v>
      </c>
      <c r="G14" s="36" t="s">
        <v>26</v>
      </c>
      <c r="H14" s="370" t="s">
        <v>27</v>
      </c>
      <c r="I14" s="36" t="s">
        <v>28</v>
      </c>
      <c r="J14" s="36" t="s">
        <v>29</v>
      </c>
      <c r="K14" s="36" t="s">
        <v>30</v>
      </c>
      <c r="L14" s="36" t="s">
        <v>31</v>
      </c>
      <c r="M14" s="36" t="s">
        <v>25</v>
      </c>
      <c r="N14" s="36" t="s">
        <v>26</v>
      </c>
      <c r="O14" s="36" t="s">
        <v>27</v>
      </c>
      <c r="P14" s="36" t="s">
        <v>28</v>
      </c>
      <c r="Q14" s="36" t="s">
        <v>29</v>
      </c>
      <c r="R14" s="36" t="s">
        <v>30</v>
      </c>
      <c r="S14" s="36" t="s">
        <v>31</v>
      </c>
      <c r="T14" s="36" t="s">
        <v>25</v>
      </c>
      <c r="U14" s="36" t="s">
        <v>26</v>
      </c>
      <c r="V14" s="36" t="s">
        <v>27</v>
      </c>
      <c r="W14" s="36" t="s">
        <v>28</v>
      </c>
      <c r="X14" s="36" t="s">
        <v>29</v>
      </c>
      <c r="Y14" s="36" t="s">
        <v>30</v>
      </c>
      <c r="Z14" s="36" t="s">
        <v>31</v>
      </c>
      <c r="AA14" s="36" t="s">
        <v>25</v>
      </c>
      <c r="AB14" s="36" t="s">
        <v>26</v>
      </c>
      <c r="AC14" s="36" t="s">
        <v>27</v>
      </c>
      <c r="AD14" s="36" t="s">
        <v>28</v>
      </c>
      <c r="AE14" s="36" t="s">
        <v>29</v>
      </c>
      <c r="AF14" s="36" t="s">
        <v>30</v>
      </c>
      <c r="AG14" s="37" t="s">
        <v>31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2.75" hidden="false" customHeight="false" outlineLevel="0" collapsed="false">
      <c r="B15" s="38" t="s">
        <v>32</v>
      </c>
      <c r="C15" s="321" t="n">
        <v>1</v>
      </c>
      <c r="D15" s="90" t="n">
        <v>1</v>
      </c>
      <c r="E15" s="291" t="s">
        <v>34</v>
      </c>
      <c r="F15" s="271" t="s">
        <v>33</v>
      </c>
      <c r="G15" s="271" t="s">
        <v>33</v>
      </c>
      <c r="H15" s="294" t="n">
        <v>1</v>
      </c>
      <c r="I15" s="88" t="n">
        <v>1</v>
      </c>
      <c r="J15" s="294" t="n">
        <v>1</v>
      </c>
      <c r="K15" s="90" t="n">
        <v>1</v>
      </c>
      <c r="L15" s="271" t="s">
        <v>33</v>
      </c>
      <c r="M15" s="271" t="s">
        <v>33</v>
      </c>
      <c r="N15" s="291" t="s">
        <v>34</v>
      </c>
      <c r="O15" s="294" t="n">
        <v>2</v>
      </c>
      <c r="P15" s="294" t="s">
        <v>35</v>
      </c>
      <c r="Q15" s="271" t="s">
        <v>33</v>
      </c>
      <c r="R15" s="90" t="n">
        <v>1</v>
      </c>
      <c r="S15" s="294" t="n">
        <v>1</v>
      </c>
      <c r="T15" s="88" t="n">
        <v>1</v>
      </c>
      <c r="U15" s="271" t="s">
        <v>33</v>
      </c>
      <c r="V15" s="271" t="s">
        <v>33</v>
      </c>
      <c r="W15" s="88" t="s">
        <v>35</v>
      </c>
      <c r="X15" s="88" t="s">
        <v>35</v>
      </c>
      <c r="Y15" s="294" t="s">
        <v>35</v>
      </c>
      <c r="Z15" s="90" t="s">
        <v>35</v>
      </c>
      <c r="AA15" s="271" t="s">
        <v>33</v>
      </c>
      <c r="AB15" s="271" t="s">
        <v>33</v>
      </c>
      <c r="AC15" s="271" t="s">
        <v>89</v>
      </c>
      <c r="AD15" s="271" t="s">
        <v>89</v>
      </c>
      <c r="AE15" s="271" t="s">
        <v>89</v>
      </c>
      <c r="AF15" s="271" t="s">
        <v>89</v>
      </c>
      <c r="AG15" s="271" t="s">
        <v>89</v>
      </c>
      <c r="AH15" s="75" t="n">
        <f aca="false">COUNTIF(D15:AG15,1)</f>
        <v>8</v>
      </c>
      <c r="AI15" s="76" t="n">
        <f aca="false">COUNTIF(D15:AG15,2)</f>
        <v>1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14</v>
      </c>
      <c r="AM15" s="77"/>
      <c r="AN15" s="371" t="n">
        <f aca="false">COUNTIF(C15:AG15,"в")</f>
        <v>9</v>
      </c>
      <c r="AO15" s="51"/>
      <c r="AP15" s="52"/>
    </row>
    <row r="16" customFormat="false" ht="15.75" hidden="false" customHeight="true" outlineLevel="0" collapsed="false">
      <c r="A16" s="0" t="n">
        <v>1</v>
      </c>
      <c r="B16" s="53" t="s">
        <v>38</v>
      </c>
      <c r="C16" s="296" t="n">
        <v>1</v>
      </c>
      <c r="D16" s="94" t="s">
        <v>33</v>
      </c>
      <c r="E16" s="224" t="n">
        <v>4</v>
      </c>
      <c r="F16" s="94" t="n">
        <v>1</v>
      </c>
      <c r="G16" s="94" t="s">
        <v>33</v>
      </c>
      <c r="H16" s="94" t="n">
        <v>1</v>
      </c>
      <c r="I16" s="94" t="n">
        <v>1</v>
      </c>
      <c r="J16" s="224" t="n">
        <v>1</v>
      </c>
      <c r="K16" s="96" t="n">
        <v>1</v>
      </c>
      <c r="L16" s="96" t="n">
        <v>1</v>
      </c>
      <c r="M16" s="94" t="s">
        <v>33</v>
      </c>
      <c r="N16" s="94" t="s">
        <v>33</v>
      </c>
      <c r="O16" s="94" t="n">
        <v>1</v>
      </c>
      <c r="P16" s="94" t="n">
        <v>1</v>
      </c>
      <c r="Q16" s="94" t="n">
        <v>1</v>
      </c>
      <c r="R16" s="94" t="n">
        <v>1</v>
      </c>
      <c r="S16" s="94" t="n">
        <v>1</v>
      </c>
      <c r="T16" s="94" t="s">
        <v>33</v>
      </c>
      <c r="U16" s="94" t="s">
        <v>33</v>
      </c>
      <c r="V16" s="94" t="s">
        <v>89</v>
      </c>
      <c r="W16" s="94" t="s">
        <v>89</v>
      </c>
      <c r="X16" s="94" t="s">
        <v>89</v>
      </c>
      <c r="Y16" s="94" t="s">
        <v>89</v>
      </c>
      <c r="Z16" s="94" t="s">
        <v>89</v>
      </c>
      <c r="AA16" s="94" t="s">
        <v>33</v>
      </c>
      <c r="AB16" s="94" t="s">
        <v>33</v>
      </c>
      <c r="AC16" s="94" t="s">
        <v>89</v>
      </c>
      <c r="AD16" s="94" t="s">
        <v>89</v>
      </c>
      <c r="AE16" s="94" t="s">
        <v>89</v>
      </c>
      <c r="AF16" s="94" t="s">
        <v>89</v>
      </c>
      <c r="AG16" s="98" t="s">
        <v>89</v>
      </c>
      <c r="AH16" s="75" t="n">
        <f aca="false">COUNTIF(D16:AG16,1)</f>
        <v>11</v>
      </c>
      <c r="AI16" s="76" t="n">
        <f aca="false">COUNTIF(D16:AG16,2)</f>
        <v>0</v>
      </c>
      <c r="AJ16" s="76" t="n">
        <f aca="false">COUNTIF(D16:AG16,4)</f>
        <v>1</v>
      </c>
      <c r="AK16" s="76" t="n">
        <f aca="false">COUNTIF(D16:AH16,5)</f>
        <v>0</v>
      </c>
      <c r="AL16" s="76" t="n">
        <f aca="false">SUM(AH16:AJ16)+COUNTIF(D16:AG16,"ОТ")</f>
        <v>22</v>
      </c>
      <c r="AM16" s="77"/>
      <c r="AN16" s="50" t="n">
        <f aca="false">COUNTIF(C16:AG16,"в")</f>
        <v>8</v>
      </c>
      <c r="AO16" s="66"/>
      <c r="AP16" s="67"/>
    </row>
    <row r="17" customFormat="false" ht="19.5" hidden="false" customHeight="true" outlineLevel="0" collapsed="false">
      <c r="A17" s="0" t="n">
        <v>2</v>
      </c>
      <c r="B17" s="68" t="s">
        <v>39</v>
      </c>
      <c r="C17" s="114" t="s">
        <v>33</v>
      </c>
      <c r="D17" s="101" t="s">
        <v>33</v>
      </c>
      <c r="E17" s="101" t="s">
        <v>89</v>
      </c>
      <c r="F17" s="101" t="s">
        <v>89</v>
      </c>
      <c r="G17" s="101" t="s">
        <v>89</v>
      </c>
      <c r="H17" s="101" t="s">
        <v>89</v>
      </c>
      <c r="I17" s="101" t="s">
        <v>33</v>
      </c>
      <c r="J17" s="101" t="s">
        <v>33</v>
      </c>
      <c r="K17" s="101" t="s">
        <v>89</v>
      </c>
      <c r="L17" s="101" t="s">
        <v>89</v>
      </c>
      <c r="M17" s="101" t="s">
        <v>89</v>
      </c>
      <c r="N17" s="101" t="s">
        <v>89</v>
      </c>
      <c r="O17" s="101" t="s">
        <v>33</v>
      </c>
      <c r="P17" s="101" t="s">
        <v>33</v>
      </c>
      <c r="Q17" s="71" t="n">
        <v>1</v>
      </c>
      <c r="R17" s="71" t="n">
        <v>4</v>
      </c>
      <c r="S17" s="115" t="n">
        <v>4</v>
      </c>
      <c r="T17" s="71" t="n">
        <v>4</v>
      </c>
      <c r="U17" s="101" t="s">
        <v>33</v>
      </c>
      <c r="V17" s="101" t="s">
        <v>33</v>
      </c>
      <c r="W17" s="71" t="n">
        <v>1</v>
      </c>
      <c r="X17" s="71" t="n">
        <v>1</v>
      </c>
      <c r="Y17" s="71" t="n">
        <v>1</v>
      </c>
      <c r="Z17" s="71" t="n">
        <v>1</v>
      </c>
      <c r="AA17" s="101" t="n">
        <v>1</v>
      </c>
      <c r="AB17" s="101" t="s">
        <v>33</v>
      </c>
      <c r="AC17" s="101" t="s">
        <v>33</v>
      </c>
      <c r="AD17" s="101" t="n">
        <v>4</v>
      </c>
      <c r="AE17" s="101" t="n">
        <v>4</v>
      </c>
      <c r="AF17" s="101" t="n">
        <v>4</v>
      </c>
      <c r="AG17" s="102" t="n">
        <v>4</v>
      </c>
      <c r="AH17" s="75" t="n">
        <f aca="false">COUNTIF(D17:AG17,1)</f>
        <v>6</v>
      </c>
      <c r="AI17" s="76" t="n">
        <f aca="false">COUNTIF(D17:AG17,2)</f>
        <v>0</v>
      </c>
      <c r="AJ17" s="76" t="n">
        <f aca="false">COUNTIF(D17:AG17,4)</f>
        <v>7</v>
      </c>
      <c r="AK17" s="76" t="n">
        <f aca="false">COUNTIF(D17:AH17,5)</f>
        <v>0</v>
      </c>
      <c r="AL17" s="76" t="n">
        <f aca="false">SUM(AH17:AJ17)+COUNTIF(D17:AG17,"ОТ")</f>
        <v>21</v>
      </c>
      <c r="AM17" s="77"/>
      <c r="AN17" s="65" t="n">
        <f aca="false">COUNTIF(C17:AG17,"в")</f>
        <v>10</v>
      </c>
      <c r="AO17" s="66"/>
      <c r="AP17" s="67"/>
    </row>
    <row r="18" customFormat="false" ht="19.5" hidden="false" customHeight="true" outlineLevel="0" collapsed="false">
      <c r="A18" s="0" t="n">
        <v>3</v>
      </c>
      <c r="B18" s="372" t="s">
        <v>40</v>
      </c>
      <c r="C18" s="373" t="n">
        <v>1</v>
      </c>
      <c r="D18" s="214" t="n">
        <v>4</v>
      </c>
      <c r="E18" s="105" t="s">
        <v>33</v>
      </c>
      <c r="F18" s="105" t="s">
        <v>33</v>
      </c>
      <c r="G18" s="214" t="n">
        <v>1</v>
      </c>
      <c r="H18" s="374" t="n">
        <v>4</v>
      </c>
      <c r="I18" s="97" t="n">
        <v>4</v>
      </c>
      <c r="J18" s="97" t="n">
        <v>4</v>
      </c>
      <c r="K18" s="105" t="s">
        <v>33</v>
      </c>
      <c r="L18" s="105" t="s">
        <v>33</v>
      </c>
      <c r="M18" s="105" t="n">
        <v>1</v>
      </c>
      <c r="N18" s="214" t="n">
        <v>1</v>
      </c>
      <c r="O18" s="214" t="n">
        <v>4</v>
      </c>
      <c r="P18" s="214" t="n">
        <v>4</v>
      </c>
      <c r="Q18" s="105" t="s">
        <v>33</v>
      </c>
      <c r="R18" s="214" t="n">
        <v>1</v>
      </c>
      <c r="S18" s="214" t="n">
        <v>1</v>
      </c>
      <c r="T18" s="105" t="s">
        <v>33</v>
      </c>
      <c r="U18" s="105" t="s">
        <v>33</v>
      </c>
      <c r="V18" s="89" t="n">
        <v>1</v>
      </c>
      <c r="W18" s="214" t="n">
        <v>4</v>
      </c>
      <c r="X18" s="214" t="n">
        <v>4</v>
      </c>
      <c r="Y18" s="214" t="n">
        <v>4</v>
      </c>
      <c r="Z18" s="105" t="s">
        <v>33</v>
      </c>
      <c r="AA18" s="105" t="s">
        <v>33</v>
      </c>
      <c r="AB18" s="214" t="n">
        <v>1</v>
      </c>
      <c r="AC18" s="214" t="n">
        <v>1</v>
      </c>
      <c r="AD18" s="214" t="n">
        <v>1</v>
      </c>
      <c r="AE18" s="214" t="n">
        <v>1</v>
      </c>
      <c r="AF18" s="214" t="n">
        <v>1</v>
      </c>
      <c r="AG18" s="106" t="s">
        <v>33</v>
      </c>
      <c r="AH18" s="75" t="n">
        <f aca="false">COUNTIF(D18:AG18,1)</f>
        <v>11</v>
      </c>
      <c r="AI18" s="76" t="n">
        <f aca="false">COUNTIF(D18:AG18,2)</f>
        <v>0</v>
      </c>
      <c r="AJ18" s="76" t="n">
        <f aca="false">COUNTIF(D18:AG18,4)</f>
        <v>9</v>
      </c>
      <c r="AK18" s="76" t="n">
        <f aca="false">COUNTIF(D18:AH18,5)</f>
        <v>0</v>
      </c>
      <c r="AL18" s="76" t="n">
        <f aca="false">SUM(AH18:AJ18)+COUNTIF(D18:AG18,"ОТ")</f>
        <v>20</v>
      </c>
      <c r="AM18" s="77"/>
      <c r="AN18" s="147" t="n">
        <f aca="false">COUNTIF(C18:AG18,"в")</f>
        <v>10</v>
      </c>
      <c r="AO18" s="66"/>
      <c r="AP18" s="91"/>
    </row>
    <row r="19" customFormat="false" ht="19.5" hidden="false" customHeight="true" outlineLevel="0" collapsed="false">
      <c r="A19" s="0" t="n">
        <v>4</v>
      </c>
      <c r="B19" s="361" t="s">
        <v>42</v>
      </c>
      <c r="C19" s="110" t="s">
        <v>89</v>
      </c>
      <c r="D19" s="94" t="s">
        <v>33</v>
      </c>
      <c r="E19" s="94" t="s">
        <v>33</v>
      </c>
      <c r="F19" s="94" t="s">
        <v>89</v>
      </c>
      <c r="G19" s="94" t="s">
        <v>89</v>
      </c>
      <c r="H19" s="94" t="s">
        <v>33</v>
      </c>
      <c r="I19" s="94" t="s">
        <v>33</v>
      </c>
      <c r="J19" s="94" t="s">
        <v>44</v>
      </c>
      <c r="K19" s="94" t="s">
        <v>44</v>
      </c>
      <c r="L19" s="94" t="s">
        <v>33</v>
      </c>
      <c r="M19" s="94" t="s">
        <v>33</v>
      </c>
      <c r="N19" s="94" t="s">
        <v>43</v>
      </c>
      <c r="O19" s="94" t="s">
        <v>43</v>
      </c>
      <c r="P19" s="94" t="s">
        <v>33</v>
      </c>
      <c r="Q19" s="94" t="s">
        <v>33</v>
      </c>
      <c r="R19" s="94" t="s">
        <v>44</v>
      </c>
      <c r="S19" s="94" t="s">
        <v>44</v>
      </c>
      <c r="T19" s="94" t="s">
        <v>33</v>
      </c>
      <c r="U19" s="94" t="s">
        <v>33</v>
      </c>
      <c r="V19" s="94" t="s">
        <v>43</v>
      </c>
      <c r="W19" s="94" t="s">
        <v>43</v>
      </c>
      <c r="X19" s="94" t="s">
        <v>33</v>
      </c>
      <c r="Y19" s="94" t="s">
        <v>33</v>
      </c>
      <c r="Z19" s="94" t="s">
        <v>43</v>
      </c>
      <c r="AA19" s="94" t="s">
        <v>44</v>
      </c>
      <c r="AB19" s="94" t="s">
        <v>33</v>
      </c>
      <c r="AC19" s="94" t="s">
        <v>33</v>
      </c>
      <c r="AD19" s="94" t="s">
        <v>43</v>
      </c>
      <c r="AE19" s="94" t="s">
        <v>43</v>
      </c>
      <c r="AF19" s="94" t="s">
        <v>33</v>
      </c>
      <c r="AG19" s="98" t="s">
        <v>33</v>
      </c>
      <c r="AH19" s="75" t="n">
        <f aca="false">COUNTIF(D19:AG19,1)</f>
        <v>0</v>
      </c>
      <c r="AI19" s="76" t="n">
        <f aca="false">COUNTIF(D19:AG19,2)</f>
        <v>0</v>
      </c>
      <c r="AJ19" s="76" t="n">
        <f aca="false">COUNTIF(D19:AG19,4)</f>
        <v>0</v>
      </c>
      <c r="AK19" s="76" t="n">
        <f aca="false">COUNTIF(D19:AH19,5)</f>
        <v>0</v>
      </c>
      <c r="AL19" s="76" t="n">
        <f aca="false">SUM(AH19:AJ19)+COUNTIF(D19:AG19,"ОТ")</f>
        <v>2</v>
      </c>
      <c r="AM19" s="77"/>
      <c r="AN19" s="50" t="n">
        <f aca="false">COUNTIF(C19:AG19,"в")</f>
        <v>16</v>
      </c>
      <c r="AO19" s="66"/>
      <c r="AP19" s="67"/>
    </row>
    <row r="20" customFormat="false" ht="19.5" hidden="false" customHeight="true" outlineLevel="0" collapsed="false">
      <c r="A20" s="0" t="n">
        <v>5</v>
      </c>
      <c r="B20" s="162" t="s">
        <v>45</v>
      </c>
      <c r="C20" s="323" t="n">
        <v>1</v>
      </c>
      <c r="D20" s="71" t="n">
        <v>1</v>
      </c>
      <c r="E20" s="71" t="n">
        <v>1</v>
      </c>
      <c r="F20" s="71" t="n">
        <v>1</v>
      </c>
      <c r="G20" s="101" t="s">
        <v>33</v>
      </c>
      <c r="H20" s="101" t="s">
        <v>33</v>
      </c>
      <c r="I20" s="71" t="n">
        <v>4</v>
      </c>
      <c r="J20" s="115" t="n">
        <v>4</v>
      </c>
      <c r="K20" s="71" t="n">
        <v>4</v>
      </c>
      <c r="L20" s="71" t="n">
        <v>4</v>
      </c>
      <c r="M20" s="101" t="s">
        <v>33</v>
      </c>
      <c r="N20" s="101" t="s">
        <v>33</v>
      </c>
      <c r="O20" s="71" t="n">
        <v>4</v>
      </c>
      <c r="P20" s="71" t="n">
        <v>4</v>
      </c>
      <c r="Q20" s="72" t="n">
        <v>1</v>
      </c>
      <c r="R20" s="71" t="n">
        <v>4</v>
      </c>
      <c r="S20" s="101" t="n">
        <v>4</v>
      </c>
      <c r="T20" s="101" t="s">
        <v>33</v>
      </c>
      <c r="U20" s="101" t="s">
        <v>33</v>
      </c>
      <c r="V20" s="71" t="n">
        <v>4</v>
      </c>
      <c r="W20" s="71" t="n">
        <v>4</v>
      </c>
      <c r="X20" s="71" t="n">
        <v>4</v>
      </c>
      <c r="Y20" s="71" t="n">
        <v>4</v>
      </c>
      <c r="Z20" s="101" t="s">
        <v>33</v>
      </c>
      <c r="AA20" s="101" t="s">
        <v>33</v>
      </c>
      <c r="AB20" s="71" t="n">
        <v>4</v>
      </c>
      <c r="AC20" s="71" t="n">
        <v>4</v>
      </c>
      <c r="AD20" s="71" t="n">
        <v>4</v>
      </c>
      <c r="AE20" s="115" t="n">
        <v>4</v>
      </c>
      <c r="AF20" s="101" t="s">
        <v>33</v>
      </c>
      <c r="AG20" s="102" t="s">
        <v>33</v>
      </c>
      <c r="AH20" s="75" t="n">
        <f aca="false">COUNTIF(D20:AG20,1)</f>
        <v>4</v>
      </c>
      <c r="AI20" s="76" t="n">
        <f aca="false">COUNTIF(D20:AG20,2)</f>
        <v>0</v>
      </c>
      <c r="AJ20" s="76" t="n">
        <f aca="false">COUNTIF(D20:AG20,4)</f>
        <v>16</v>
      </c>
      <c r="AK20" s="76" t="n">
        <f aca="false">COUNTIF(D20:AH20,5)</f>
        <v>0</v>
      </c>
      <c r="AL20" s="76" t="n">
        <f aca="false">SUM(AH20:AJ20)+COUNTIF(D20:AG20,"ОТ")</f>
        <v>20</v>
      </c>
      <c r="AM20" s="77"/>
      <c r="AN20" s="65" t="n">
        <f aca="false">COUNTIF(C20:AG20,"в")</f>
        <v>10</v>
      </c>
      <c r="AO20" s="66"/>
      <c r="AP20" s="67"/>
    </row>
    <row r="21" customFormat="false" ht="19.5" hidden="false" customHeight="true" outlineLevel="0" collapsed="false">
      <c r="A21" s="0" t="n">
        <v>6</v>
      </c>
      <c r="B21" s="162" t="s">
        <v>46</v>
      </c>
      <c r="C21" s="114" t="s">
        <v>33</v>
      </c>
      <c r="D21" s="71" t="n">
        <v>4</v>
      </c>
      <c r="E21" s="71" t="n">
        <v>4</v>
      </c>
      <c r="F21" s="71" t="n">
        <v>4</v>
      </c>
      <c r="G21" s="71" t="n">
        <v>4</v>
      </c>
      <c r="H21" s="71" t="n">
        <v>4</v>
      </c>
      <c r="I21" s="101" t="s">
        <v>33</v>
      </c>
      <c r="J21" s="101" t="s">
        <v>33</v>
      </c>
      <c r="K21" s="71" t="n">
        <v>1</v>
      </c>
      <c r="L21" s="71" t="n">
        <v>4</v>
      </c>
      <c r="M21" s="71" t="n">
        <v>4</v>
      </c>
      <c r="N21" s="71" t="n">
        <v>4</v>
      </c>
      <c r="O21" s="101" t="s">
        <v>33</v>
      </c>
      <c r="P21" s="101" t="s">
        <v>33</v>
      </c>
      <c r="Q21" s="101" t="n">
        <v>1</v>
      </c>
      <c r="R21" s="71" t="n">
        <v>1</v>
      </c>
      <c r="S21" s="115" t="n">
        <v>1</v>
      </c>
      <c r="T21" s="71" t="n">
        <v>4</v>
      </c>
      <c r="U21" s="71" t="n">
        <v>4</v>
      </c>
      <c r="V21" s="101" t="s">
        <v>33</v>
      </c>
      <c r="W21" s="101" t="s">
        <v>33</v>
      </c>
      <c r="X21" s="115" t="n">
        <v>4</v>
      </c>
      <c r="Y21" s="71" t="n">
        <v>4</v>
      </c>
      <c r="Z21" s="71" t="n">
        <v>4</v>
      </c>
      <c r="AA21" s="71" t="n">
        <v>4</v>
      </c>
      <c r="AB21" s="101" t="s">
        <v>33</v>
      </c>
      <c r="AC21" s="101" t="s">
        <v>33</v>
      </c>
      <c r="AD21" s="71" t="n">
        <v>4</v>
      </c>
      <c r="AE21" s="71" t="n">
        <v>4</v>
      </c>
      <c r="AF21" s="71" t="n">
        <v>4</v>
      </c>
      <c r="AG21" s="116" t="n">
        <v>4</v>
      </c>
      <c r="AH21" s="75" t="n">
        <f aca="false">COUNTIF(D21:AG21,1)</f>
        <v>4</v>
      </c>
      <c r="AI21" s="76" t="n">
        <f aca="false">COUNTIF(D21:AG21,2)</f>
        <v>0</v>
      </c>
      <c r="AJ21" s="76" t="n">
        <f aca="false">COUNTIF(D21:AG21,4)</f>
        <v>18</v>
      </c>
      <c r="AK21" s="76" t="n">
        <f aca="false">COUNTIF(D21:AH21,5)</f>
        <v>0</v>
      </c>
      <c r="AL21" s="76" t="n">
        <f aca="false">SUM(AH21:AJ21)+COUNTIF(D21:AG21,"ОТ")</f>
        <v>22</v>
      </c>
      <c r="AM21" s="77"/>
      <c r="AN21" s="65" t="n">
        <f aca="false">COUNTIF(C21:AG21,"в")</f>
        <v>9</v>
      </c>
      <c r="AO21" s="66"/>
      <c r="AP21" s="91"/>
    </row>
    <row r="22" customFormat="false" ht="19.5" hidden="false" customHeight="true" outlineLevel="0" collapsed="false">
      <c r="A22" s="0" t="n">
        <v>7</v>
      </c>
      <c r="B22" s="162" t="s">
        <v>119</v>
      </c>
      <c r="C22" s="310"/>
      <c r="D22" s="311"/>
      <c r="E22" s="311"/>
      <c r="F22" s="311"/>
      <c r="G22" s="311"/>
      <c r="H22" s="311"/>
      <c r="I22" s="311"/>
      <c r="J22" s="311"/>
      <c r="K22" s="311"/>
      <c r="L22" s="71" t="n">
        <v>2</v>
      </c>
      <c r="M22" s="101" t="s">
        <v>33</v>
      </c>
      <c r="N22" s="101" t="s">
        <v>33</v>
      </c>
      <c r="O22" s="101" t="n">
        <v>2</v>
      </c>
      <c r="P22" s="101" t="n">
        <v>2</v>
      </c>
      <c r="Q22" s="101" t="n">
        <v>2</v>
      </c>
      <c r="R22" s="71" t="n">
        <v>2</v>
      </c>
      <c r="S22" s="115" t="n">
        <v>2</v>
      </c>
      <c r="T22" s="101" t="s">
        <v>33</v>
      </c>
      <c r="U22" s="101" t="s">
        <v>33</v>
      </c>
      <c r="V22" s="101" t="s">
        <v>33</v>
      </c>
      <c r="W22" s="101" t="s">
        <v>33</v>
      </c>
      <c r="X22" s="101" t="s">
        <v>43</v>
      </c>
      <c r="Y22" s="101" t="s">
        <v>43</v>
      </c>
      <c r="Z22" s="101" t="s">
        <v>33</v>
      </c>
      <c r="AA22" s="101" t="s">
        <v>33</v>
      </c>
      <c r="AB22" s="101" t="s">
        <v>43</v>
      </c>
      <c r="AC22" s="101" t="s">
        <v>43</v>
      </c>
      <c r="AD22" s="101" t="s">
        <v>33</v>
      </c>
      <c r="AE22" s="101" t="s">
        <v>33</v>
      </c>
      <c r="AF22" s="101" t="s">
        <v>43</v>
      </c>
      <c r="AG22" s="102" t="s">
        <v>43</v>
      </c>
      <c r="AH22" s="75"/>
      <c r="AI22" s="76"/>
      <c r="AJ22" s="76"/>
      <c r="AK22" s="76"/>
      <c r="AL22" s="76"/>
      <c r="AM22" s="77"/>
      <c r="AN22" s="65" t="n">
        <f aca="false">COUNTIF(C22:AG22,"в")</f>
        <v>10</v>
      </c>
      <c r="AO22" s="66"/>
      <c r="AP22" s="91"/>
    </row>
    <row r="23" customFormat="false" ht="19.5" hidden="false" customHeight="true" outlineLevel="0" collapsed="false">
      <c r="A23" s="0" t="n">
        <v>8</v>
      </c>
      <c r="B23" s="162" t="s">
        <v>48</v>
      </c>
      <c r="C23" s="114" t="s">
        <v>33</v>
      </c>
      <c r="D23" s="101" t="s">
        <v>43</v>
      </c>
      <c r="E23" s="101" t="s">
        <v>43</v>
      </c>
      <c r="F23" s="101" t="s">
        <v>33</v>
      </c>
      <c r="G23" s="101" t="s">
        <v>33</v>
      </c>
      <c r="H23" s="115" t="s">
        <v>43</v>
      </c>
      <c r="I23" s="115" t="s">
        <v>43</v>
      </c>
      <c r="J23" s="101" t="s">
        <v>33</v>
      </c>
      <c r="K23" s="101" t="s">
        <v>33</v>
      </c>
      <c r="L23" s="101" t="s">
        <v>43</v>
      </c>
      <c r="M23" s="101" t="s">
        <v>43</v>
      </c>
      <c r="N23" s="101" t="s">
        <v>33</v>
      </c>
      <c r="O23" s="101" t="s">
        <v>33</v>
      </c>
      <c r="P23" s="101" t="s">
        <v>43</v>
      </c>
      <c r="Q23" s="101" t="s">
        <v>43</v>
      </c>
      <c r="R23" s="101" t="s">
        <v>33</v>
      </c>
      <c r="S23" s="101" t="s">
        <v>33</v>
      </c>
      <c r="T23" s="101" t="s">
        <v>43</v>
      </c>
      <c r="U23" s="101" t="s">
        <v>43</v>
      </c>
      <c r="V23" s="101" t="s">
        <v>33</v>
      </c>
      <c r="W23" s="101" t="s">
        <v>33</v>
      </c>
      <c r="X23" s="101" t="s">
        <v>43</v>
      </c>
      <c r="Y23" s="115" t="s">
        <v>43</v>
      </c>
      <c r="Z23" s="101" t="s">
        <v>33</v>
      </c>
      <c r="AA23" s="101" t="s">
        <v>33</v>
      </c>
      <c r="AB23" s="101" t="s">
        <v>43</v>
      </c>
      <c r="AC23" s="101" t="s">
        <v>43</v>
      </c>
      <c r="AD23" s="101" t="s">
        <v>33</v>
      </c>
      <c r="AE23" s="101" t="s">
        <v>33</v>
      </c>
      <c r="AF23" s="101" t="s">
        <v>43</v>
      </c>
      <c r="AG23" s="102" t="s">
        <v>43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0</v>
      </c>
      <c r="AK23" s="76" t="n">
        <f aca="false">COUNTIF(D23:AH23,5)</f>
        <v>0</v>
      </c>
      <c r="AL23" s="76" t="n">
        <f aca="false">SUM(AH23:AJ23)+COUNTIF(D23:AG23,"ОТ")</f>
        <v>0</v>
      </c>
      <c r="AM23" s="77"/>
      <c r="AN23" s="65" t="n">
        <f aca="false">COUNTIF(C23:AG23,"в")</f>
        <v>15</v>
      </c>
      <c r="AO23" s="66"/>
      <c r="AP23" s="67"/>
    </row>
    <row r="24" customFormat="false" ht="19.5" hidden="false" customHeight="true" outlineLevel="0" collapsed="false">
      <c r="A24" s="0" t="n">
        <v>9</v>
      </c>
      <c r="B24" s="229" t="s">
        <v>49</v>
      </c>
      <c r="C24" s="114" t="s">
        <v>44</v>
      </c>
      <c r="D24" s="101" t="s">
        <v>33</v>
      </c>
      <c r="E24" s="101" t="s">
        <v>33</v>
      </c>
      <c r="F24" s="101" t="s">
        <v>43</v>
      </c>
      <c r="G24" s="101" t="s">
        <v>43</v>
      </c>
      <c r="H24" s="101" t="s">
        <v>33</v>
      </c>
      <c r="I24" s="101" t="s">
        <v>33</v>
      </c>
      <c r="J24" s="101" t="s">
        <v>89</v>
      </c>
      <c r="K24" s="101" t="s">
        <v>89</v>
      </c>
      <c r="L24" s="101" t="s">
        <v>33</v>
      </c>
      <c r="M24" s="101" t="s">
        <v>33</v>
      </c>
      <c r="N24" s="101" t="s">
        <v>89</v>
      </c>
      <c r="O24" s="101" t="s">
        <v>89</v>
      </c>
      <c r="P24" s="101" t="s">
        <v>33</v>
      </c>
      <c r="Q24" s="101" t="s">
        <v>33</v>
      </c>
      <c r="R24" s="101" t="s">
        <v>89</v>
      </c>
      <c r="S24" s="101" t="s">
        <v>89</v>
      </c>
      <c r="T24" s="101" t="s">
        <v>33</v>
      </c>
      <c r="U24" s="101" t="s">
        <v>33</v>
      </c>
      <c r="V24" s="101" t="s">
        <v>44</v>
      </c>
      <c r="W24" s="101" t="s">
        <v>44</v>
      </c>
      <c r="X24" s="101" t="s">
        <v>33</v>
      </c>
      <c r="Y24" s="101" t="s">
        <v>33</v>
      </c>
      <c r="Z24" s="101" t="s">
        <v>43</v>
      </c>
      <c r="AA24" s="101" t="s">
        <v>43</v>
      </c>
      <c r="AB24" s="101" t="s">
        <v>33</v>
      </c>
      <c r="AC24" s="101" t="s">
        <v>33</v>
      </c>
      <c r="AD24" s="101" t="s">
        <v>44</v>
      </c>
      <c r="AE24" s="101" t="s">
        <v>44</v>
      </c>
      <c r="AF24" s="101" t="s">
        <v>33</v>
      </c>
      <c r="AG24" s="102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6</v>
      </c>
      <c r="AM24" s="77"/>
      <c r="AN24" s="65" t="n">
        <f aca="false">COUNTIF(C24:AG24,"в")</f>
        <v>16</v>
      </c>
      <c r="AO24" s="66"/>
      <c r="AP24" s="67"/>
    </row>
    <row r="25" customFormat="false" ht="19.5" hidden="false" customHeight="true" outlineLevel="0" collapsed="false">
      <c r="A25" s="0" t="n">
        <v>10</v>
      </c>
      <c r="B25" s="164" t="s">
        <v>101</v>
      </c>
      <c r="C25" s="213" t="n">
        <v>2</v>
      </c>
      <c r="D25" s="89" t="n">
        <v>4</v>
      </c>
      <c r="E25" s="214" t="n">
        <v>4</v>
      </c>
      <c r="F25" s="214" t="n">
        <v>4</v>
      </c>
      <c r="G25" s="105" t="s">
        <v>33</v>
      </c>
      <c r="H25" s="105" t="s">
        <v>33</v>
      </c>
      <c r="I25" s="214" t="n">
        <v>1</v>
      </c>
      <c r="J25" s="214" t="n">
        <v>1</v>
      </c>
      <c r="K25" s="214" t="n">
        <v>1</v>
      </c>
      <c r="L25" s="214" t="n">
        <v>2</v>
      </c>
      <c r="M25" s="97" t="n">
        <v>2</v>
      </c>
      <c r="N25" s="105" t="s">
        <v>33</v>
      </c>
      <c r="O25" s="105" t="s">
        <v>33</v>
      </c>
      <c r="P25" s="214" t="n">
        <v>2</v>
      </c>
      <c r="Q25" s="214" t="n">
        <v>2</v>
      </c>
      <c r="R25" s="105" t="n">
        <v>2</v>
      </c>
      <c r="S25" s="105" t="s">
        <v>33</v>
      </c>
      <c r="T25" s="214" t="n">
        <v>2</v>
      </c>
      <c r="U25" s="214" t="n">
        <v>2</v>
      </c>
      <c r="V25" s="105" t="s">
        <v>33</v>
      </c>
      <c r="W25" s="105" t="s">
        <v>33</v>
      </c>
      <c r="X25" s="214" t="n">
        <v>2</v>
      </c>
      <c r="Y25" s="214" t="n">
        <v>2</v>
      </c>
      <c r="Z25" s="214" t="n">
        <v>2</v>
      </c>
      <c r="AA25" s="214" t="n">
        <v>2</v>
      </c>
      <c r="AB25" s="214" t="n">
        <v>2</v>
      </c>
      <c r="AC25" s="105" t="s">
        <v>33</v>
      </c>
      <c r="AD25" s="105" t="s">
        <v>33</v>
      </c>
      <c r="AE25" s="214" t="n">
        <v>2</v>
      </c>
      <c r="AF25" s="214" t="n">
        <v>2</v>
      </c>
      <c r="AG25" s="375" t="n">
        <v>2</v>
      </c>
      <c r="AH25" s="75"/>
      <c r="AI25" s="76"/>
      <c r="AJ25" s="76"/>
      <c r="AK25" s="76"/>
      <c r="AL25" s="76"/>
      <c r="AM25" s="77"/>
      <c r="AN25" s="147" t="n">
        <f aca="false">COUNTIF(C25:AG25,"в")</f>
        <v>9</v>
      </c>
      <c r="AO25" s="66"/>
      <c r="AP25" s="67"/>
    </row>
    <row r="26" customFormat="false" ht="19.5" hidden="false" customHeight="true" outlineLevel="0" collapsed="false">
      <c r="A26" s="0" t="s">
        <v>103</v>
      </c>
      <c r="B26" s="362" t="s">
        <v>104</v>
      </c>
      <c r="C26" s="110" t="s">
        <v>33</v>
      </c>
      <c r="D26" s="224" t="s">
        <v>35</v>
      </c>
      <c r="E26" s="224" t="s">
        <v>35</v>
      </c>
      <c r="F26" s="224" t="s">
        <v>35</v>
      </c>
      <c r="G26" s="224" t="s">
        <v>35</v>
      </c>
      <c r="H26" s="224" t="s">
        <v>35</v>
      </c>
      <c r="I26" s="94" t="s">
        <v>33</v>
      </c>
      <c r="J26" s="94" t="s">
        <v>33</v>
      </c>
      <c r="K26" s="224" t="s">
        <v>35</v>
      </c>
      <c r="L26" s="224" t="s">
        <v>35</v>
      </c>
      <c r="M26" s="224" t="s">
        <v>35</v>
      </c>
      <c r="N26" s="224" t="s">
        <v>35</v>
      </c>
      <c r="O26" s="224" t="s">
        <v>35</v>
      </c>
      <c r="P26" s="94" t="s">
        <v>33</v>
      </c>
      <c r="Q26" s="94" t="s">
        <v>33</v>
      </c>
      <c r="R26" s="224" t="s">
        <v>35</v>
      </c>
      <c r="S26" s="224" t="s">
        <v>35</v>
      </c>
      <c r="T26" s="224" t="s">
        <v>35</v>
      </c>
      <c r="U26" s="224" t="s">
        <v>35</v>
      </c>
      <c r="V26" s="224" t="s">
        <v>35</v>
      </c>
      <c r="W26" s="94" t="s">
        <v>33</v>
      </c>
      <c r="X26" s="94" t="s">
        <v>33</v>
      </c>
      <c r="Y26" s="224" t="s">
        <v>35</v>
      </c>
      <c r="Z26" s="224" t="s">
        <v>35</v>
      </c>
      <c r="AA26" s="224" t="s">
        <v>35</v>
      </c>
      <c r="AB26" s="224" t="s">
        <v>35</v>
      </c>
      <c r="AC26" s="224" t="s">
        <v>35</v>
      </c>
      <c r="AD26" s="94" t="s">
        <v>33</v>
      </c>
      <c r="AE26" s="94" t="s">
        <v>33</v>
      </c>
      <c r="AF26" s="224" t="s">
        <v>35</v>
      </c>
      <c r="AG26" s="224" t="s">
        <v>35</v>
      </c>
      <c r="AH26" s="75"/>
      <c r="AI26" s="76"/>
      <c r="AJ26" s="76"/>
      <c r="AK26" s="76"/>
      <c r="AL26" s="76"/>
      <c r="AM26" s="77"/>
      <c r="AN26" s="50" t="n">
        <f aca="false">COUNTIF(C26:AG26,"в")</f>
        <v>9</v>
      </c>
      <c r="AO26" s="66"/>
      <c r="AP26" s="67"/>
    </row>
    <row r="27" customFormat="false" ht="19.5" hidden="false" customHeight="true" outlineLevel="0" collapsed="false">
      <c r="A27" s="0" t="s">
        <v>103</v>
      </c>
      <c r="B27" s="229" t="s">
        <v>105</v>
      </c>
      <c r="C27" s="69" t="n">
        <v>2</v>
      </c>
      <c r="D27" s="71" t="n">
        <v>2</v>
      </c>
      <c r="E27" s="71" t="n">
        <v>2</v>
      </c>
      <c r="F27" s="71" t="n">
        <v>2</v>
      </c>
      <c r="G27" s="71" t="n">
        <v>2</v>
      </c>
      <c r="H27" s="101" t="s">
        <v>33</v>
      </c>
      <c r="I27" s="101" t="s">
        <v>33</v>
      </c>
      <c r="J27" s="71" t="n">
        <v>2</v>
      </c>
      <c r="K27" s="71" t="n">
        <v>2</v>
      </c>
      <c r="L27" s="71" t="n">
        <v>2</v>
      </c>
      <c r="M27" s="71" t="n">
        <v>2</v>
      </c>
      <c r="N27" s="71" t="n">
        <v>2</v>
      </c>
      <c r="O27" s="101" t="s">
        <v>33</v>
      </c>
      <c r="P27" s="101" t="s">
        <v>33</v>
      </c>
      <c r="Q27" s="71" t="n">
        <v>2</v>
      </c>
      <c r="R27" s="71" t="n">
        <v>2</v>
      </c>
      <c r="S27" s="71" t="n">
        <v>2</v>
      </c>
      <c r="T27" s="71" t="n">
        <v>2</v>
      </c>
      <c r="U27" s="71" t="n">
        <v>2</v>
      </c>
      <c r="V27" s="101" t="s">
        <v>33</v>
      </c>
      <c r="W27" s="101" t="s">
        <v>33</v>
      </c>
      <c r="X27" s="71" t="n">
        <v>2</v>
      </c>
      <c r="Y27" s="71" t="n">
        <v>2</v>
      </c>
      <c r="Z27" s="71" t="n">
        <v>2</v>
      </c>
      <c r="AA27" s="71" t="n">
        <v>2</v>
      </c>
      <c r="AB27" s="71" t="n">
        <v>2</v>
      </c>
      <c r="AC27" s="101" t="s">
        <v>33</v>
      </c>
      <c r="AD27" s="101" t="s">
        <v>33</v>
      </c>
      <c r="AE27" s="71" t="n">
        <v>2</v>
      </c>
      <c r="AF27" s="71" t="n">
        <v>2</v>
      </c>
      <c r="AG27" s="116" t="n">
        <v>2</v>
      </c>
      <c r="AH27" s="75"/>
      <c r="AI27" s="76"/>
      <c r="AJ27" s="76"/>
      <c r="AK27" s="76"/>
      <c r="AL27" s="76"/>
      <c r="AM27" s="77"/>
      <c r="AN27" s="65" t="n">
        <f aca="false">COUNTIF(C27:AG27,"в")</f>
        <v>8</v>
      </c>
      <c r="AO27" s="66"/>
      <c r="AP27" s="67"/>
    </row>
    <row r="28" customFormat="false" ht="19.5" hidden="false" customHeight="true" outlineLevel="0" collapsed="false">
      <c r="A28" s="0" t="s">
        <v>103</v>
      </c>
      <c r="B28" s="164" t="s">
        <v>106</v>
      </c>
      <c r="C28" s="79" t="n">
        <v>5</v>
      </c>
      <c r="D28" s="123" t="s">
        <v>33</v>
      </c>
      <c r="E28" s="80" t="n">
        <v>5</v>
      </c>
      <c r="F28" s="80" t="n">
        <v>5</v>
      </c>
      <c r="G28" s="80" t="n">
        <v>5</v>
      </c>
      <c r="H28" s="123" t="s">
        <v>33</v>
      </c>
      <c r="I28" s="80" t="n">
        <v>5</v>
      </c>
      <c r="J28" s="80" t="n">
        <v>5</v>
      </c>
      <c r="K28" s="123" t="s">
        <v>33</v>
      </c>
      <c r="L28" s="80" t="n">
        <v>5</v>
      </c>
      <c r="M28" s="80" t="n">
        <v>5</v>
      </c>
      <c r="N28" s="80" t="n">
        <v>5</v>
      </c>
      <c r="O28" s="123" t="s">
        <v>33</v>
      </c>
      <c r="P28" s="80" t="n">
        <v>5</v>
      </c>
      <c r="Q28" s="80" t="n">
        <v>5</v>
      </c>
      <c r="R28" s="123" t="s">
        <v>33</v>
      </c>
      <c r="S28" s="80" t="n">
        <v>5</v>
      </c>
      <c r="T28" s="80" t="n">
        <v>5</v>
      </c>
      <c r="U28" s="80" t="n">
        <v>5</v>
      </c>
      <c r="V28" s="123" t="s">
        <v>33</v>
      </c>
      <c r="W28" s="80" t="n">
        <v>5</v>
      </c>
      <c r="X28" s="80" t="n">
        <v>5</v>
      </c>
      <c r="Y28" s="123" t="s">
        <v>33</v>
      </c>
      <c r="Z28" s="80" t="n">
        <v>5</v>
      </c>
      <c r="AA28" s="80" t="n">
        <v>5</v>
      </c>
      <c r="AB28" s="80" t="n">
        <v>5</v>
      </c>
      <c r="AC28" s="123" t="s">
        <v>33</v>
      </c>
      <c r="AD28" s="80" t="n">
        <v>5</v>
      </c>
      <c r="AE28" s="80" t="n">
        <v>5</v>
      </c>
      <c r="AF28" s="123" t="s">
        <v>33</v>
      </c>
      <c r="AG28" s="85" t="n">
        <v>5</v>
      </c>
      <c r="AH28" s="75"/>
      <c r="AI28" s="76"/>
      <c r="AJ28" s="76"/>
      <c r="AK28" s="76"/>
      <c r="AL28" s="76"/>
      <c r="AM28" s="77"/>
      <c r="AN28" s="147" t="n">
        <f aca="false">COUNTIF(C28:AG28,"в")</f>
        <v>9</v>
      </c>
      <c r="AO28" s="66"/>
      <c r="AP28" s="67"/>
    </row>
    <row r="29" customFormat="false" ht="19.5" hidden="false" customHeight="true" outlineLevel="0" collapsed="false">
      <c r="A29" s="0" t="n">
        <v>11</v>
      </c>
      <c r="B29" s="109" t="s">
        <v>50</v>
      </c>
      <c r="C29" s="127" t="s">
        <v>33</v>
      </c>
      <c r="D29" s="128" t="s">
        <v>33</v>
      </c>
      <c r="E29" s="128" t="s">
        <v>43</v>
      </c>
      <c r="F29" s="56" t="s">
        <v>44</v>
      </c>
      <c r="G29" s="56" t="s">
        <v>44</v>
      </c>
      <c r="H29" s="128" t="s">
        <v>33</v>
      </c>
      <c r="I29" s="128" t="s">
        <v>33</v>
      </c>
      <c r="J29" s="128" t="s">
        <v>33</v>
      </c>
      <c r="K29" s="128" t="s">
        <v>33</v>
      </c>
      <c r="L29" s="128" t="s">
        <v>43</v>
      </c>
      <c r="M29" s="128" t="s">
        <v>43</v>
      </c>
      <c r="N29" s="128" t="s">
        <v>43</v>
      </c>
      <c r="O29" s="128" t="s">
        <v>33</v>
      </c>
      <c r="P29" s="128" t="s">
        <v>33</v>
      </c>
      <c r="Q29" s="128" t="s">
        <v>33</v>
      </c>
      <c r="R29" s="128" t="s">
        <v>33</v>
      </c>
      <c r="S29" s="128" t="s">
        <v>43</v>
      </c>
      <c r="T29" s="56" t="s">
        <v>43</v>
      </c>
      <c r="U29" s="56" t="s">
        <v>43</v>
      </c>
      <c r="V29" s="128" t="s">
        <v>33</v>
      </c>
      <c r="W29" s="128" t="s">
        <v>33</v>
      </c>
      <c r="X29" s="128" t="s">
        <v>33</v>
      </c>
      <c r="Y29" s="128" t="s">
        <v>33</v>
      </c>
      <c r="Z29" s="128" t="s">
        <v>43</v>
      </c>
      <c r="AA29" s="128" t="s">
        <v>43</v>
      </c>
      <c r="AB29" s="128" t="s">
        <v>43</v>
      </c>
      <c r="AC29" s="128" t="s">
        <v>33</v>
      </c>
      <c r="AD29" s="128" t="s">
        <v>33</v>
      </c>
      <c r="AE29" s="128" t="s">
        <v>33</v>
      </c>
      <c r="AF29" s="128" t="s">
        <v>33</v>
      </c>
      <c r="AG29" s="129" t="s">
        <v>43</v>
      </c>
      <c r="AH29" s="75" t="n">
        <f aca="false">COUNTIF(D29:AG29,1)</f>
        <v>0</v>
      </c>
      <c r="AI29" s="76" t="n">
        <f aca="false">COUNTIF(D29:AG29,2)</f>
        <v>0</v>
      </c>
      <c r="AJ29" s="76" t="n">
        <f aca="false">COUNTIF(D29:AG29,4)</f>
        <v>0</v>
      </c>
      <c r="AK29" s="76" t="n">
        <f aca="false">COUNTIF(D29:AH29,5)</f>
        <v>0</v>
      </c>
      <c r="AL29" s="76" t="n">
        <f aca="false">SUM(AH29:AJ29)+COUNTIF(D29:AG29,"ОТ")</f>
        <v>0</v>
      </c>
      <c r="AM29" s="77"/>
      <c r="AN29" s="50" t="n">
        <f aca="false">COUNTIF(C29:AG29,"в")</f>
        <v>18</v>
      </c>
      <c r="AO29" s="66"/>
      <c r="AP29" s="67"/>
    </row>
    <row r="30" customFormat="false" ht="19.5" hidden="false" customHeight="true" outlineLevel="0" collapsed="false">
      <c r="A30" s="0" t="n">
        <v>12</v>
      </c>
      <c r="B30" s="277" t="s">
        <v>107</v>
      </c>
      <c r="C30" s="114" t="n">
        <v>2</v>
      </c>
      <c r="D30" s="101" t="s">
        <v>33</v>
      </c>
      <c r="E30" s="101" t="s">
        <v>33</v>
      </c>
      <c r="F30" s="101" t="n">
        <v>2</v>
      </c>
      <c r="G30" s="101" t="n">
        <v>2</v>
      </c>
      <c r="H30" s="101" t="n">
        <v>4</v>
      </c>
      <c r="I30" s="101" t="n">
        <v>4</v>
      </c>
      <c r="J30" s="128" t="s">
        <v>33</v>
      </c>
      <c r="K30" s="101" t="n">
        <v>4</v>
      </c>
      <c r="L30" s="101" t="n">
        <v>4</v>
      </c>
      <c r="M30" s="101" t="s">
        <v>33</v>
      </c>
      <c r="N30" s="101" t="s">
        <v>33</v>
      </c>
      <c r="O30" s="101" t="n">
        <v>2</v>
      </c>
      <c r="P30" s="101" t="n">
        <v>2</v>
      </c>
      <c r="Q30" s="101" t="n">
        <v>2</v>
      </c>
      <c r="R30" s="115" t="n">
        <v>1</v>
      </c>
      <c r="S30" s="101" t="s">
        <v>33</v>
      </c>
      <c r="T30" s="101" t="s">
        <v>33</v>
      </c>
      <c r="U30" s="71" t="n">
        <v>2</v>
      </c>
      <c r="V30" s="101" t="n">
        <v>2</v>
      </c>
      <c r="W30" s="101" t="n">
        <v>1</v>
      </c>
      <c r="X30" s="101" t="n">
        <v>1</v>
      </c>
      <c r="Y30" s="115" t="n">
        <v>1</v>
      </c>
      <c r="Z30" s="101" t="s">
        <v>33</v>
      </c>
      <c r="AA30" s="101" t="s">
        <v>33</v>
      </c>
      <c r="AB30" s="101" t="n">
        <v>2</v>
      </c>
      <c r="AC30" s="101" t="n">
        <v>1</v>
      </c>
      <c r="AD30" s="101" t="n">
        <v>1</v>
      </c>
      <c r="AE30" s="101" t="n">
        <v>1</v>
      </c>
      <c r="AF30" s="101" t="n">
        <v>1</v>
      </c>
      <c r="AG30" s="102" t="s">
        <v>33</v>
      </c>
      <c r="AH30" s="75"/>
      <c r="AI30" s="76"/>
      <c r="AJ30" s="76"/>
      <c r="AK30" s="76"/>
      <c r="AL30" s="76"/>
      <c r="AM30" s="77"/>
      <c r="AN30" s="65" t="n">
        <f aca="false">COUNTIF(C30:AG30,"в")</f>
        <v>10</v>
      </c>
      <c r="AO30" s="66"/>
      <c r="AP30" s="67"/>
    </row>
    <row r="31" customFormat="false" ht="19.5" hidden="false" customHeight="true" outlineLevel="0" collapsed="false">
      <c r="A31" s="0" t="n">
        <v>13</v>
      </c>
      <c r="B31" s="113" t="s">
        <v>51</v>
      </c>
      <c r="C31" s="114" t="s">
        <v>33</v>
      </c>
      <c r="D31" s="101" t="s">
        <v>43</v>
      </c>
      <c r="E31" s="71" t="s">
        <v>44</v>
      </c>
      <c r="F31" s="101" t="s">
        <v>33</v>
      </c>
      <c r="G31" s="101" t="s">
        <v>33</v>
      </c>
      <c r="H31" s="101" t="s">
        <v>33</v>
      </c>
      <c r="I31" s="101" t="s">
        <v>33</v>
      </c>
      <c r="J31" s="101" t="s">
        <v>33</v>
      </c>
      <c r="K31" s="101" t="s">
        <v>33</v>
      </c>
      <c r="L31" s="71" t="s">
        <v>44</v>
      </c>
      <c r="M31" s="71" t="s">
        <v>44</v>
      </c>
      <c r="N31" s="101" t="s">
        <v>33</v>
      </c>
      <c r="O31" s="101" t="s">
        <v>33</v>
      </c>
      <c r="P31" s="101" t="s">
        <v>43</v>
      </c>
      <c r="Q31" s="72" t="s">
        <v>44</v>
      </c>
      <c r="R31" s="101" t="s">
        <v>33</v>
      </c>
      <c r="S31" s="101" t="s">
        <v>33</v>
      </c>
      <c r="T31" s="101" t="s">
        <v>43</v>
      </c>
      <c r="U31" s="101" t="s">
        <v>43</v>
      </c>
      <c r="V31" s="101" t="s">
        <v>33</v>
      </c>
      <c r="W31" s="101" t="s">
        <v>33</v>
      </c>
      <c r="X31" s="101" t="s">
        <v>89</v>
      </c>
      <c r="Y31" s="101" t="s">
        <v>89</v>
      </c>
      <c r="Z31" s="101" t="s">
        <v>33</v>
      </c>
      <c r="AA31" s="101" t="s">
        <v>33</v>
      </c>
      <c r="AB31" s="101" t="s">
        <v>89</v>
      </c>
      <c r="AC31" s="101" t="s">
        <v>89</v>
      </c>
      <c r="AD31" s="101" t="s">
        <v>33</v>
      </c>
      <c r="AE31" s="101" t="s">
        <v>33</v>
      </c>
      <c r="AF31" s="101" t="s">
        <v>89</v>
      </c>
      <c r="AG31" s="102" t="s">
        <v>89</v>
      </c>
      <c r="AH31" s="75"/>
      <c r="AI31" s="76"/>
      <c r="AJ31" s="76"/>
      <c r="AK31" s="76"/>
      <c r="AL31" s="76" t="n">
        <f aca="false">SUM(AH31:AJ31)+COUNTIF(D31:AG31,"ОТ")</f>
        <v>6</v>
      </c>
      <c r="AM31" s="77"/>
      <c r="AN31" s="65" t="n">
        <f aca="false">COUNTIF(C31:AG31,"в")</f>
        <v>17</v>
      </c>
      <c r="AO31" s="66"/>
      <c r="AP31" s="67"/>
    </row>
    <row r="32" customFormat="false" ht="19.5" hidden="false" customHeight="true" outlineLevel="0" collapsed="false">
      <c r="A32" s="0" t="n">
        <v>14</v>
      </c>
      <c r="B32" s="117" t="s">
        <v>52</v>
      </c>
      <c r="C32" s="69" t="n">
        <v>4</v>
      </c>
      <c r="D32" s="71" t="n">
        <v>4</v>
      </c>
      <c r="E32" s="101" t="s">
        <v>33</v>
      </c>
      <c r="F32" s="101" t="s">
        <v>33</v>
      </c>
      <c r="G32" s="71" t="n">
        <v>4</v>
      </c>
      <c r="H32" s="115" t="n">
        <v>4</v>
      </c>
      <c r="I32" s="115" t="n">
        <v>4</v>
      </c>
      <c r="J32" s="71" t="n">
        <v>4</v>
      </c>
      <c r="K32" s="101" t="s">
        <v>33</v>
      </c>
      <c r="L32" s="101" t="s">
        <v>33</v>
      </c>
      <c r="M32" s="71" t="n">
        <v>4</v>
      </c>
      <c r="N32" s="71" t="n">
        <v>4</v>
      </c>
      <c r="O32" s="71" t="n">
        <v>4</v>
      </c>
      <c r="P32" s="71" t="n">
        <v>4</v>
      </c>
      <c r="Q32" s="101" t="s">
        <v>33</v>
      </c>
      <c r="R32" s="101" t="s">
        <v>33</v>
      </c>
      <c r="S32" s="115" t="n">
        <v>4</v>
      </c>
      <c r="T32" s="71" t="n">
        <v>4</v>
      </c>
      <c r="U32" s="71" t="n">
        <v>4</v>
      </c>
      <c r="V32" s="71" t="n">
        <v>4</v>
      </c>
      <c r="W32" s="101" t="s">
        <v>33</v>
      </c>
      <c r="X32" s="101" t="s">
        <v>33</v>
      </c>
      <c r="Y32" s="115" t="n">
        <v>4</v>
      </c>
      <c r="Z32" s="71" t="n">
        <v>4</v>
      </c>
      <c r="AA32" s="71" t="n">
        <v>4</v>
      </c>
      <c r="AB32" s="71" t="n">
        <v>4</v>
      </c>
      <c r="AC32" s="101" t="s">
        <v>33</v>
      </c>
      <c r="AD32" s="101" t="s">
        <v>33</v>
      </c>
      <c r="AE32" s="71" t="n">
        <v>4</v>
      </c>
      <c r="AF32" s="71" t="n">
        <v>4</v>
      </c>
      <c r="AG32" s="116" t="n">
        <v>4</v>
      </c>
      <c r="AH32" s="75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21</v>
      </c>
      <c r="AK32" s="76" t="n">
        <f aca="false">COUNTIF(D32:AH32,5)</f>
        <v>0</v>
      </c>
      <c r="AL32" s="76" t="n">
        <f aca="false">SUM(AH32:AJ32)+COUNTIF(D32:AG32,"ОТ")</f>
        <v>21</v>
      </c>
      <c r="AM32" s="77"/>
      <c r="AN32" s="65" t="n">
        <f aca="false">COUNTIF(C32:AG32,"в")</f>
        <v>10</v>
      </c>
      <c r="AO32" s="66"/>
      <c r="AP32" s="67"/>
    </row>
    <row r="33" customFormat="false" ht="20.25" hidden="false" customHeight="true" outlineLevel="0" collapsed="false">
      <c r="A33" s="0" t="n">
        <v>15</v>
      </c>
      <c r="B33" s="121" t="s">
        <v>99</v>
      </c>
      <c r="C33" s="324" t="n">
        <v>1</v>
      </c>
      <c r="D33" s="123" t="s">
        <v>33</v>
      </c>
      <c r="E33" s="123" t="s">
        <v>33</v>
      </c>
      <c r="F33" s="124" t="n">
        <v>1</v>
      </c>
      <c r="G33" s="124" t="n">
        <v>1</v>
      </c>
      <c r="H33" s="124" t="n">
        <v>1</v>
      </c>
      <c r="I33" s="124" t="n">
        <v>1</v>
      </c>
      <c r="J33" s="123" t="s">
        <v>33</v>
      </c>
      <c r="K33" s="141" t="n">
        <v>1</v>
      </c>
      <c r="L33" s="80" t="n">
        <v>1</v>
      </c>
      <c r="M33" s="123" t="s">
        <v>33</v>
      </c>
      <c r="N33" s="123" t="s">
        <v>33</v>
      </c>
      <c r="O33" s="80" t="n">
        <v>1</v>
      </c>
      <c r="P33" s="80" t="n">
        <v>1</v>
      </c>
      <c r="Q33" s="80" t="n">
        <v>4</v>
      </c>
      <c r="R33" s="80" t="n">
        <v>4</v>
      </c>
      <c r="S33" s="123" t="s">
        <v>33</v>
      </c>
      <c r="T33" s="123" t="s">
        <v>33</v>
      </c>
      <c r="U33" s="80" t="n">
        <v>1</v>
      </c>
      <c r="V33" s="141" t="n">
        <v>1</v>
      </c>
      <c r="W33" s="80" t="n">
        <v>4</v>
      </c>
      <c r="X33" s="80" t="n">
        <v>4</v>
      </c>
      <c r="Y33" s="123" t="s">
        <v>33</v>
      </c>
      <c r="Z33" s="123" t="s">
        <v>33</v>
      </c>
      <c r="AA33" s="80" t="n">
        <v>1</v>
      </c>
      <c r="AB33" s="80" t="n">
        <v>1</v>
      </c>
      <c r="AC33" s="80" t="n">
        <v>4</v>
      </c>
      <c r="AD33" s="80" t="n">
        <v>4</v>
      </c>
      <c r="AE33" s="123" t="s">
        <v>33</v>
      </c>
      <c r="AF33" s="123" t="s">
        <v>33</v>
      </c>
      <c r="AG33" s="85" t="n">
        <v>1</v>
      </c>
      <c r="AH33" s="144" t="n">
        <f aca="false">COUNTIF(C33:AG33,1)</f>
        <v>14</v>
      </c>
      <c r="AI33" s="76" t="n">
        <f aca="false">COUNTIF(D33:AG33,2)</f>
        <v>0</v>
      </c>
      <c r="AJ33" s="76" t="n">
        <f aca="false">COUNTIF(C33:AG33,4)</f>
        <v>6</v>
      </c>
      <c r="AK33" s="76" t="n">
        <f aca="false">COUNTIF(D33:AH33,5)</f>
        <v>0</v>
      </c>
      <c r="AL33" s="76" t="n">
        <f aca="false">SUM(AH33:AJ33)+COUNTIF(D33:AG33,"ОТ")</f>
        <v>20</v>
      </c>
      <c r="AM33" s="77"/>
      <c r="AN33" s="147" t="n">
        <f aca="false">COUNTIF(C33:AG33,"в")</f>
        <v>11</v>
      </c>
      <c r="AO33" s="66"/>
      <c r="AP33" s="67"/>
    </row>
    <row r="34" customFormat="false" ht="20.25" hidden="false" customHeight="true" outlineLevel="0" collapsed="false">
      <c r="A34" s="0" t="s">
        <v>103</v>
      </c>
      <c r="B34" s="364" t="s">
        <v>120</v>
      </c>
      <c r="C34" s="296" t="s">
        <v>116</v>
      </c>
      <c r="D34" s="224" t="s">
        <v>116</v>
      </c>
      <c r="E34" s="224" t="s">
        <v>116</v>
      </c>
      <c r="F34" s="224" t="s">
        <v>116</v>
      </c>
      <c r="G34" s="224" t="s">
        <v>116</v>
      </c>
      <c r="H34" s="94" t="s">
        <v>33</v>
      </c>
      <c r="I34" s="224" t="s">
        <v>116</v>
      </c>
      <c r="J34" s="224" t="s">
        <v>116</v>
      </c>
      <c r="K34" s="224" t="s">
        <v>116</v>
      </c>
      <c r="L34" s="224" t="s">
        <v>116</v>
      </c>
      <c r="M34" s="224" t="s">
        <v>116</v>
      </c>
      <c r="N34" s="224" t="s">
        <v>116</v>
      </c>
      <c r="O34" s="94" t="s">
        <v>33</v>
      </c>
      <c r="P34" s="224" t="s">
        <v>116</v>
      </c>
      <c r="Q34" s="224" t="s">
        <v>116</v>
      </c>
      <c r="R34" s="224" t="s">
        <v>116</v>
      </c>
      <c r="S34" s="224" t="s">
        <v>116</v>
      </c>
      <c r="T34" s="224" t="s">
        <v>116</v>
      </c>
      <c r="U34" s="224" t="s">
        <v>116</v>
      </c>
      <c r="V34" s="94" t="s">
        <v>33</v>
      </c>
      <c r="W34" s="224" t="s">
        <v>116</v>
      </c>
      <c r="X34" s="224" t="s">
        <v>116</v>
      </c>
      <c r="Y34" s="224" t="s">
        <v>116</v>
      </c>
      <c r="Z34" s="224" t="s">
        <v>116</v>
      </c>
      <c r="AA34" s="224" t="s">
        <v>116</v>
      </c>
      <c r="AB34" s="224" t="s">
        <v>116</v>
      </c>
      <c r="AC34" s="94" t="s">
        <v>33</v>
      </c>
      <c r="AD34" s="224" t="s">
        <v>116</v>
      </c>
      <c r="AE34" s="224" t="s">
        <v>116</v>
      </c>
      <c r="AF34" s="224" t="s">
        <v>116</v>
      </c>
      <c r="AG34" s="357" t="s">
        <v>116</v>
      </c>
      <c r="AH34" s="47"/>
      <c r="AI34" s="48"/>
      <c r="AJ34" s="48"/>
      <c r="AK34" s="48"/>
      <c r="AL34" s="48"/>
      <c r="AM34" s="49"/>
      <c r="AN34" s="50" t="n">
        <f aca="false">COUNTIF(C34:AG34,"в")</f>
        <v>4</v>
      </c>
      <c r="AO34" s="66"/>
      <c r="AP34" s="67"/>
    </row>
    <row r="35" customFormat="false" ht="20.25" hidden="false" customHeight="true" outlineLevel="0" collapsed="false">
      <c r="A35" s="0" t="s">
        <v>103</v>
      </c>
      <c r="B35" s="117" t="s">
        <v>109</v>
      </c>
      <c r="C35" s="114" t="s">
        <v>33</v>
      </c>
      <c r="D35" s="71" t="s">
        <v>116</v>
      </c>
      <c r="E35" s="71" t="s">
        <v>116</v>
      </c>
      <c r="F35" s="71" t="s">
        <v>116</v>
      </c>
      <c r="G35" s="71" t="s">
        <v>116</v>
      </c>
      <c r="H35" s="71" t="s">
        <v>116</v>
      </c>
      <c r="I35" s="101" t="s">
        <v>33</v>
      </c>
      <c r="J35" s="101" t="s">
        <v>33</v>
      </c>
      <c r="K35" s="71" t="s">
        <v>116</v>
      </c>
      <c r="L35" s="71" t="s">
        <v>116</v>
      </c>
      <c r="M35" s="71" t="s">
        <v>116</v>
      </c>
      <c r="N35" s="71" t="s">
        <v>116</v>
      </c>
      <c r="O35" s="71" t="s">
        <v>116</v>
      </c>
      <c r="P35" s="101" t="s">
        <v>33</v>
      </c>
      <c r="Q35" s="101" t="s">
        <v>33</v>
      </c>
      <c r="R35" s="71" t="n">
        <v>3</v>
      </c>
      <c r="S35" s="71" t="n">
        <v>1</v>
      </c>
      <c r="T35" s="71" t="n">
        <v>1</v>
      </c>
      <c r="U35" s="71" t="n">
        <v>1</v>
      </c>
      <c r="V35" s="71" t="n">
        <v>1</v>
      </c>
      <c r="W35" s="101" t="s">
        <v>33</v>
      </c>
      <c r="X35" s="101" t="s">
        <v>33</v>
      </c>
      <c r="Y35" s="71" t="n">
        <v>3</v>
      </c>
      <c r="Z35" s="71" t="n">
        <v>2</v>
      </c>
      <c r="AA35" s="71" t="n">
        <v>2</v>
      </c>
      <c r="AB35" s="71" t="n">
        <v>2</v>
      </c>
      <c r="AC35" s="71" t="n">
        <v>2</v>
      </c>
      <c r="AD35" s="101" t="s">
        <v>33</v>
      </c>
      <c r="AE35" s="101" t="s">
        <v>33</v>
      </c>
      <c r="AF35" s="71" t="n">
        <v>3</v>
      </c>
      <c r="AG35" s="116" t="n">
        <v>2</v>
      </c>
      <c r="AH35" s="47"/>
      <c r="AI35" s="48"/>
      <c r="AJ35" s="48"/>
      <c r="AK35" s="48"/>
      <c r="AL35" s="48"/>
      <c r="AM35" s="49"/>
      <c r="AN35" s="65" t="n">
        <f aca="false">COUNTIF(C35:AG35,"в")</f>
        <v>9</v>
      </c>
      <c r="AO35" s="66"/>
      <c r="AP35" s="67"/>
    </row>
    <row r="36" customFormat="false" ht="20.25" hidden="false" customHeight="true" outlineLevel="0" collapsed="false">
      <c r="A36" s="0" t="s">
        <v>103</v>
      </c>
      <c r="B36" s="117" t="s">
        <v>121</v>
      </c>
      <c r="C36" s="114" t="s">
        <v>33</v>
      </c>
      <c r="D36" s="101" t="s">
        <v>33</v>
      </c>
      <c r="E36" s="71" t="n">
        <v>1</v>
      </c>
      <c r="F36" s="71" t="n">
        <v>1</v>
      </c>
      <c r="G36" s="71" t="n">
        <v>1</v>
      </c>
      <c r="H36" s="71" t="n">
        <v>1</v>
      </c>
      <c r="I36" s="71" t="n">
        <v>1</v>
      </c>
      <c r="J36" s="101" t="s">
        <v>33</v>
      </c>
      <c r="K36" s="101" t="s">
        <v>33</v>
      </c>
      <c r="L36" s="71" t="n">
        <v>1</v>
      </c>
      <c r="M36" s="101" t="n">
        <v>1</v>
      </c>
      <c r="N36" s="101" t="n">
        <v>1</v>
      </c>
      <c r="O36" s="71" t="n">
        <v>1</v>
      </c>
      <c r="P36" s="71" t="n">
        <v>1</v>
      </c>
      <c r="Q36" s="101" t="s">
        <v>33</v>
      </c>
      <c r="R36" s="101" t="s">
        <v>33</v>
      </c>
      <c r="S36" s="101" t="n">
        <v>4</v>
      </c>
      <c r="T36" s="101" t="n">
        <v>4</v>
      </c>
      <c r="U36" s="71" t="n">
        <v>4</v>
      </c>
      <c r="V36" s="71" t="n">
        <v>4</v>
      </c>
      <c r="W36" s="71" t="n">
        <v>4</v>
      </c>
      <c r="X36" s="101" t="s">
        <v>33</v>
      </c>
      <c r="Y36" s="101" t="s">
        <v>33</v>
      </c>
      <c r="Z36" s="101" t="n">
        <v>4</v>
      </c>
      <c r="AA36" s="71" t="n">
        <v>4</v>
      </c>
      <c r="AB36" s="71" t="n">
        <v>4</v>
      </c>
      <c r="AC36" s="71" t="n">
        <v>4</v>
      </c>
      <c r="AD36" s="71" t="n">
        <v>4</v>
      </c>
      <c r="AE36" s="101" t="s">
        <v>33</v>
      </c>
      <c r="AF36" s="101" t="s">
        <v>33</v>
      </c>
      <c r="AG36" s="116" t="n">
        <v>4</v>
      </c>
      <c r="AH36" s="47"/>
      <c r="AI36" s="48"/>
      <c r="AJ36" s="48"/>
      <c r="AK36" s="48"/>
      <c r="AL36" s="48"/>
      <c r="AM36" s="49"/>
      <c r="AN36" s="65" t="n">
        <f aca="false">COUNTIF(C36:AG36,"в")</f>
        <v>10</v>
      </c>
      <c r="AO36" s="66"/>
      <c r="AP36" s="67"/>
    </row>
    <row r="37" customFormat="false" ht="20.25" hidden="false" customHeight="true" outlineLevel="0" collapsed="false">
      <c r="A37" s="0" t="s">
        <v>103</v>
      </c>
      <c r="B37" s="278" t="s">
        <v>122</v>
      </c>
      <c r="C37" s="69" t="n">
        <v>3</v>
      </c>
      <c r="D37" s="71" t="n">
        <v>3</v>
      </c>
      <c r="E37" s="71" t="n">
        <v>3</v>
      </c>
      <c r="F37" s="71" t="n">
        <v>3</v>
      </c>
      <c r="G37" s="71" t="n">
        <v>3</v>
      </c>
      <c r="H37" s="101" t="s">
        <v>33</v>
      </c>
      <c r="I37" s="101" t="s">
        <v>33</v>
      </c>
      <c r="J37" s="71" t="n">
        <v>3</v>
      </c>
      <c r="K37" s="71" t="n">
        <v>3</v>
      </c>
      <c r="L37" s="71" t="n">
        <v>3</v>
      </c>
      <c r="M37" s="71" t="n">
        <v>3</v>
      </c>
      <c r="N37" s="71" t="n">
        <v>3</v>
      </c>
      <c r="O37" s="101" t="s">
        <v>33</v>
      </c>
      <c r="P37" s="101" t="s">
        <v>33</v>
      </c>
      <c r="Q37" s="71" t="n">
        <v>3</v>
      </c>
      <c r="R37" s="71" t="n">
        <v>3</v>
      </c>
      <c r="S37" s="101" t="n">
        <v>3</v>
      </c>
      <c r="T37" s="101" t="n">
        <v>3</v>
      </c>
      <c r="U37" s="71" t="n">
        <v>3</v>
      </c>
      <c r="V37" s="101" t="s">
        <v>33</v>
      </c>
      <c r="W37" s="101" t="s">
        <v>33</v>
      </c>
      <c r="X37" s="71" t="n">
        <v>3</v>
      </c>
      <c r="Y37" s="101" t="n">
        <v>3</v>
      </c>
      <c r="Z37" s="101" t="n">
        <v>3</v>
      </c>
      <c r="AA37" s="71" t="n">
        <v>3</v>
      </c>
      <c r="AB37" s="71" t="n">
        <v>3</v>
      </c>
      <c r="AC37" s="101" t="s">
        <v>33</v>
      </c>
      <c r="AD37" s="101" t="s">
        <v>33</v>
      </c>
      <c r="AE37" s="101" t="n">
        <v>3</v>
      </c>
      <c r="AF37" s="101" t="n">
        <v>3</v>
      </c>
      <c r="AG37" s="116" t="n">
        <v>3</v>
      </c>
      <c r="AH37" s="47"/>
      <c r="AI37" s="48"/>
      <c r="AJ37" s="48"/>
      <c r="AK37" s="48"/>
      <c r="AL37" s="48"/>
      <c r="AM37" s="49"/>
      <c r="AN37" s="65" t="n">
        <f aca="false">COUNTIF(C37:AG37,"в")</f>
        <v>8</v>
      </c>
      <c r="AO37" s="66"/>
      <c r="AP37" s="67"/>
    </row>
    <row r="38" customFormat="false" ht="20.25" hidden="false" customHeight="true" outlineLevel="0" collapsed="false">
      <c r="A38" s="0" t="s">
        <v>103</v>
      </c>
      <c r="B38" s="121" t="s">
        <v>111</v>
      </c>
      <c r="C38" s="122" t="s">
        <v>33</v>
      </c>
      <c r="D38" s="123" t="s">
        <v>33</v>
      </c>
      <c r="E38" s="80" t="n">
        <v>1</v>
      </c>
      <c r="F38" s="80" t="n">
        <v>1</v>
      </c>
      <c r="G38" s="80" t="n">
        <v>1</v>
      </c>
      <c r="H38" s="80" t="n">
        <v>1</v>
      </c>
      <c r="I38" s="80" t="n">
        <v>1</v>
      </c>
      <c r="J38" s="123" t="s">
        <v>33</v>
      </c>
      <c r="K38" s="123" t="s">
        <v>33</v>
      </c>
      <c r="L38" s="80" t="n">
        <v>1</v>
      </c>
      <c r="M38" s="80" t="n">
        <v>1</v>
      </c>
      <c r="N38" s="80" t="n">
        <v>1</v>
      </c>
      <c r="O38" s="80" t="n">
        <v>1</v>
      </c>
      <c r="P38" s="80" t="n">
        <v>1</v>
      </c>
      <c r="Q38" s="123" t="s">
        <v>33</v>
      </c>
      <c r="R38" s="123" t="s">
        <v>33</v>
      </c>
      <c r="S38" s="123" t="n">
        <v>1</v>
      </c>
      <c r="T38" s="123" t="n">
        <v>1</v>
      </c>
      <c r="U38" s="80" t="n">
        <v>1</v>
      </c>
      <c r="V38" s="80" t="n">
        <v>1</v>
      </c>
      <c r="W38" s="80" t="n">
        <v>1</v>
      </c>
      <c r="X38" s="123" t="s">
        <v>33</v>
      </c>
      <c r="Y38" s="123" t="s">
        <v>33</v>
      </c>
      <c r="Z38" s="123" t="n">
        <v>1</v>
      </c>
      <c r="AA38" s="80" t="n">
        <v>1</v>
      </c>
      <c r="AB38" s="80" t="n">
        <v>1</v>
      </c>
      <c r="AC38" s="80" t="n">
        <v>1</v>
      </c>
      <c r="AD38" s="80" t="n">
        <v>1</v>
      </c>
      <c r="AE38" s="123" t="s">
        <v>33</v>
      </c>
      <c r="AF38" s="123" t="s">
        <v>33</v>
      </c>
      <c r="AG38" s="85" t="n">
        <v>1</v>
      </c>
      <c r="AH38" s="47"/>
      <c r="AI38" s="48"/>
      <c r="AJ38" s="48"/>
      <c r="AK38" s="48"/>
      <c r="AL38" s="48"/>
      <c r="AM38" s="49"/>
      <c r="AN38" s="147" t="n">
        <f aca="false">COUNTIF(C38:AG38,"в")</f>
        <v>10</v>
      </c>
      <c r="AO38" s="66"/>
      <c r="AP38" s="67"/>
    </row>
    <row r="39" customFormat="false" ht="19.5" hidden="false" customHeight="true" outlineLevel="0" collapsed="false">
      <c r="A39" s="0" t="n">
        <v>16</v>
      </c>
      <c r="B39" s="126" t="s">
        <v>112</v>
      </c>
      <c r="C39" s="127" t="s">
        <v>33</v>
      </c>
      <c r="D39" s="128" t="s">
        <v>33</v>
      </c>
      <c r="E39" s="56" t="s">
        <v>44</v>
      </c>
      <c r="F39" s="55" t="s">
        <v>44</v>
      </c>
      <c r="G39" s="128" t="s">
        <v>33</v>
      </c>
      <c r="H39" s="128" t="s">
        <v>33</v>
      </c>
      <c r="I39" s="128" t="s">
        <v>43</v>
      </c>
      <c r="J39" s="128" t="s">
        <v>43</v>
      </c>
      <c r="K39" s="128" t="s">
        <v>33</v>
      </c>
      <c r="L39" s="128" t="s">
        <v>33</v>
      </c>
      <c r="M39" s="55" t="s">
        <v>44</v>
      </c>
      <c r="N39" s="55" t="s">
        <v>44</v>
      </c>
      <c r="O39" s="128" t="s">
        <v>33</v>
      </c>
      <c r="P39" s="128" t="s">
        <v>33</v>
      </c>
      <c r="Q39" s="56" t="s">
        <v>43</v>
      </c>
      <c r="R39" s="55" t="s">
        <v>44</v>
      </c>
      <c r="S39" s="128" t="s">
        <v>33</v>
      </c>
      <c r="T39" s="128" t="s">
        <v>33</v>
      </c>
      <c r="U39" s="128" t="s">
        <v>43</v>
      </c>
      <c r="V39" s="128" t="s">
        <v>43</v>
      </c>
      <c r="W39" s="128" t="s">
        <v>33</v>
      </c>
      <c r="X39" s="128" t="s">
        <v>33</v>
      </c>
      <c r="Y39" s="205" t="s">
        <v>44</v>
      </c>
      <c r="Z39" s="55" t="s">
        <v>44</v>
      </c>
      <c r="AA39" s="128" t="s">
        <v>33</v>
      </c>
      <c r="AB39" s="128" t="s">
        <v>33</v>
      </c>
      <c r="AC39" s="55" t="s">
        <v>44</v>
      </c>
      <c r="AD39" s="55" t="s">
        <v>44</v>
      </c>
      <c r="AE39" s="128" t="s">
        <v>33</v>
      </c>
      <c r="AF39" s="128" t="s">
        <v>33</v>
      </c>
      <c r="AG39" s="129" t="s">
        <v>43</v>
      </c>
      <c r="AH39" s="154" t="n">
        <f aca="false">COUNTIF(C39:AG39,1)</f>
        <v>0</v>
      </c>
      <c r="AI39" s="155" t="n">
        <f aca="false">COUNTIF(D39:AG39,2)</f>
        <v>0</v>
      </c>
      <c r="AJ39" s="155" t="n">
        <f aca="false">COUNTIF(C39:AG39,4)</f>
        <v>0</v>
      </c>
      <c r="AK39" s="155" t="n">
        <f aca="false">COUNTIF(D39:AH39,5)</f>
        <v>0</v>
      </c>
      <c r="AL39" s="155" t="n">
        <f aca="false">SUM(AH39:AJ39)+COUNTIF(D39:AG39,"ОТ")</f>
        <v>0</v>
      </c>
      <c r="AM39" s="234"/>
      <c r="AN39" s="50" t="n">
        <f aca="false">COUNTIF(C39:AG39,"в")</f>
        <v>16</v>
      </c>
      <c r="AO39" s="66"/>
      <c r="AP39" s="67"/>
    </row>
    <row r="40" customFormat="false" ht="19.5" hidden="false" customHeight="true" outlineLevel="0" collapsed="false">
      <c r="A40" s="0" t="n">
        <v>17</v>
      </c>
      <c r="B40" s="130" t="s">
        <v>57</v>
      </c>
      <c r="C40" s="114" t="s">
        <v>33</v>
      </c>
      <c r="D40" s="101" t="s">
        <v>33</v>
      </c>
      <c r="E40" s="101" t="s">
        <v>33</v>
      </c>
      <c r="F40" s="101" t="s">
        <v>43</v>
      </c>
      <c r="G40" s="101" t="s">
        <v>43</v>
      </c>
      <c r="H40" s="101" t="s">
        <v>33</v>
      </c>
      <c r="I40" s="101" t="s">
        <v>33</v>
      </c>
      <c r="J40" s="101" t="s">
        <v>33</v>
      </c>
      <c r="K40" s="101" t="s">
        <v>33</v>
      </c>
      <c r="L40" s="101" t="s">
        <v>33</v>
      </c>
      <c r="M40" s="101" t="s">
        <v>43</v>
      </c>
      <c r="N40" s="101" t="s">
        <v>43</v>
      </c>
      <c r="O40" s="101" t="s">
        <v>33</v>
      </c>
      <c r="P40" s="101" t="s">
        <v>33</v>
      </c>
      <c r="Q40" s="101" t="s">
        <v>33</v>
      </c>
      <c r="R40" s="101" t="s">
        <v>33</v>
      </c>
      <c r="S40" s="101" t="s">
        <v>33</v>
      </c>
      <c r="T40" s="71" t="s">
        <v>44</v>
      </c>
      <c r="U40" s="71" t="s">
        <v>44</v>
      </c>
      <c r="V40" s="101" t="s">
        <v>33</v>
      </c>
      <c r="W40" s="101" t="s">
        <v>33</v>
      </c>
      <c r="X40" s="101" t="s">
        <v>33</v>
      </c>
      <c r="Y40" s="101" t="s">
        <v>33</v>
      </c>
      <c r="Z40" s="101" t="s">
        <v>33</v>
      </c>
      <c r="AA40" s="101" t="s">
        <v>43</v>
      </c>
      <c r="AB40" s="101" t="s">
        <v>43</v>
      </c>
      <c r="AC40" s="101" t="s">
        <v>33</v>
      </c>
      <c r="AD40" s="101" t="s">
        <v>33</v>
      </c>
      <c r="AE40" s="101" t="s">
        <v>33</v>
      </c>
      <c r="AF40" s="101" t="s">
        <v>33</v>
      </c>
      <c r="AG40" s="102" t="s">
        <v>33</v>
      </c>
      <c r="AH40" s="75" t="n">
        <f aca="false">COUNTIF(C40:AG40,1)</f>
        <v>0</v>
      </c>
      <c r="AI40" s="76" t="n">
        <f aca="false">COUNTIF(D40:AG40,2)</f>
        <v>0</v>
      </c>
      <c r="AJ40" s="76" t="n">
        <f aca="false">COUNTIF(C40:AG40,4)</f>
        <v>0</v>
      </c>
      <c r="AK40" s="76" t="n">
        <f aca="false">COUNTIF(D40:AH40,5)</f>
        <v>0</v>
      </c>
      <c r="AL40" s="76" t="n">
        <f aca="false">SUM(AH40:AJ40)+COUNTIF(D40:AG40,"ОТ")</f>
        <v>0</v>
      </c>
      <c r="AM40" s="77"/>
      <c r="AN40" s="65" t="n">
        <f aca="false">COUNTIF(C40:AG40,"в")</f>
        <v>23</v>
      </c>
      <c r="AO40" s="66"/>
      <c r="AP40" s="67"/>
    </row>
    <row r="41" customFormat="false" ht="19.5" hidden="false" customHeight="true" outlineLevel="0" collapsed="false">
      <c r="A41" s="0" t="n">
        <v>18</v>
      </c>
      <c r="B41" s="130" t="s">
        <v>58</v>
      </c>
      <c r="C41" s="323" t="s">
        <v>43</v>
      </c>
      <c r="D41" s="101" t="s">
        <v>43</v>
      </c>
      <c r="E41" s="101" t="s">
        <v>33</v>
      </c>
      <c r="F41" s="101" t="s">
        <v>33</v>
      </c>
      <c r="G41" s="71" t="s">
        <v>44</v>
      </c>
      <c r="H41" s="115" t="s">
        <v>44</v>
      </c>
      <c r="I41" s="101" t="s">
        <v>33</v>
      </c>
      <c r="J41" s="101" t="s">
        <v>33</v>
      </c>
      <c r="K41" s="71" t="s">
        <v>44</v>
      </c>
      <c r="L41" s="71" t="s">
        <v>44</v>
      </c>
      <c r="M41" s="101" t="s">
        <v>33</v>
      </c>
      <c r="N41" s="101" t="s">
        <v>33</v>
      </c>
      <c r="O41" s="101" t="s">
        <v>43</v>
      </c>
      <c r="P41" s="101" t="s">
        <v>43</v>
      </c>
      <c r="Q41" s="101" t="s">
        <v>33</v>
      </c>
      <c r="R41" s="101" t="s">
        <v>33</v>
      </c>
      <c r="S41" s="101" t="s">
        <v>43</v>
      </c>
      <c r="T41" s="101" t="s">
        <v>43</v>
      </c>
      <c r="U41" s="101" t="s">
        <v>33</v>
      </c>
      <c r="V41" s="101" t="s">
        <v>33</v>
      </c>
      <c r="W41" s="71" t="s">
        <v>44</v>
      </c>
      <c r="X41" s="115" t="s">
        <v>44</v>
      </c>
      <c r="Y41" s="101" t="s">
        <v>33</v>
      </c>
      <c r="Z41" s="101" t="s">
        <v>33</v>
      </c>
      <c r="AA41" s="101" t="s">
        <v>43</v>
      </c>
      <c r="AB41" s="101" t="s">
        <v>43</v>
      </c>
      <c r="AC41" s="101" t="s">
        <v>33</v>
      </c>
      <c r="AD41" s="101" t="s">
        <v>33</v>
      </c>
      <c r="AE41" s="101" t="s">
        <v>43</v>
      </c>
      <c r="AF41" s="101" t="s">
        <v>43</v>
      </c>
      <c r="AG41" s="102" t="s">
        <v>33</v>
      </c>
      <c r="AH41" s="75" t="n">
        <f aca="false">COUNTIF(C41:AG41,1)</f>
        <v>0</v>
      </c>
      <c r="AI41" s="76" t="n">
        <f aca="false">COUNTIF(D41:AG41,2)</f>
        <v>0</v>
      </c>
      <c r="AJ41" s="76" t="n">
        <f aca="false">COUNTIF(C41:AG41,4)</f>
        <v>0</v>
      </c>
      <c r="AK41" s="76" t="n">
        <f aca="false">COUNTIF(D41:AH41,5)</f>
        <v>0</v>
      </c>
      <c r="AL41" s="76" t="n">
        <f aca="false">SUM(AH41:AJ41)+COUNTIF(D41:AG41,"ОТ")</f>
        <v>0</v>
      </c>
      <c r="AM41" s="77"/>
      <c r="AN41" s="65" t="n">
        <f aca="false">COUNTIF(C41:AG41,"в")</f>
        <v>15</v>
      </c>
      <c r="AO41" s="66"/>
      <c r="AP41" s="67"/>
    </row>
    <row r="42" customFormat="false" ht="19.5" hidden="false" customHeight="true" outlineLevel="0" collapsed="false">
      <c r="A42" s="0" t="n">
        <v>19</v>
      </c>
      <c r="B42" s="130" t="s">
        <v>60</v>
      </c>
      <c r="C42" s="323" t="n">
        <v>1</v>
      </c>
      <c r="D42" s="101" t="s">
        <v>33</v>
      </c>
      <c r="E42" s="101" t="s">
        <v>33</v>
      </c>
      <c r="F42" s="101" t="n">
        <v>1</v>
      </c>
      <c r="G42" s="71" t="n">
        <v>1</v>
      </c>
      <c r="H42" s="71" t="n">
        <v>1</v>
      </c>
      <c r="I42" s="101" t="n">
        <v>4</v>
      </c>
      <c r="J42" s="101" t="s">
        <v>33</v>
      </c>
      <c r="K42" s="101" t="n">
        <v>1</v>
      </c>
      <c r="L42" s="71" t="n">
        <v>1</v>
      </c>
      <c r="M42" s="71" t="n">
        <v>1</v>
      </c>
      <c r="N42" s="101" t="s">
        <v>33</v>
      </c>
      <c r="O42" s="101" t="s">
        <v>33</v>
      </c>
      <c r="P42" s="101" t="n">
        <v>2</v>
      </c>
      <c r="Q42" s="101" t="n">
        <v>1</v>
      </c>
      <c r="R42" s="71" t="n">
        <v>1</v>
      </c>
      <c r="S42" s="71" t="n">
        <v>1</v>
      </c>
      <c r="T42" s="71" t="n">
        <v>1</v>
      </c>
      <c r="U42" s="101" t="s">
        <v>33</v>
      </c>
      <c r="V42" s="101" t="s">
        <v>33</v>
      </c>
      <c r="W42" s="101" t="s">
        <v>89</v>
      </c>
      <c r="X42" s="101" t="s">
        <v>89</v>
      </c>
      <c r="Y42" s="101" t="s">
        <v>89</v>
      </c>
      <c r="Z42" s="101" t="s">
        <v>89</v>
      </c>
      <c r="AA42" s="101" t="s">
        <v>33</v>
      </c>
      <c r="AB42" s="101" t="s">
        <v>33</v>
      </c>
      <c r="AC42" s="101" t="s">
        <v>89</v>
      </c>
      <c r="AD42" s="101" t="s">
        <v>89</v>
      </c>
      <c r="AE42" s="101" t="s">
        <v>89</v>
      </c>
      <c r="AF42" s="101" t="s">
        <v>89</v>
      </c>
      <c r="AG42" s="102" t="s">
        <v>89</v>
      </c>
      <c r="AH42" s="135"/>
      <c r="AI42" s="136"/>
      <c r="AJ42" s="136"/>
      <c r="AK42" s="136"/>
      <c r="AL42" s="76" t="n">
        <f aca="false">SUM(AH42:AJ42)+COUNTIF(D42:AG42,"ОТ")</f>
        <v>9</v>
      </c>
      <c r="AM42" s="137"/>
      <c r="AN42" s="65" t="n">
        <f aca="false">COUNTIF(C42:AG42,"в")</f>
        <v>9</v>
      </c>
      <c r="AO42" s="243"/>
      <c r="AP42" s="244"/>
    </row>
    <row r="43" customFormat="false" ht="17.25" hidden="false" customHeight="true" outlineLevel="0" collapsed="false">
      <c r="A43" s="0" t="n">
        <v>20</v>
      </c>
      <c r="B43" s="133" t="s">
        <v>91</v>
      </c>
      <c r="C43" s="323" t="n">
        <v>1</v>
      </c>
      <c r="D43" s="71" t="n">
        <v>1</v>
      </c>
      <c r="E43" s="71" t="n">
        <v>1</v>
      </c>
      <c r="F43" s="101" t="s">
        <v>33</v>
      </c>
      <c r="G43" s="101" t="s">
        <v>33</v>
      </c>
      <c r="H43" s="101" t="s">
        <v>89</v>
      </c>
      <c r="I43" s="101" t="s">
        <v>89</v>
      </c>
      <c r="J43" s="101" t="s">
        <v>89</v>
      </c>
      <c r="K43" s="101" t="s">
        <v>89</v>
      </c>
      <c r="L43" s="101" t="s">
        <v>33</v>
      </c>
      <c r="M43" s="101" t="s">
        <v>33</v>
      </c>
      <c r="N43" s="101" t="s">
        <v>89</v>
      </c>
      <c r="O43" s="101" t="s">
        <v>89</v>
      </c>
      <c r="P43" s="101" t="s">
        <v>89</v>
      </c>
      <c r="Q43" s="101" t="s">
        <v>33</v>
      </c>
      <c r="R43" s="101" t="s">
        <v>89</v>
      </c>
      <c r="S43" s="101" t="s">
        <v>89</v>
      </c>
      <c r="T43" s="101" t="s">
        <v>89</v>
      </c>
      <c r="U43" s="101" t="s">
        <v>33</v>
      </c>
      <c r="V43" s="101" t="s">
        <v>33</v>
      </c>
      <c r="W43" s="71" t="n">
        <v>1</v>
      </c>
      <c r="X43" s="71" t="n">
        <v>1</v>
      </c>
      <c r="Y43" s="71" t="n">
        <v>1</v>
      </c>
      <c r="Z43" s="71" t="n">
        <v>1</v>
      </c>
      <c r="AA43" s="101" t="s">
        <v>33</v>
      </c>
      <c r="AB43" s="101" t="s">
        <v>33</v>
      </c>
      <c r="AC43" s="71" t="n">
        <v>1</v>
      </c>
      <c r="AD43" s="71" t="n">
        <v>1</v>
      </c>
      <c r="AE43" s="71" t="n">
        <v>4</v>
      </c>
      <c r="AF43" s="71" t="n">
        <v>4</v>
      </c>
      <c r="AG43" s="102" t="s">
        <v>33</v>
      </c>
      <c r="AH43" s="135"/>
      <c r="AI43" s="136"/>
      <c r="AJ43" s="136"/>
      <c r="AK43" s="136"/>
      <c r="AL43" s="76" t="n">
        <f aca="false">SUM(AH43:AJ43)+COUNTIF(D43:AG43,"ОТ")</f>
        <v>10</v>
      </c>
      <c r="AM43" s="137"/>
      <c r="AN43" s="65" t="n">
        <f aca="false">COUNTIF(C43:AG43,"в")</f>
        <v>10</v>
      </c>
      <c r="AO43" s="243"/>
      <c r="AP43" s="244"/>
    </row>
    <row r="44" customFormat="false" ht="21" hidden="false" customHeight="true" outlineLevel="0" collapsed="false">
      <c r="A44" s="0" t="n">
        <v>21</v>
      </c>
      <c r="B44" s="133" t="s">
        <v>61</v>
      </c>
      <c r="C44" s="213" t="n">
        <v>4</v>
      </c>
      <c r="D44" s="214" t="n">
        <v>4</v>
      </c>
      <c r="E44" s="105" t="s">
        <v>33</v>
      </c>
      <c r="F44" s="105" t="s">
        <v>33</v>
      </c>
      <c r="G44" s="214" t="n">
        <v>4</v>
      </c>
      <c r="H44" s="89" t="n">
        <v>4</v>
      </c>
      <c r="I44" s="89" t="n">
        <v>4</v>
      </c>
      <c r="J44" s="214" t="n">
        <v>4</v>
      </c>
      <c r="K44" s="105" t="s">
        <v>33</v>
      </c>
      <c r="L44" s="105" t="s">
        <v>33</v>
      </c>
      <c r="M44" s="214" t="n">
        <v>4</v>
      </c>
      <c r="N44" s="214" t="n">
        <v>4</v>
      </c>
      <c r="O44" s="214" t="n">
        <v>4</v>
      </c>
      <c r="P44" s="214" t="n">
        <v>4</v>
      </c>
      <c r="Q44" s="105" t="s">
        <v>33</v>
      </c>
      <c r="R44" s="105" t="s">
        <v>33</v>
      </c>
      <c r="S44" s="214" t="n">
        <v>4</v>
      </c>
      <c r="T44" s="214" t="n">
        <v>4</v>
      </c>
      <c r="U44" s="214" t="n">
        <v>4</v>
      </c>
      <c r="V44" s="214" t="n">
        <v>4</v>
      </c>
      <c r="W44" s="105" t="s">
        <v>33</v>
      </c>
      <c r="X44" s="105" t="s">
        <v>33</v>
      </c>
      <c r="Y44" s="89" t="n">
        <v>4</v>
      </c>
      <c r="Z44" s="214" t="n">
        <v>4</v>
      </c>
      <c r="AA44" s="214" t="n">
        <v>4</v>
      </c>
      <c r="AB44" s="214" t="n">
        <v>4</v>
      </c>
      <c r="AC44" s="105" t="s">
        <v>33</v>
      </c>
      <c r="AD44" s="105" t="s">
        <v>33</v>
      </c>
      <c r="AE44" s="214" t="n">
        <v>4</v>
      </c>
      <c r="AF44" s="214" t="n">
        <v>4</v>
      </c>
      <c r="AG44" s="375" t="n">
        <v>4</v>
      </c>
      <c r="AH44" s="144" t="n">
        <f aca="false">COUNTIF(C44:AG44,1)</f>
        <v>0</v>
      </c>
      <c r="AI44" s="145" t="n">
        <f aca="false">COUNTIF(D44:AG44,2)</f>
        <v>0</v>
      </c>
      <c r="AJ44" s="145" t="n">
        <f aca="false">COUNTIF(C44:AG44,4)</f>
        <v>21</v>
      </c>
      <c r="AK44" s="145" t="n">
        <f aca="false">COUNTIF(D44:AH44,5)</f>
        <v>0</v>
      </c>
      <c r="AL44" s="76" t="n">
        <f aca="false">SUM(AH44:AJ44)+COUNTIF(D44:AG44,"ОТ")</f>
        <v>21</v>
      </c>
      <c r="AM44" s="146"/>
      <c r="AN44" s="147" t="n">
        <f aca="false">COUNTIF(C44:AG44,"в")</f>
        <v>10</v>
      </c>
      <c r="AO44" s="148"/>
      <c r="AP44" s="149"/>
    </row>
    <row r="45" customFormat="false" ht="21" hidden="false" customHeight="true" outlineLevel="0" collapsed="false">
      <c r="A45" s="0" t="s">
        <v>103</v>
      </c>
      <c r="B45" s="282" t="s">
        <v>113</v>
      </c>
      <c r="C45" s="296" t="s">
        <v>116</v>
      </c>
      <c r="D45" s="224" t="s">
        <v>116</v>
      </c>
      <c r="E45" s="224" t="s">
        <v>116</v>
      </c>
      <c r="F45" s="224" t="s">
        <v>116</v>
      </c>
      <c r="G45" s="224" t="s">
        <v>116</v>
      </c>
      <c r="H45" s="94" t="s">
        <v>33</v>
      </c>
      <c r="I45" s="224" t="s">
        <v>116</v>
      </c>
      <c r="J45" s="224" t="s">
        <v>116</v>
      </c>
      <c r="K45" s="224" t="s">
        <v>116</v>
      </c>
      <c r="L45" s="224" t="s">
        <v>116</v>
      </c>
      <c r="M45" s="224" t="s">
        <v>116</v>
      </c>
      <c r="N45" s="224" t="s">
        <v>116</v>
      </c>
      <c r="O45" s="94" t="s">
        <v>33</v>
      </c>
      <c r="P45" s="224" t="s">
        <v>116</v>
      </c>
      <c r="Q45" s="224" t="s">
        <v>116</v>
      </c>
      <c r="R45" s="224" t="s">
        <v>116</v>
      </c>
      <c r="S45" s="224" t="s">
        <v>116</v>
      </c>
      <c r="T45" s="224" t="s">
        <v>116</v>
      </c>
      <c r="U45" s="224" t="s">
        <v>116</v>
      </c>
      <c r="V45" s="94" t="s">
        <v>33</v>
      </c>
      <c r="W45" s="224" t="s">
        <v>116</v>
      </c>
      <c r="X45" s="224" t="s">
        <v>116</v>
      </c>
      <c r="Y45" s="224" t="s">
        <v>116</v>
      </c>
      <c r="Z45" s="224" t="s">
        <v>116</v>
      </c>
      <c r="AA45" s="224" t="s">
        <v>116</v>
      </c>
      <c r="AB45" s="224" t="s">
        <v>116</v>
      </c>
      <c r="AC45" s="94" t="s">
        <v>33</v>
      </c>
      <c r="AD45" s="224" t="s">
        <v>116</v>
      </c>
      <c r="AE45" s="224" t="s">
        <v>116</v>
      </c>
      <c r="AF45" s="224" t="s">
        <v>116</v>
      </c>
      <c r="AG45" s="357" t="s">
        <v>116</v>
      </c>
      <c r="AH45" s="349"/>
      <c r="AI45" s="349"/>
      <c r="AJ45" s="349"/>
      <c r="AK45" s="349"/>
      <c r="AL45" s="349"/>
      <c r="AM45" s="349"/>
      <c r="AN45" s="50" t="n">
        <f aca="false">COUNTIF(C45:AG45,"в")</f>
        <v>4</v>
      </c>
      <c r="AO45" s="243"/>
      <c r="AP45" s="244"/>
    </row>
    <row r="46" customFormat="false" ht="21" hidden="false" customHeight="true" outlineLevel="0" collapsed="false">
      <c r="A46" s="0" t="s">
        <v>103</v>
      </c>
      <c r="B46" s="130" t="s">
        <v>123</v>
      </c>
      <c r="C46" s="69" t="n">
        <v>5</v>
      </c>
      <c r="D46" s="101" t="s">
        <v>33</v>
      </c>
      <c r="E46" s="71" t="n">
        <v>5</v>
      </c>
      <c r="F46" s="71" t="n">
        <v>5</v>
      </c>
      <c r="G46" s="71" t="n">
        <v>5</v>
      </c>
      <c r="H46" s="71" t="n">
        <v>5</v>
      </c>
      <c r="I46" s="71" t="n">
        <v>5</v>
      </c>
      <c r="J46" s="71" t="n">
        <v>5</v>
      </c>
      <c r="K46" s="101" t="s">
        <v>33</v>
      </c>
      <c r="L46" s="71" t="n">
        <v>5</v>
      </c>
      <c r="M46" s="71" t="n">
        <v>5</v>
      </c>
      <c r="N46" s="71" t="n">
        <v>5</v>
      </c>
      <c r="O46" s="71" t="n">
        <v>5</v>
      </c>
      <c r="P46" s="71" t="n">
        <v>5</v>
      </c>
      <c r="Q46" s="71" t="n">
        <v>5</v>
      </c>
      <c r="R46" s="101" t="s">
        <v>33</v>
      </c>
      <c r="S46" s="71" t="n">
        <v>5</v>
      </c>
      <c r="T46" s="71" t="n">
        <v>5</v>
      </c>
      <c r="U46" s="71" t="n">
        <v>5</v>
      </c>
      <c r="V46" s="71" t="n">
        <v>5</v>
      </c>
      <c r="W46" s="71" t="n">
        <v>5</v>
      </c>
      <c r="X46" s="101" t="n">
        <v>5</v>
      </c>
      <c r="Y46" s="101" t="s">
        <v>33</v>
      </c>
      <c r="Z46" s="71" t="n">
        <v>5</v>
      </c>
      <c r="AA46" s="71" t="n">
        <v>5</v>
      </c>
      <c r="AB46" s="71" t="n">
        <v>5</v>
      </c>
      <c r="AC46" s="71" t="n">
        <v>5</v>
      </c>
      <c r="AD46" s="71" t="n">
        <v>5</v>
      </c>
      <c r="AE46" s="71" t="n">
        <v>5</v>
      </c>
      <c r="AF46" s="101" t="s">
        <v>33</v>
      </c>
      <c r="AG46" s="116" t="n">
        <v>5</v>
      </c>
      <c r="AH46" s="349"/>
      <c r="AI46" s="349"/>
      <c r="AJ46" s="349"/>
      <c r="AK46" s="349"/>
      <c r="AL46" s="349"/>
      <c r="AM46" s="349"/>
      <c r="AN46" s="65" t="n">
        <f aca="false">COUNTIF(C46:AG46,"в")</f>
        <v>5</v>
      </c>
      <c r="AO46" s="243"/>
      <c r="AP46" s="244"/>
    </row>
    <row r="47" customFormat="false" ht="21" hidden="false" customHeight="true" outlineLevel="0" collapsed="false">
      <c r="A47" s="0" t="s">
        <v>103</v>
      </c>
      <c r="B47" s="139" t="s">
        <v>115</v>
      </c>
      <c r="C47" s="122" t="s">
        <v>33</v>
      </c>
      <c r="D47" s="80" t="s">
        <v>116</v>
      </c>
      <c r="E47" s="80" t="s">
        <v>116</v>
      </c>
      <c r="F47" s="80" t="s">
        <v>116</v>
      </c>
      <c r="G47" s="80" t="s">
        <v>116</v>
      </c>
      <c r="H47" s="80" t="s">
        <v>116</v>
      </c>
      <c r="I47" s="123" t="s">
        <v>33</v>
      </c>
      <c r="J47" s="123" t="s">
        <v>33</v>
      </c>
      <c r="K47" s="80" t="s">
        <v>116</v>
      </c>
      <c r="L47" s="80" t="s">
        <v>116</v>
      </c>
      <c r="M47" s="80" t="s">
        <v>116</v>
      </c>
      <c r="N47" s="80" t="s">
        <v>116</v>
      </c>
      <c r="O47" s="80" t="s">
        <v>116</v>
      </c>
      <c r="P47" s="123" t="s">
        <v>33</v>
      </c>
      <c r="Q47" s="123" t="s">
        <v>33</v>
      </c>
      <c r="R47" s="80" t="s">
        <v>116</v>
      </c>
      <c r="S47" s="80" t="s">
        <v>116</v>
      </c>
      <c r="T47" s="80" t="s">
        <v>116</v>
      </c>
      <c r="U47" s="80" t="s">
        <v>116</v>
      </c>
      <c r="V47" s="80" t="s">
        <v>116</v>
      </c>
      <c r="W47" s="123" t="s">
        <v>33</v>
      </c>
      <c r="X47" s="123" t="s">
        <v>33</v>
      </c>
      <c r="Y47" s="80" t="s">
        <v>116</v>
      </c>
      <c r="Z47" s="80" t="s">
        <v>116</v>
      </c>
      <c r="AA47" s="80" t="s">
        <v>116</v>
      </c>
      <c r="AB47" s="80" t="s">
        <v>116</v>
      </c>
      <c r="AC47" s="80" t="s">
        <v>116</v>
      </c>
      <c r="AD47" s="123" t="s">
        <v>33</v>
      </c>
      <c r="AE47" s="123" t="s">
        <v>33</v>
      </c>
      <c r="AF47" s="80" t="s">
        <v>116</v>
      </c>
      <c r="AG47" s="85" t="s">
        <v>116</v>
      </c>
      <c r="AH47" s="349"/>
      <c r="AI47" s="349"/>
      <c r="AJ47" s="349"/>
      <c r="AK47" s="349"/>
      <c r="AL47" s="349"/>
      <c r="AM47" s="349"/>
      <c r="AN47" s="147" t="n">
        <f aca="false">COUNTIF(C47:AG47,"в")</f>
        <v>9</v>
      </c>
      <c r="AO47" s="148"/>
      <c r="AP47" s="149"/>
    </row>
    <row r="48" customFormat="false" ht="12.75" hidden="false" customHeight="false" outlineLevel="0" collapsed="false">
      <c r="B48" s="166" t="s">
        <v>66</v>
      </c>
      <c r="C48" s="1"/>
      <c r="D48" s="1"/>
      <c r="E48" s="1"/>
      <c r="F48" s="1"/>
      <c r="G48" s="1"/>
      <c r="H48" s="1"/>
      <c r="I48" s="248" t="s">
        <v>67</v>
      </c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8"/>
      <c r="AI48" s="8"/>
      <c r="AJ48" s="8"/>
      <c r="AK48" s="8"/>
      <c r="AL48" s="8"/>
      <c r="AM48" s="8"/>
      <c r="AN48" s="8"/>
      <c r="AO48" s="8"/>
      <c r="AP48" s="1"/>
    </row>
    <row r="49" customFormat="false" ht="12.75" hidden="false" customHeight="false" outlineLevel="0" collapsed="false">
      <c r="B49" s="4"/>
      <c r="C49" s="168" t="s">
        <v>68</v>
      </c>
      <c r="D49" s="168"/>
      <c r="E49" s="168"/>
      <c r="F49" s="170" t="s">
        <v>69</v>
      </c>
      <c r="G49" s="170"/>
      <c r="H49" s="170"/>
      <c r="I49" s="170" t="s">
        <v>70</v>
      </c>
      <c r="J49" s="170"/>
      <c r="K49" s="170" t="s">
        <v>71</v>
      </c>
      <c r="L49" s="170"/>
      <c r="M49" s="170" t="s">
        <v>72</v>
      </c>
      <c r="N49" s="170"/>
      <c r="O49" s="170"/>
      <c r="P49" s="170"/>
      <c r="Q49" s="170" t="s">
        <v>70</v>
      </c>
      <c r="R49" s="170"/>
      <c r="S49" s="170" t="s">
        <v>71</v>
      </c>
      <c r="T49" s="170"/>
      <c r="U49" s="170" t="s">
        <v>72</v>
      </c>
      <c r="V49" s="170"/>
      <c r="W49" s="170"/>
      <c r="X49" s="170"/>
      <c r="Y49" s="170" t="s">
        <v>70</v>
      </c>
      <c r="Z49" s="170"/>
      <c r="AA49" s="170" t="s">
        <v>71</v>
      </c>
      <c r="AB49" s="170"/>
      <c r="AC49" s="170" t="s">
        <v>72</v>
      </c>
      <c r="AD49" s="170"/>
      <c r="AE49" s="170"/>
      <c r="AF49" s="170"/>
      <c r="AG49" s="170"/>
      <c r="AH49" s="172"/>
      <c r="AI49" s="172"/>
      <c r="AJ49" s="172"/>
      <c r="AK49" s="172"/>
      <c r="AL49" s="172"/>
      <c r="AM49" s="172"/>
      <c r="AN49" s="173"/>
      <c r="AO49" s="173"/>
      <c r="AP49" s="4"/>
    </row>
    <row r="50" customFormat="false" ht="12.75" hidden="false" customHeight="false" outlineLevel="0" collapsed="false">
      <c r="B50" s="174" t="s">
        <v>73</v>
      </c>
      <c r="C50" s="175" t="n">
        <v>0.291666666666667</v>
      </c>
      <c r="D50" s="175"/>
      <c r="E50" s="175"/>
      <c r="F50" s="176" t="n">
        <v>0.666666666666667</v>
      </c>
      <c r="G50" s="176"/>
      <c r="H50" s="176"/>
      <c r="I50" s="177" t="n">
        <v>0.354166666666667</v>
      </c>
      <c r="J50" s="177"/>
      <c r="K50" s="177" t="n">
        <v>0.364583333333333</v>
      </c>
      <c r="L50" s="177"/>
      <c r="M50" s="178" t="s">
        <v>74</v>
      </c>
      <c r="N50" s="178"/>
      <c r="O50" s="178"/>
      <c r="P50" s="178"/>
      <c r="Q50" s="177" t="n">
        <v>0.479166666666667</v>
      </c>
      <c r="R50" s="177"/>
      <c r="S50" s="177" t="n">
        <v>0.5</v>
      </c>
      <c r="T50" s="177"/>
      <c r="U50" s="178" t="s">
        <v>75</v>
      </c>
      <c r="V50" s="178"/>
      <c r="W50" s="178"/>
      <c r="X50" s="178"/>
      <c r="Y50" s="177" t="n">
        <v>0.604166666666667</v>
      </c>
      <c r="Z50" s="177"/>
      <c r="AA50" s="177" t="n">
        <v>0.614583333333333</v>
      </c>
      <c r="AB50" s="177"/>
      <c r="AC50" s="178" t="s">
        <v>74</v>
      </c>
      <c r="AD50" s="178"/>
      <c r="AE50" s="178"/>
      <c r="AF50" s="178"/>
      <c r="AG50" s="178"/>
      <c r="AH50" s="172"/>
      <c r="AI50" s="172"/>
      <c r="AJ50" s="172"/>
      <c r="AK50" s="172"/>
      <c r="AL50" s="172"/>
      <c r="AM50" s="172"/>
      <c r="AN50" s="173"/>
      <c r="AO50" s="173"/>
      <c r="AP50" s="1"/>
    </row>
    <row r="51" customFormat="false" ht="12.75" hidden="false" customHeight="false" outlineLevel="0" collapsed="false">
      <c r="B51" s="174" t="s">
        <v>76</v>
      </c>
      <c r="C51" s="175" t="n">
        <v>0.375</v>
      </c>
      <c r="D51" s="175"/>
      <c r="E51" s="175"/>
      <c r="F51" s="176" t="n">
        <v>0.75</v>
      </c>
      <c r="G51" s="176"/>
      <c r="H51" s="176"/>
      <c r="I51" s="177" t="n">
        <v>0.458333333333333</v>
      </c>
      <c r="J51" s="177"/>
      <c r="K51" s="177" t="n">
        <v>0.46875</v>
      </c>
      <c r="L51" s="177"/>
      <c r="M51" s="178" t="s">
        <v>74</v>
      </c>
      <c r="N51" s="178"/>
      <c r="O51" s="178"/>
      <c r="P51" s="178"/>
      <c r="Q51" s="177" t="n">
        <v>0.541666666666667</v>
      </c>
      <c r="R51" s="177"/>
      <c r="S51" s="177" t="n">
        <v>0.5625</v>
      </c>
      <c r="T51" s="177"/>
      <c r="U51" s="178" t="s">
        <v>75</v>
      </c>
      <c r="V51" s="178"/>
      <c r="W51" s="178"/>
      <c r="X51" s="178"/>
      <c r="Y51" s="177" t="n">
        <v>0.666666666666667</v>
      </c>
      <c r="Z51" s="177"/>
      <c r="AA51" s="177" t="n">
        <v>0.677083333333333</v>
      </c>
      <c r="AB51" s="177"/>
      <c r="AC51" s="178" t="s">
        <v>74</v>
      </c>
      <c r="AD51" s="178"/>
      <c r="AE51" s="178"/>
      <c r="AF51" s="178"/>
      <c r="AG51" s="178"/>
      <c r="AH51" s="172"/>
      <c r="AI51" s="172"/>
      <c r="AJ51" s="172"/>
      <c r="AK51" s="172"/>
      <c r="AL51" s="172"/>
      <c r="AM51" s="172"/>
      <c r="AN51" s="173"/>
      <c r="AO51" s="180"/>
    </row>
    <row r="52" customFormat="false" ht="12.75" hidden="false" customHeight="false" outlineLevel="0" collapsed="false">
      <c r="B52" s="174" t="s">
        <v>77</v>
      </c>
      <c r="C52" s="175" t="n">
        <v>0.541666666666667</v>
      </c>
      <c r="D52" s="175"/>
      <c r="E52" s="175"/>
      <c r="F52" s="176" t="n">
        <v>0.916666666666667</v>
      </c>
      <c r="G52" s="176"/>
      <c r="H52" s="176"/>
      <c r="I52" s="177" t="n">
        <v>0.625</v>
      </c>
      <c r="J52" s="177"/>
      <c r="K52" s="177" t="n">
        <v>0.635416666666667</v>
      </c>
      <c r="L52" s="177"/>
      <c r="M52" s="178" t="s">
        <v>74</v>
      </c>
      <c r="N52" s="178"/>
      <c r="O52" s="178"/>
      <c r="P52" s="178"/>
      <c r="Q52" s="177" t="n">
        <v>0.75</v>
      </c>
      <c r="R52" s="177"/>
      <c r="S52" s="177" t="n">
        <v>0.770833333333333</v>
      </c>
      <c r="T52" s="177"/>
      <c r="U52" s="178" t="s">
        <v>75</v>
      </c>
      <c r="V52" s="178"/>
      <c r="W52" s="178"/>
      <c r="X52" s="178"/>
      <c r="Y52" s="177" t="n">
        <v>0.833333333333333</v>
      </c>
      <c r="Z52" s="177"/>
      <c r="AA52" s="177" t="n">
        <v>0.84375</v>
      </c>
      <c r="AB52" s="177"/>
      <c r="AC52" s="178" t="s">
        <v>74</v>
      </c>
      <c r="AD52" s="178"/>
      <c r="AE52" s="178"/>
      <c r="AF52" s="178"/>
      <c r="AG52" s="178"/>
      <c r="AH52" s="172"/>
      <c r="AI52" s="172"/>
      <c r="AJ52" s="172"/>
      <c r="AK52" s="172"/>
      <c r="AL52" s="172"/>
      <c r="AM52" s="172"/>
      <c r="AN52" s="173"/>
      <c r="AO52" s="173"/>
    </row>
    <row r="53" customFormat="false" ht="12.75" hidden="false" customHeight="false" outlineLevel="0" collapsed="false">
      <c r="B53" s="174" t="s">
        <v>78</v>
      </c>
      <c r="C53" s="175" t="n">
        <v>0.625</v>
      </c>
      <c r="D53" s="175"/>
      <c r="E53" s="175"/>
      <c r="F53" s="176" t="n">
        <v>0</v>
      </c>
      <c r="G53" s="176"/>
      <c r="H53" s="176"/>
      <c r="I53" s="177" t="n">
        <v>0.6875</v>
      </c>
      <c r="J53" s="177"/>
      <c r="K53" s="177" t="n">
        <v>0.697916666666667</v>
      </c>
      <c r="L53" s="177"/>
      <c r="M53" s="178" t="s">
        <v>74</v>
      </c>
      <c r="N53" s="178"/>
      <c r="O53" s="178"/>
      <c r="P53" s="178"/>
      <c r="Q53" s="177" t="n">
        <v>0.791666666666667</v>
      </c>
      <c r="R53" s="177"/>
      <c r="S53" s="177" t="n">
        <v>0.8125</v>
      </c>
      <c r="T53" s="177"/>
      <c r="U53" s="178" t="s">
        <v>75</v>
      </c>
      <c r="V53" s="178"/>
      <c r="W53" s="178"/>
      <c r="X53" s="178"/>
      <c r="Y53" s="177" t="n">
        <v>0.90625</v>
      </c>
      <c r="Z53" s="177"/>
      <c r="AA53" s="177" t="n">
        <v>0.916666666666667</v>
      </c>
      <c r="AB53" s="177"/>
      <c r="AC53" s="178" t="s">
        <v>74</v>
      </c>
      <c r="AD53" s="178"/>
      <c r="AE53" s="178"/>
      <c r="AF53" s="178"/>
      <c r="AG53" s="178"/>
      <c r="AH53" s="172"/>
      <c r="AI53" s="172"/>
      <c r="AJ53" s="172"/>
      <c r="AK53" s="172"/>
      <c r="AL53" s="172"/>
      <c r="AM53" s="172"/>
      <c r="AN53" s="173"/>
      <c r="AO53" s="180"/>
    </row>
    <row r="54" customFormat="false" ht="12.75" hidden="false" customHeight="false" outlineLevel="0" collapsed="false">
      <c r="B54" s="174" t="s">
        <v>79</v>
      </c>
      <c r="C54" s="175" t="n">
        <v>0.416666666666667</v>
      </c>
      <c r="D54" s="175"/>
      <c r="E54" s="175"/>
      <c r="F54" s="176" t="n">
        <v>0.791666666666667</v>
      </c>
      <c r="G54" s="176"/>
      <c r="H54" s="176"/>
      <c r="I54" s="177" t="n">
        <v>0.5</v>
      </c>
      <c r="J54" s="177"/>
      <c r="K54" s="177" t="n">
        <v>0.510416666666667</v>
      </c>
      <c r="L54" s="177"/>
      <c r="M54" s="178" t="s">
        <v>74</v>
      </c>
      <c r="N54" s="178"/>
      <c r="O54" s="178"/>
      <c r="P54" s="178"/>
      <c r="Q54" s="177" t="n">
        <v>0.625</v>
      </c>
      <c r="R54" s="177"/>
      <c r="S54" s="177" t="n">
        <v>0.645833333333333</v>
      </c>
      <c r="T54" s="177"/>
      <c r="U54" s="178" t="s">
        <v>75</v>
      </c>
      <c r="V54" s="178"/>
      <c r="W54" s="178"/>
      <c r="X54" s="178"/>
      <c r="Y54" s="177" t="n">
        <v>0.739583333333333</v>
      </c>
      <c r="Z54" s="177"/>
      <c r="AA54" s="177" t="n">
        <v>0.75</v>
      </c>
      <c r="AB54" s="177"/>
      <c r="AC54" s="179" t="s">
        <v>74</v>
      </c>
      <c r="AD54" s="179"/>
      <c r="AE54" s="179"/>
      <c r="AF54" s="179"/>
      <c r="AG54" s="179"/>
      <c r="AH54" s="172"/>
      <c r="AI54" s="172"/>
      <c r="AJ54" s="172"/>
      <c r="AK54" s="172"/>
      <c r="AL54" s="172"/>
      <c r="AM54" s="172"/>
      <c r="AN54" s="173"/>
      <c r="AO54" s="180"/>
    </row>
    <row r="55" customFormat="false" ht="12.75" hidden="false" customHeight="false" outlineLevel="0" collapsed="false">
      <c r="B55" s="174" t="s">
        <v>80</v>
      </c>
      <c r="C55" s="175" t="n">
        <v>0.291666666666667</v>
      </c>
      <c r="D55" s="175"/>
      <c r="E55" s="175"/>
      <c r="F55" s="176" t="n">
        <v>0.791666666666667</v>
      </c>
      <c r="G55" s="176"/>
      <c r="H55" s="176"/>
      <c r="I55" s="177" t="n">
        <v>0.458333333333333</v>
      </c>
      <c r="J55" s="177"/>
      <c r="K55" s="177" t="n">
        <v>0.46875</v>
      </c>
      <c r="L55" s="177"/>
      <c r="M55" s="178" t="s">
        <v>74</v>
      </c>
      <c r="N55" s="178"/>
      <c r="O55" s="178"/>
      <c r="P55" s="178"/>
      <c r="Q55" s="177" t="n">
        <v>0.541666666666667</v>
      </c>
      <c r="R55" s="177"/>
      <c r="S55" s="177" t="n">
        <v>0.5625</v>
      </c>
      <c r="T55" s="177"/>
      <c r="U55" s="178" t="s">
        <v>75</v>
      </c>
      <c r="V55" s="178"/>
      <c r="W55" s="178"/>
      <c r="X55" s="178"/>
      <c r="Y55" s="177" t="n">
        <v>0.666666666666667</v>
      </c>
      <c r="Z55" s="177"/>
      <c r="AA55" s="177" t="n">
        <v>0.677083333333333</v>
      </c>
      <c r="AB55" s="177"/>
      <c r="AC55" s="178" t="s">
        <v>74</v>
      </c>
      <c r="AD55" s="178"/>
      <c r="AE55" s="178"/>
      <c r="AF55" s="178"/>
      <c r="AG55" s="178"/>
      <c r="AH55" s="172"/>
      <c r="AI55" s="172"/>
      <c r="AJ55" s="172"/>
      <c r="AK55" s="172"/>
      <c r="AL55" s="172"/>
      <c r="AM55" s="172"/>
      <c r="AN55" s="173"/>
      <c r="AO55" s="180"/>
    </row>
    <row r="56" customFormat="false" ht="12.75" hidden="false" customHeight="false" outlineLevel="0" collapsed="false">
      <c r="B56" s="174" t="s">
        <v>81</v>
      </c>
      <c r="C56" s="175" t="n">
        <v>0.5</v>
      </c>
      <c r="D56" s="175"/>
      <c r="E56" s="175"/>
      <c r="F56" s="176" t="n">
        <v>0</v>
      </c>
      <c r="G56" s="176"/>
      <c r="H56" s="176"/>
      <c r="I56" s="177" t="n">
        <v>0.625</v>
      </c>
      <c r="J56" s="177"/>
      <c r="K56" s="177" t="n">
        <v>0.635416666666667</v>
      </c>
      <c r="L56" s="177"/>
      <c r="M56" s="178" t="s">
        <v>74</v>
      </c>
      <c r="N56" s="178"/>
      <c r="O56" s="178"/>
      <c r="P56" s="178"/>
      <c r="Q56" s="177" t="n">
        <v>0.75</v>
      </c>
      <c r="R56" s="177"/>
      <c r="S56" s="177" t="n">
        <v>0.770833333333333</v>
      </c>
      <c r="T56" s="177"/>
      <c r="U56" s="178" t="s">
        <v>75</v>
      </c>
      <c r="V56" s="178"/>
      <c r="W56" s="178"/>
      <c r="X56" s="178"/>
      <c r="Y56" s="177" t="n">
        <v>0.90625</v>
      </c>
      <c r="Z56" s="177"/>
      <c r="AA56" s="177" t="n">
        <v>0.916666666666667</v>
      </c>
      <c r="AB56" s="177"/>
      <c r="AC56" s="178" t="s">
        <v>74</v>
      </c>
      <c r="AD56" s="178"/>
      <c r="AE56" s="178"/>
      <c r="AF56" s="178"/>
      <c r="AG56" s="178"/>
      <c r="AH56" s="172"/>
      <c r="AI56" s="172"/>
      <c r="AJ56" s="172"/>
      <c r="AK56" s="172"/>
      <c r="AL56" s="172"/>
      <c r="AM56" s="172"/>
      <c r="AN56" s="173"/>
      <c r="AO56" s="180"/>
    </row>
    <row r="57" customFormat="false" ht="12.75" hidden="false" customHeight="false" outlineLevel="0" collapsed="false">
      <c r="B57" s="174" t="s">
        <v>82</v>
      </c>
      <c r="C57" s="249" t="n">
        <v>0.458333333333333</v>
      </c>
      <c r="D57" s="249"/>
      <c r="E57" s="249"/>
      <c r="F57" s="250" t="n">
        <v>0.833333333333333</v>
      </c>
      <c r="G57" s="250"/>
      <c r="H57" s="250"/>
      <c r="I57" s="251" t="n">
        <v>0.520833333333333</v>
      </c>
      <c r="J57" s="251"/>
      <c r="K57" s="251" t="n">
        <v>0.53125</v>
      </c>
      <c r="L57" s="251"/>
      <c r="M57" s="252" t="s">
        <v>74</v>
      </c>
      <c r="N57" s="252"/>
      <c r="O57" s="252"/>
      <c r="P57" s="252"/>
      <c r="Q57" s="251" t="n">
        <v>0.645833333333333</v>
      </c>
      <c r="R57" s="251"/>
      <c r="S57" s="251" t="n">
        <v>0.666666666666667</v>
      </c>
      <c r="T57" s="251"/>
      <c r="U57" s="252" t="s">
        <v>75</v>
      </c>
      <c r="V57" s="252"/>
      <c r="W57" s="252"/>
      <c r="X57" s="252"/>
      <c r="Y57" s="251" t="n">
        <v>0.75</v>
      </c>
      <c r="Z57" s="251"/>
      <c r="AA57" s="251" t="n">
        <v>0.760416666666667</v>
      </c>
      <c r="AB57" s="251"/>
      <c r="AC57" s="252" t="s">
        <v>74</v>
      </c>
      <c r="AD57" s="252"/>
      <c r="AE57" s="252"/>
      <c r="AF57" s="252"/>
      <c r="AG57" s="252"/>
      <c r="AH57" s="172"/>
      <c r="AI57" s="172"/>
      <c r="AJ57" s="172"/>
      <c r="AK57" s="172"/>
      <c r="AL57" s="172"/>
      <c r="AM57" s="172"/>
      <c r="AN57" s="173"/>
      <c r="AO57" s="173"/>
    </row>
    <row r="58" customFormat="false" ht="12.75" hidden="false" customHeight="true" outlineLevel="0" collapsed="false">
      <c r="B58" s="188"/>
      <c r="C58" s="189" t="s">
        <v>83</v>
      </c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"/>
      <c r="AI58" s="1"/>
      <c r="AJ58" s="1"/>
      <c r="AK58" s="1"/>
      <c r="AL58" s="1"/>
      <c r="AM58" s="1"/>
      <c r="AN58" s="1"/>
      <c r="AO58" s="2"/>
    </row>
    <row r="59" customFormat="false" ht="12.75" hidden="false" customHeight="true" outlineLevel="0" collapsed="false">
      <c r="B59" s="188"/>
      <c r="C59" s="190" t="s">
        <v>84</v>
      </c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2"/>
    </row>
  </sheetData>
  <mergeCells count="132">
    <mergeCell ref="AO1:AP1"/>
    <mergeCell ref="B2:AP2"/>
    <mergeCell ref="B3:AP3"/>
    <mergeCell ref="B4:AP4"/>
    <mergeCell ref="B5:AP5"/>
    <mergeCell ref="AA6:AE6"/>
    <mergeCell ref="AG6:AO6"/>
    <mergeCell ref="N7:Y7"/>
    <mergeCell ref="AA7:AE7"/>
    <mergeCell ref="AG7:AO7"/>
    <mergeCell ref="R8:T8"/>
    <mergeCell ref="B9:F9"/>
    <mergeCell ref="G9:K9"/>
    <mergeCell ref="AH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8:AG48"/>
    <mergeCell ref="AH48:AO48"/>
    <mergeCell ref="C49:E49"/>
    <mergeCell ref="F49:H49"/>
    <mergeCell ref="I49:J49"/>
    <mergeCell ref="K49:L49"/>
    <mergeCell ref="M49:P49"/>
    <mergeCell ref="Q49:R49"/>
    <mergeCell ref="S49:T49"/>
    <mergeCell ref="U49:X49"/>
    <mergeCell ref="Y49:Z49"/>
    <mergeCell ref="AA49:AB49"/>
    <mergeCell ref="AC49:AG49"/>
    <mergeCell ref="AN49:AO49"/>
    <mergeCell ref="C50:E50"/>
    <mergeCell ref="F50:H50"/>
    <mergeCell ref="I50:J50"/>
    <mergeCell ref="K50:L50"/>
    <mergeCell ref="M50:P50"/>
    <mergeCell ref="Q50:R50"/>
    <mergeCell ref="S50:T50"/>
    <mergeCell ref="U50:X50"/>
    <mergeCell ref="Y50:Z50"/>
    <mergeCell ref="AA50:AB50"/>
    <mergeCell ref="AC50:AG50"/>
    <mergeCell ref="AN50:AO50"/>
    <mergeCell ref="C51:E51"/>
    <mergeCell ref="F51:H51"/>
    <mergeCell ref="I51:J51"/>
    <mergeCell ref="K51:L51"/>
    <mergeCell ref="M51:P51"/>
    <mergeCell ref="Q51:R51"/>
    <mergeCell ref="S51:T51"/>
    <mergeCell ref="U51:X51"/>
    <mergeCell ref="Y51:Z51"/>
    <mergeCell ref="AA51:AB51"/>
    <mergeCell ref="AC51:AG51"/>
    <mergeCell ref="C52:E52"/>
    <mergeCell ref="F52:H52"/>
    <mergeCell ref="I52:J52"/>
    <mergeCell ref="K52:L52"/>
    <mergeCell ref="M52:P52"/>
    <mergeCell ref="Q52:R52"/>
    <mergeCell ref="S52:T52"/>
    <mergeCell ref="U52:X52"/>
    <mergeCell ref="Y52:Z52"/>
    <mergeCell ref="AA52:AB52"/>
    <mergeCell ref="AC52:AG52"/>
    <mergeCell ref="AN52:AO52"/>
    <mergeCell ref="C53:E53"/>
    <mergeCell ref="F53:H53"/>
    <mergeCell ref="I53:J53"/>
    <mergeCell ref="K53:L53"/>
    <mergeCell ref="M53:P53"/>
    <mergeCell ref="Q53:R53"/>
    <mergeCell ref="S53:T53"/>
    <mergeCell ref="U53:X53"/>
    <mergeCell ref="Y53:Z53"/>
    <mergeCell ref="AA53:AB53"/>
    <mergeCell ref="AC53:AG53"/>
    <mergeCell ref="C54:E54"/>
    <mergeCell ref="F54:H54"/>
    <mergeCell ref="I54:J54"/>
    <mergeCell ref="K54:L54"/>
    <mergeCell ref="M54:P54"/>
    <mergeCell ref="Q54:R54"/>
    <mergeCell ref="S54:T54"/>
    <mergeCell ref="U54:X54"/>
    <mergeCell ref="Y54:Z54"/>
    <mergeCell ref="AA54:AB54"/>
    <mergeCell ref="AC54:AG54"/>
    <mergeCell ref="C55:E55"/>
    <mergeCell ref="F55:H55"/>
    <mergeCell ref="I55:J55"/>
    <mergeCell ref="K55:L55"/>
    <mergeCell ref="M55:P55"/>
    <mergeCell ref="Q55:R55"/>
    <mergeCell ref="S55:T55"/>
    <mergeCell ref="U55:X55"/>
    <mergeCell ref="Y55:Z55"/>
    <mergeCell ref="AA55:AB55"/>
    <mergeCell ref="AC55:AG55"/>
    <mergeCell ref="C56:E56"/>
    <mergeCell ref="F56:H56"/>
    <mergeCell ref="I56:J56"/>
    <mergeCell ref="K56:L56"/>
    <mergeCell ref="M56:P56"/>
    <mergeCell ref="Q56:R56"/>
    <mergeCell ref="S56:T56"/>
    <mergeCell ref="U56:X56"/>
    <mergeCell ref="Y56:Z56"/>
    <mergeCell ref="AA56:AB56"/>
    <mergeCell ref="AC56:AG56"/>
    <mergeCell ref="C57:E57"/>
    <mergeCell ref="F57:H57"/>
    <mergeCell ref="I57:J57"/>
    <mergeCell ref="K57:L57"/>
    <mergeCell ref="M57:P57"/>
    <mergeCell ref="Q57:R57"/>
    <mergeCell ref="S57:T57"/>
    <mergeCell ref="U57:X57"/>
    <mergeCell ref="Y57:Z57"/>
    <mergeCell ref="AA57:AB57"/>
    <mergeCell ref="AC57:AG57"/>
    <mergeCell ref="AN57:AO57"/>
    <mergeCell ref="C58:AG58"/>
    <mergeCell ref="C59:AN60"/>
  </mergeCells>
  <conditionalFormatting sqref="D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K1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S15:T1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Y1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I15:J1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O15:P1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Z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H18:I18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O18:P18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W18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C18:AD18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D20:AE20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T32:U32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T17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L16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H21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T21:U21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Z21:AA21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G21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D20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I20:J20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Q20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W20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X20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G32:H32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N32:O32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C32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AA32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D19:E19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H19:I19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L19:M19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P19:Q1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T19:U19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X19:Y19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B19:AC19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AF19:AG20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C23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F23:G23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J23:K23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N23:O23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R23:S23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V23:W2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Z23:AA23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AD23:AE23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D24:E24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H24:I24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L24:M24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P24:Q24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T24:U24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X24:Y24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B24:AC2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F24:AG2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C31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F31:J31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K31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N31:O31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R31:S31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V31:W31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Z31:AA31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D31:AE31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C39:D39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G39:H39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K39:L3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O39:P39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S39:T39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W39:X39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AA39:AB3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E39:AF3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I41:J41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M41:N41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Q41:R41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U41:V42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Y41:Z41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AC41:AD41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G41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C19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F19:G19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O16:S16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V16:Z16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AD17:AG17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X31:Y31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AB31:AC31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AF31:AG31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J24:K24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N24:O24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R24:S24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H43:K43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W42:Z42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AC42:AG42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G43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M43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U43:V43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AC15:AG15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F15:G1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L15:M15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Q15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U15:V15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AA15:AB15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C40:E40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H40:L40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O40:S40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V40:Z40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AC40:AG40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D43:E43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C41:D41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D42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F39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F40:G40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G41:H41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J42:K42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L43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N43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Q43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C17:D17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E18:F18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O29:R30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V29:Y30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AC29:AF30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E32:F32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K32:L32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Q32:R32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W32:X32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AC32:AD32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D31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E31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L31:M31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R18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P31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T31:U31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U30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AG29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S29:U29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AG18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Z18:AA18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K41:L41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O41:P41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P42:Q42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S41:T41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W41:X41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AA41:AB41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E41:AF41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I39:J39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M39:N39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M40:N40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T40:U40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AA40:AB40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O42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A42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AD43:AE43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C39:AD39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G43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R39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U39:V39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Y39:Z39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AG39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C21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G20:H20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C24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I21:J21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D23:E23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I23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L23:M23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P23:Q23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T23:U23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X23:Y23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AB23:AC23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AF23:AG23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F24:G24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N19:O19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AA19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AD19:AE19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M20:N20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G16:I16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I17:J17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L18:M18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Q18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U18:V18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P21:Q22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O21:O22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V21:W21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S20:T20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U20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V24:W24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Z20:AA20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AB21:AC21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Z24:AA24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AD24:AE24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O17:P17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U17:V17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AA17:AC17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M16:N16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T16:U16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A16:AB16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D30:E30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M30:N30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S30:T30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Z30:AA30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AG30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I32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V19:W19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J19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K19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R19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S19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K18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T18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I42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N42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C43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C20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H23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E17:H17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K17:N17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AC16:AG16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M32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F29:G29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F16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D16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E15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N15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H30:I30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H34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O34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P34:U34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V34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W34:AB34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AC34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AD34:AG34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Z19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D38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C38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E39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C35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I35:J35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P35:Q35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W35:X35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AD35:AE35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C36:D36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J36:K36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Q36:R36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X36:Y36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AE36:AF36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H37:I37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J38:K38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Q38:R38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X38:Y38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AE38:AF3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O37:P37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V37:W37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AC37:AD37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Q39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Q31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P20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C22:K22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N22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M22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X22:Y22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Z22:AA22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AD22:AE22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B22:AC22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AF22:AG22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I26:J26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C26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P26:Q26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W26:X26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AD26:AE26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H27:I27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O27:P27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V27:W27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C27:AD27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H28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D28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K28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O28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R28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V28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Y28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AC28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AF28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K26:O26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R26:V26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Y26:AC26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AF26:AG26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C45:G45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H45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I45:N45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O45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P45:U45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V45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W45:AB45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AC45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AD45:AG45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I47:J47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P47:Q47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W47:X47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AD47:AE47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C47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D47:H47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K47:O47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R47:V47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Y47:AC47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F47:AG47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X46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Y46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AF46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R46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K46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D46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W37" activeCellId="0" sqref="W37"/>
    </sheetView>
  </sheetViews>
  <sheetFormatPr defaultRowHeight="12.75"/>
  <cols>
    <col collapsed="false" hidden="false" max="1" min="1" style="0" width="3.64285714285714"/>
    <col collapsed="false" hidden="false" max="2" min="2" style="0" width="30.2397959183673"/>
    <col collapsed="false" hidden="false" max="33" min="3" style="0" width="3.10714285714286"/>
    <col collapsed="false" hidden="true" max="39" min="34" style="0" width="0"/>
    <col collapsed="false" hidden="false" max="40" min="40" style="0" width="3.78061224489796"/>
    <col collapsed="false" hidden="false" max="41" min="41" style="0" width="16.3316326530612"/>
    <col collapsed="false" hidden="false" max="42" min="42" style="0" width="17.4132653061224"/>
    <col collapsed="false" hidden="false" max="44" min="43" style="0" width="3.10714285714286"/>
    <col collapsed="false" hidden="false" max="1025" min="45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367"/>
      <c r="AG7" s="13" t="s">
        <v>124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23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194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23"/>
      <c r="C13" s="32" t="n">
        <v>37073</v>
      </c>
      <c r="D13" s="33" t="n">
        <v>37074</v>
      </c>
      <c r="E13" s="33" t="n">
        <v>37075</v>
      </c>
      <c r="F13" s="33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13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3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12.75" hidden="false" customHeight="false" outlineLevel="0" collapsed="false">
      <c r="B14" s="23"/>
      <c r="C14" s="36" t="s">
        <v>25</v>
      </c>
      <c r="D14" s="36" t="s">
        <v>26</v>
      </c>
      <c r="E14" s="370" t="s">
        <v>27</v>
      </c>
      <c r="F14" s="36" t="s">
        <v>28</v>
      </c>
      <c r="G14" s="36" t="s">
        <v>29</v>
      </c>
      <c r="H14" s="36" t="s">
        <v>30</v>
      </c>
      <c r="I14" s="36" t="s">
        <v>31</v>
      </c>
      <c r="J14" s="36" t="s">
        <v>25</v>
      </c>
      <c r="K14" s="36" t="s">
        <v>26</v>
      </c>
      <c r="L14" s="36" t="s">
        <v>27</v>
      </c>
      <c r="M14" s="36" t="s">
        <v>28</v>
      </c>
      <c r="N14" s="36" t="s">
        <v>29</v>
      </c>
      <c r="O14" s="36" t="s">
        <v>30</v>
      </c>
      <c r="P14" s="36" t="s">
        <v>31</v>
      </c>
      <c r="Q14" s="36" t="s">
        <v>25</v>
      </c>
      <c r="R14" s="36" t="s">
        <v>26</v>
      </c>
      <c r="S14" s="36" t="s">
        <v>27</v>
      </c>
      <c r="T14" s="36" t="s">
        <v>28</v>
      </c>
      <c r="U14" s="36" t="s">
        <v>29</v>
      </c>
      <c r="V14" s="36" t="s">
        <v>30</v>
      </c>
      <c r="W14" s="36" t="s">
        <v>31</v>
      </c>
      <c r="X14" s="36" t="s">
        <v>25</v>
      </c>
      <c r="Y14" s="36" t="s">
        <v>26</v>
      </c>
      <c r="Z14" s="36" t="s">
        <v>27</v>
      </c>
      <c r="AA14" s="36" t="s">
        <v>28</v>
      </c>
      <c r="AB14" s="36" t="s">
        <v>29</v>
      </c>
      <c r="AC14" s="36" t="s">
        <v>30</v>
      </c>
      <c r="AD14" s="37" t="s">
        <v>31</v>
      </c>
      <c r="AE14" s="36" t="s">
        <v>25</v>
      </c>
      <c r="AF14" s="36" t="s">
        <v>26</v>
      </c>
      <c r="AG14" s="36" t="s">
        <v>27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2.75" hidden="false" customHeight="false" outlineLevel="0" collapsed="false">
      <c r="B15" s="38" t="s">
        <v>32</v>
      </c>
      <c r="C15" s="267" t="s">
        <v>33</v>
      </c>
      <c r="D15" s="279" t="s">
        <v>89</v>
      </c>
      <c r="E15" s="279" t="s">
        <v>89</v>
      </c>
      <c r="F15" s="279" t="s">
        <v>89</v>
      </c>
      <c r="G15" s="279" t="s">
        <v>33</v>
      </c>
      <c r="H15" s="279" t="s">
        <v>89</v>
      </c>
      <c r="I15" s="279" t="s">
        <v>89</v>
      </c>
      <c r="J15" s="279" t="s">
        <v>89</v>
      </c>
      <c r="K15" s="279" t="s">
        <v>33</v>
      </c>
      <c r="L15" s="279" t="s">
        <v>33</v>
      </c>
      <c r="M15" s="279" t="s">
        <v>89</v>
      </c>
      <c r="N15" s="279" t="s">
        <v>89</v>
      </c>
      <c r="O15" s="279" t="s">
        <v>89</v>
      </c>
      <c r="P15" s="279" t="s">
        <v>89</v>
      </c>
      <c r="Q15" s="279" t="s">
        <v>33</v>
      </c>
      <c r="R15" s="279" t="s">
        <v>33</v>
      </c>
      <c r="S15" s="219" t="n">
        <v>1</v>
      </c>
      <c r="T15" s="219" t="n">
        <v>1</v>
      </c>
      <c r="U15" s="219" t="n">
        <v>1</v>
      </c>
      <c r="V15" s="303" t="n">
        <v>1</v>
      </c>
      <c r="W15" s="279" t="s">
        <v>33</v>
      </c>
      <c r="X15" s="279" t="s">
        <v>33</v>
      </c>
      <c r="Y15" s="291" t="s">
        <v>37</v>
      </c>
      <c r="Z15" s="221" t="s">
        <v>35</v>
      </c>
      <c r="AA15" s="219" t="s">
        <v>35</v>
      </c>
      <c r="AB15" s="279" t="s">
        <v>33</v>
      </c>
      <c r="AC15" s="221" t="n">
        <v>1</v>
      </c>
      <c r="AD15" s="303" t="n">
        <v>1</v>
      </c>
      <c r="AE15" s="219" t="n">
        <v>1</v>
      </c>
      <c r="AF15" s="279" t="s">
        <v>33</v>
      </c>
      <c r="AG15" s="306" t="s">
        <v>33</v>
      </c>
      <c r="AH15" s="75" t="n">
        <f aca="false">COUNTIF(D15:AG15,1)</f>
        <v>7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17</v>
      </c>
      <c r="AM15" s="77"/>
      <c r="AN15" s="50" t="n">
        <f aca="false">COUNTIF(C15:AG15,"в")</f>
        <v>11</v>
      </c>
      <c r="AO15" s="51"/>
      <c r="AP15" s="52"/>
    </row>
    <row r="16" customFormat="false" ht="12.75" hidden="false" customHeight="false" outlineLevel="0" collapsed="false">
      <c r="B16" s="38" t="s">
        <v>125</v>
      </c>
      <c r="C16" s="267" t="s">
        <v>33</v>
      </c>
      <c r="D16" s="267" t="s">
        <v>33</v>
      </c>
      <c r="E16" s="279" t="n">
        <v>2</v>
      </c>
      <c r="F16" s="279" t="n">
        <v>2</v>
      </c>
      <c r="G16" s="279" t="n">
        <v>2</v>
      </c>
      <c r="H16" s="279" t="n">
        <v>2</v>
      </c>
      <c r="I16" s="279" t="n">
        <v>2</v>
      </c>
      <c r="J16" s="279" t="s">
        <v>33</v>
      </c>
      <c r="K16" s="279" t="s">
        <v>33</v>
      </c>
      <c r="L16" s="279" t="n">
        <v>2</v>
      </c>
      <c r="M16" s="279" t="n">
        <v>2</v>
      </c>
      <c r="N16" s="279" t="n">
        <v>2</v>
      </c>
      <c r="O16" s="279" t="n">
        <v>2</v>
      </c>
      <c r="P16" s="279" t="n">
        <v>2</v>
      </c>
      <c r="Q16" s="279" t="s">
        <v>33</v>
      </c>
      <c r="R16" s="279" t="s">
        <v>33</v>
      </c>
      <c r="S16" s="219" t="n">
        <v>1</v>
      </c>
      <c r="T16" s="219" t="n">
        <v>1</v>
      </c>
      <c r="U16" s="219" t="n">
        <v>1</v>
      </c>
      <c r="V16" s="219" t="n">
        <v>1</v>
      </c>
      <c r="W16" s="279" t="s">
        <v>33</v>
      </c>
      <c r="X16" s="279" t="s">
        <v>33</v>
      </c>
      <c r="Y16" s="219" t="s">
        <v>35</v>
      </c>
      <c r="Z16" s="219" t="s">
        <v>35</v>
      </c>
      <c r="AA16" s="219" t="s">
        <v>35</v>
      </c>
      <c r="AB16" s="279" t="s">
        <v>33</v>
      </c>
      <c r="AC16" s="219" t="n">
        <v>1</v>
      </c>
      <c r="AD16" s="219" t="n">
        <v>1</v>
      </c>
      <c r="AE16" s="219" t="n">
        <v>1</v>
      </c>
      <c r="AF16" s="279" t="s">
        <v>33</v>
      </c>
      <c r="AG16" s="306" t="s">
        <v>33</v>
      </c>
      <c r="AH16" s="75"/>
      <c r="AI16" s="76"/>
      <c r="AJ16" s="76"/>
      <c r="AK16" s="76"/>
      <c r="AL16" s="76"/>
      <c r="AM16" s="77"/>
      <c r="AN16" s="50" t="n">
        <f aca="false">COUNTIF(C16:AG16,"в")</f>
        <v>11</v>
      </c>
      <c r="AO16" s="376"/>
      <c r="AP16" s="377"/>
    </row>
    <row r="17" customFormat="false" ht="15.75" hidden="false" customHeight="true" outlineLevel="0" collapsed="false">
      <c r="A17" s="0" t="n">
        <v>1</v>
      </c>
      <c r="B17" s="53" t="s">
        <v>38</v>
      </c>
      <c r="C17" s="110" t="s">
        <v>33</v>
      </c>
      <c r="D17" s="94" t="s">
        <v>33</v>
      </c>
      <c r="E17" s="292" t="n">
        <v>1</v>
      </c>
      <c r="F17" s="224" t="n">
        <v>1</v>
      </c>
      <c r="G17" s="224" t="n">
        <v>1</v>
      </c>
      <c r="H17" s="94" t="s">
        <v>33</v>
      </c>
      <c r="I17" s="94" t="s">
        <v>33</v>
      </c>
      <c r="J17" s="94" t="n">
        <v>1</v>
      </c>
      <c r="K17" s="224" t="n">
        <v>1</v>
      </c>
      <c r="L17" s="95" t="n">
        <v>2</v>
      </c>
      <c r="M17" s="95" t="n">
        <v>2</v>
      </c>
      <c r="N17" s="94" t="s">
        <v>33</v>
      </c>
      <c r="O17" s="94" t="s">
        <v>33</v>
      </c>
      <c r="P17" s="224" t="n">
        <v>1</v>
      </c>
      <c r="Q17" s="224" t="n">
        <v>1</v>
      </c>
      <c r="R17" s="94" t="n">
        <v>4</v>
      </c>
      <c r="S17" s="94" t="s">
        <v>33</v>
      </c>
      <c r="T17" s="224" t="n">
        <v>4</v>
      </c>
      <c r="U17" s="224" t="n">
        <v>4</v>
      </c>
      <c r="V17" s="224" t="n">
        <v>4</v>
      </c>
      <c r="W17" s="224" t="n">
        <v>4</v>
      </c>
      <c r="X17" s="94" t="s">
        <v>33</v>
      </c>
      <c r="Y17" s="94" t="s">
        <v>33</v>
      </c>
      <c r="Z17" s="224" t="n">
        <v>1</v>
      </c>
      <c r="AA17" s="224" t="n">
        <v>1</v>
      </c>
      <c r="AB17" s="224" t="n">
        <v>1</v>
      </c>
      <c r="AC17" s="95" t="n">
        <v>2</v>
      </c>
      <c r="AD17" s="94" t="s">
        <v>33</v>
      </c>
      <c r="AE17" s="94" t="s">
        <v>33</v>
      </c>
      <c r="AF17" s="224" t="n">
        <v>1</v>
      </c>
      <c r="AG17" s="357" t="n">
        <v>1</v>
      </c>
      <c r="AH17" s="75" t="n">
        <f aca="false">COUNTIF(D17:AG17,1)</f>
        <v>12</v>
      </c>
      <c r="AI17" s="76" t="n">
        <f aca="false">COUNTIF(D17:AG17,2)</f>
        <v>3</v>
      </c>
      <c r="AJ17" s="76" t="n">
        <f aca="false">COUNTIF(D17:AG17,4)</f>
        <v>5</v>
      </c>
      <c r="AK17" s="76" t="n">
        <f aca="false">COUNTIF(D17:AH17,5)</f>
        <v>0</v>
      </c>
      <c r="AL17" s="76" t="n">
        <f aca="false">SUM(AH17:AJ17)+COUNTIF(D17:AG17,"ОТ")</f>
        <v>20</v>
      </c>
      <c r="AM17" s="77"/>
      <c r="AN17" s="50" t="n">
        <f aca="false">COUNTIF(C17:AG17,"в")</f>
        <v>11</v>
      </c>
      <c r="AO17" s="66"/>
      <c r="AP17" s="67"/>
    </row>
    <row r="18" customFormat="false" ht="19.5" hidden="false" customHeight="true" outlineLevel="0" collapsed="false">
      <c r="A18" s="0" t="n">
        <v>2</v>
      </c>
      <c r="B18" s="68" t="s">
        <v>39</v>
      </c>
      <c r="C18" s="114" t="n">
        <v>4</v>
      </c>
      <c r="D18" s="101" t="s">
        <v>33</v>
      </c>
      <c r="E18" s="101" t="s">
        <v>33</v>
      </c>
      <c r="F18" s="71" t="n">
        <v>4</v>
      </c>
      <c r="G18" s="71" t="n">
        <v>4</v>
      </c>
      <c r="H18" s="71" t="n">
        <v>4</v>
      </c>
      <c r="I18" s="71" t="n">
        <v>4</v>
      </c>
      <c r="J18" s="101" t="s">
        <v>33</v>
      </c>
      <c r="K18" s="101" t="s">
        <v>33</v>
      </c>
      <c r="L18" s="71" t="n">
        <v>1</v>
      </c>
      <c r="M18" s="71" t="n">
        <v>1</v>
      </c>
      <c r="N18" s="71" t="n">
        <v>1</v>
      </c>
      <c r="O18" s="71" t="n">
        <v>1</v>
      </c>
      <c r="P18" s="101" t="s">
        <v>33</v>
      </c>
      <c r="Q18" s="101" t="s">
        <v>33</v>
      </c>
      <c r="R18" s="71" t="n">
        <v>1</v>
      </c>
      <c r="S18" s="71" t="n">
        <v>4</v>
      </c>
      <c r="T18" s="71" t="n">
        <v>4</v>
      </c>
      <c r="U18" s="101" t="s">
        <v>33</v>
      </c>
      <c r="V18" s="71" t="n">
        <v>1</v>
      </c>
      <c r="W18" s="71" t="n">
        <v>1</v>
      </c>
      <c r="X18" s="71" t="n">
        <v>1</v>
      </c>
      <c r="Y18" s="101" t="s">
        <v>33</v>
      </c>
      <c r="Z18" s="101" t="s">
        <v>33</v>
      </c>
      <c r="AA18" s="71" t="n">
        <v>1</v>
      </c>
      <c r="AB18" s="71" t="n">
        <v>1</v>
      </c>
      <c r="AC18" s="115" t="n">
        <v>2</v>
      </c>
      <c r="AD18" s="71" t="n">
        <v>1</v>
      </c>
      <c r="AE18" s="101" t="s">
        <v>33</v>
      </c>
      <c r="AF18" s="101" t="s">
        <v>33</v>
      </c>
      <c r="AG18" s="116" t="n">
        <v>1</v>
      </c>
      <c r="AH18" s="75" t="n">
        <f aca="false">COUNTIF(D18:AG18,1)</f>
        <v>12</v>
      </c>
      <c r="AI18" s="76" t="n">
        <f aca="false">COUNTIF(D18:AG18,2)</f>
        <v>1</v>
      </c>
      <c r="AJ18" s="76" t="n">
        <f aca="false">COUNTIF(D18:AG18,4)</f>
        <v>6</v>
      </c>
      <c r="AK18" s="76" t="n">
        <f aca="false">COUNTIF(D18:AH18,5)</f>
        <v>0</v>
      </c>
      <c r="AL18" s="76" t="n">
        <f aca="false">SUM(AH18:AJ18)+COUNTIF(D18:AG18,"ОТ")</f>
        <v>19</v>
      </c>
      <c r="AM18" s="77"/>
      <c r="AN18" s="50" t="n">
        <f aca="false">COUNTIF(C18:AG18,"в")</f>
        <v>11</v>
      </c>
      <c r="AO18" s="66"/>
      <c r="AP18" s="67"/>
    </row>
    <row r="19" customFormat="false" ht="19.5" hidden="false" customHeight="true" outlineLevel="0" collapsed="false">
      <c r="A19" s="0" t="n">
        <v>3</v>
      </c>
      <c r="B19" s="372" t="s">
        <v>40</v>
      </c>
      <c r="C19" s="230" t="s">
        <v>33</v>
      </c>
      <c r="D19" s="105" t="s">
        <v>33</v>
      </c>
      <c r="E19" s="105" t="s">
        <v>89</v>
      </c>
      <c r="F19" s="105" t="s">
        <v>89</v>
      </c>
      <c r="G19" s="105" t="s">
        <v>33</v>
      </c>
      <c r="H19" s="105" t="s">
        <v>89</v>
      </c>
      <c r="I19" s="105" t="s">
        <v>89</v>
      </c>
      <c r="J19" s="105" t="s">
        <v>89</v>
      </c>
      <c r="K19" s="105" t="s">
        <v>33</v>
      </c>
      <c r="L19" s="105" t="s">
        <v>33</v>
      </c>
      <c r="M19" s="105" t="s">
        <v>89</v>
      </c>
      <c r="N19" s="105" t="s">
        <v>89</v>
      </c>
      <c r="O19" s="105" t="s">
        <v>89</v>
      </c>
      <c r="P19" s="105" t="s">
        <v>89</v>
      </c>
      <c r="Q19" s="105" t="s">
        <v>33</v>
      </c>
      <c r="R19" s="105" t="s">
        <v>33</v>
      </c>
      <c r="S19" s="214" t="n">
        <v>1</v>
      </c>
      <c r="T19" s="214" t="n">
        <v>1</v>
      </c>
      <c r="U19" s="214" t="n">
        <v>1</v>
      </c>
      <c r="V19" s="214" t="n">
        <v>1</v>
      </c>
      <c r="W19" s="105" t="s">
        <v>33</v>
      </c>
      <c r="X19" s="105" t="s">
        <v>33</v>
      </c>
      <c r="Y19" s="214" t="n">
        <v>4</v>
      </c>
      <c r="Z19" s="214" t="n">
        <v>4</v>
      </c>
      <c r="AA19" s="214" t="n">
        <v>4</v>
      </c>
      <c r="AB19" s="105" t="s">
        <v>33</v>
      </c>
      <c r="AC19" s="214" t="n">
        <v>4</v>
      </c>
      <c r="AD19" s="214" t="n">
        <v>4</v>
      </c>
      <c r="AE19" s="214" t="n">
        <v>4</v>
      </c>
      <c r="AF19" s="105" t="s">
        <v>33</v>
      </c>
      <c r="AG19" s="106" t="s">
        <v>33</v>
      </c>
      <c r="AH19" s="75" t="n">
        <f aca="false">COUNTIF(D19:AG19,1)</f>
        <v>4</v>
      </c>
      <c r="AI19" s="76" t="n">
        <f aca="false">COUNTIF(D19:AG19,2)</f>
        <v>0</v>
      </c>
      <c r="AJ19" s="76" t="n">
        <f aca="false">COUNTIF(D19:AG19,4)</f>
        <v>6</v>
      </c>
      <c r="AK19" s="76" t="n">
        <f aca="false">COUNTIF(D19:AH19,5)</f>
        <v>0</v>
      </c>
      <c r="AL19" s="76" t="n">
        <f aca="false">SUM(AH19:AJ19)+COUNTIF(D19:AG19,"ОТ")</f>
        <v>19</v>
      </c>
      <c r="AM19" s="77"/>
      <c r="AN19" s="50" t="n">
        <f aca="false">COUNTIF(C19:AG19,"в")</f>
        <v>12</v>
      </c>
      <c r="AO19" s="66"/>
      <c r="AP19" s="91"/>
    </row>
    <row r="20" customFormat="false" ht="19.5" hidden="false" customHeight="true" outlineLevel="0" collapsed="false">
      <c r="A20" s="0" t="n">
        <v>4</v>
      </c>
      <c r="B20" s="361" t="s">
        <v>42</v>
      </c>
      <c r="C20" s="110" t="s">
        <v>44</v>
      </c>
      <c r="D20" s="94" t="s">
        <v>44</v>
      </c>
      <c r="E20" s="94" t="s">
        <v>33</v>
      </c>
      <c r="F20" s="94" t="s">
        <v>33</v>
      </c>
      <c r="G20" s="94" t="s">
        <v>43</v>
      </c>
      <c r="H20" s="94" t="s">
        <v>43</v>
      </c>
      <c r="I20" s="94" t="s">
        <v>33</v>
      </c>
      <c r="J20" s="94" t="s">
        <v>33</v>
      </c>
      <c r="K20" s="94" t="s">
        <v>44</v>
      </c>
      <c r="L20" s="94" t="s">
        <v>44</v>
      </c>
      <c r="M20" s="94" t="s">
        <v>33</v>
      </c>
      <c r="N20" s="94" t="s">
        <v>33</v>
      </c>
      <c r="O20" s="94" t="s">
        <v>43</v>
      </c>
      <c r="P20" s="94" t="s">
        <v>43</v>
      </c>
      <c r="Q20" s="94" t="s">
        <v>33</v>
      </c>
      <c r="R20" s="94" t="s">
        <v>33</v>
      </c>
      <c r="S20" s="94" t="s">
        <v>44</v>
      </c>
      <c r="T20" s="94" t="s">
        <v>44</v>
      </c>
      <c r="U20" s="94" t="s">
        <v>33</v>
      </c>
      <c r="V20" s="94" t="s">
        <v>33</v>
      </c>
      <c r="W20" s="94" t="s">
        <v>43</v>
      </c>
      <c r="X20" s="94" t="s">
        <v>43</v>
      </c>
      <c r="Y20" s="94" t="s">
        <v>33</v>
      </c>
      <c r="Z20" s="94" t="s">
        <v>33</v>
      </c>
      <c r="AA20" s="94" t="s">
        <v>44</v>
      </c>
      <c r="AB20" s="94" t="s">
        <v>44</v>
      </c>
      <c r="AC20" s="94" t="s">
        <v>33</v>
      </c>
      <c r="AD20" s="94" t="s">
        <v>33</v>
      </c>
      <c r="AE20" s="94" t="s">
        <v>43</v>
      </c>
      <c r="AF20" s="94" t="s">
        <v>43</v>
      </c>
      <c r="AG20" s="98" t="s">
        <v>33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0</v>
      </c>
      <c r="AM20" s="77"/>
      <c r="AN20" s="65" t="n">
        <f aca="false">COUNTIF(C20:AG20,"в")</f>
        <v>15</v>
      </c>
      <c r="AO20" s="66"/>
      <c r="AP20" s="67"/>
    </row>
    <row r="21" customFormat="false" ht="19.5" hidden="false" customHeight="true" outlineLevel="0" collapsed="false">
      <c r="A21" s="0" t="n">
        <v>5</v>
      </c>
      <c r="B21" s="162" t="s">
        <v>45</v>
      </c>
      <c r="C21" s="69" t="n">
        <v>4</v>
      </c>
      <c r="D21" s="71" t="n">
        <v>4</v>
      </c>
      <c r="E21" s="71" t="n">
        <v>4</v>
      </c>
      <c r="F21" s="71" t="n">
        <v>4</v>
      </c>
      <c r="G21" s="101" t="s">
        <v>33</v>
      </c>
      <c r="H21" s="101" t="s">
        <v>33</v>
      </c>
      <c r="I21" s="71" t="n">
        <v>4</v>
      </c>
      <c r="J21" s="71" t="n">
        <v>4</v>
      </c>
      <c r="K21" s="71" t="n">
        <v>4</v>
      </c>
      <c r="L21" s="71" t="n">
        <v>4</v>
      </c>
      <c r="M21" s="101" t="s">
        <v>33</v>
      </c>
      <c r="N21" s="101" t="s">
        <v>33</v>
      </c>
      <c r="O21" s="101" t="n">
        <v>1</v>
      </c>
      <c r="P21" s="71" t="n">
        <v>1</v>
      </c>
      <c r="Q21" s="71" t="n">
        <v>4</v>
      </c>
      <c r="R21" s="71" t="n">
        <v>4</v>
      </c>
      <c r="S21" s="101" t="s">
        <v>33</v>
      </c>
      <c r="T21" s="101" t="s">
        <v>33</v>
      </c>
      <c r="U21" s="71" t="n">
        <v>4</v>
      </c>
      <c r="V21" s="71" t="n">
        <v>4</v>
      </c>
      <c r="W21" s="71" t="n">
        <v>4</v>
      </c>
      <c r="X21" s="101" t="s">
        <v>33</v>
      </c>
      <c r="Y21" s="101" t="s">
        <v>33</v>
      </c>
      <c r="Z21" s="101" t="s">
        <v>89</v>
      </c>
      <c r="AA21" s="101" t="s">
        <v>89</v>
      </c>
      <c r="AB21" s="101" t="s">
        <v>89</v>
      </c>
      <c r="AC21" s="101" t="s">
        <v>89</v>
      </c>
      <c r="AD21" s="101" t="s">
        <v>89</v>
      </c>
      <c r="AE21" s="101" t="s">
        <v>33</v>
      </c>
      <c r="AF21" s="101" t="s">
        <v>33</v>
      </c>
      <c r="AG21" s="102" t="s">
        <v>33</v>
      </c>
      <c r="AH21" s="75" t="n">
        <f aca="false">COUNTIF(D21:AG21,1)</f>
        <v>2</v>
      </c>
      <c r="AI21" s="76" t="n">
        <f aca="false">COUNTIF(D21:AG21,2)</f>
        <v>0</v>
      </c>
      <c r="AJ21" s="76" t="n">
        <f aca="false">COUNTIF(D21:AG21,4)</f>
        <v>12</v>
      </c>
      <c r="AK21" s="76" t="n">
        <f aca="false">COUNTIF(D21:AH21,5)</f>
        <v>0</v>
      </c>
      <c r="AL21" s="76" t="n">
        <f aca="false">SUM(AH21:AJ21)+COUNTIF(D21:AG21,"ОТ")</f>
        <v>19</v>
      </c>
      <c r="AM21" s="77"/>
      <c r="AN21" s="65" t="n">
        <f aca="false">COUNTIF(C21:AG21,"в")</f>
        <v>11</v>
      </c>
      <c r="AO21" s="66"/>
      <c r="AP21" s="67"/>
    </row>
    <row r="22" customFormat="false" ht="19.5" hidden="false" customHeight="true" outlineLevel="0" collapsed="false">
      <c r="A22" s="0" t="n">
        <v>6</v>
      </c>
      <c r="B22" s="162" t="s">
        <v>46</v>
      </c>
      <c r="C22" s="114" t="s">
        <v>33</v>
      </c>
      <c r="D22" s="101" t="s">
        <v>33</v>
      </c>
      <c r="E22" s="71" t="n">
        <v>4</v>
      </c>
      <c r="F22" s="71" t="n">
        <v>4</v>
      </c>
      <c r="G22" s="71" t="n">
        <v>4</v>
      </c>
      <c r="H22" s="71" t="n">
        <v>4</v>
      </c>
      <c r="I22" s="71" t="n">
        <v>4</v>
      </c>
      <c r="J22" s="101" t="s">
        <v>33</v>
      </c>
      <c r="K22" s="101" t="s">
        <v>33</v>
      </c>
      <c r="L22" s="101" t="s">
        <v>89</v>
      </c>
      <c r="M22" s="101" t="s">
        <v>89</v>
      </c>
      <c r="N22" s="101" t="s">
        <v>89</v>
      </c>
      <c r="O22" s="101" t="s">
        <v>89</v>
      </c>
      <c r="P22" s="101" t="s">
        <v>89</v>
      </c>
      <c r="Q22" s="101" t="s">
        <v>33</v>
      </c>
      <c r="R22" s="101" t="s">
        <v>33</v>
      </c>
      <c r="S22" s="101" t="s">
        <v>89</v>
      </c>
      <c r="T22" s="101" t="s">
        <v>89</v>
      </c>
      <c r="U22" s="101" t="s">
        <v>89</v>
      </c>
      <c r="V22" s="101" t="s">
        <v>89</v>
      </c>
      <c r="W22" s="101" t="s">
        <v>89</v>
      </c>
      <c r="X22" s="101" t="s">
        <v>33</v>
      </c>
      <c r="Y22" s="101" t="s">
        <v>33</v>
      </c>
      <c r="Z22" s="71" t="n">
        <v>4</v>
      </c>
      <c r="AA22" s="71" t="n">
        <v>4</v>
      </c>
      <c r="AB22" s="71" t="n">
        <v>4</v>
      </c>
      <c r="AC22" s="71" t="n">
        <v>4</v>
      </c>
      <c r="AD22" s="101" t="s">
        <v>33</v>
      </c>
      <c r="AE22" s="101" t="s">
        <v>33</v>
      </c>
      <c r="AF22" s="71" t="n">
        <v>2</v>
      </c>
      <c r="AG22" s="116" t="n">
        <v>2</v>
      </c>
      <c r="AH22" s="75" t="n">
        <f aca="false">COUNTIF(D22:AG22,1)</f>
        <v>0</v>
      </c>
      <c r="AI22" s="76" t="n">
        <f aca="false">COUNTIF(D22:AG22,2)</f>
        <v>2</v>
      </c>
      <c r="AJ22" s="76" t="n">
        <f aca="false">COUNTIF(D22:AG22,4)</f>
        <v>9</v>
      </c>
      <c r="AK22" s="76" t="n">
        <f aca="false">COUNTIF(D22:AH22,5)</f>
        <v>0</v>
      </c>
      <c r="AL22" s="76" t="n">
        <f aca="false">SUM(AH22:AJ22)+COUNTIF(D22:AG22,"ОТ")</f>
        <v>21</v>
      </c>
      <c r="AM22" s="77"/>
      <c r="AN22" s="65" t="n">
        <f aca="false">COUNTIF(C22:AG22,"в")</f>
        <v>10</v>
      </c>
      <c r="AO22" s="66"/>
      <c r="AP22" s="91"/>
    </row>
    <row r="23" customFormat="false" ht="19.5" hidden="false" customHeight="true" outlineLevel="0" collapsed="false">
      <c r="A23" s="0" t="n">
        <v>7</v>
      </c>
      <c r="B23" s="162" t="s">
        <v>119</v>
      </c>
      <c r="C23" s="114" t="s">
        <v>33</v>
      </c>
      <c r="D23" s="101" t="s">
        <v>33</v>
      </c>
      <c r="E23" s="101" t="s">
        <v>43</v>
      </c>
      <c r="F23" s="101" t="s">
        <v>43</v>
      </c>
      <c r="G23" s="101" t="s">
        <v>33</v>
      </c>
      <c r="H23" s="101" t="s">
        <v>33</v>
      </c>
      <c r="I23" s="101" t="s">
        <v>43</v>
      </c>
      <c r="J23" s="101" t="s">
        <v>43</v>
      </c>
      <c r="K23" s="101" t="s">
        <v>33</v>
      </c>
      <c r="L23" s="101" t="s">
        <v>33</v>
      </c>
      <c r="M23" s="101" t="s">
        <v>43</v>
      </c>
      <c r="N23" s="101" t="s">
        <v>43</v>
      </c>
      <c r="O23" s="101" t="s">
        <v>33</v>
      </c>
      <c r="P23" s="101" t="s">
        <v>33</v>
      </c>
      <c r="Q23" s="101" t="s">
        <v>43</v>
      </c>
      <c r="R23" s="101" t="s">
        <v>43</v>
      </c>
      <c r="S23" s="101" t="s">
        <v>33</v>
      </c>
      <c r="T23" s="101" t="s">
        <v>33</v>
      </c>
      <c r="U23" s="101" t="s">
        <v>43</v>
      </c>
      <c r="V23" s="101" t="s">
        <v>43</v>
      </c>
      <c r="W23" s="101" t="s">
        <v>33</v>
      </c>
      <c r="X23" s="101" t="s">
        <v>33</v>
      </c>
      <c r="Y23" s="101" t="s">
        <v>43</v>
      </c>
      <c r="Z23" s="101" t="s">
        <v>43</v>
      </c>
      <c r="AA23" s="101" t="s">
        <v>33</v>
      </c>
      <c r="AB23" s="101" t="s">
        <v>33</v>
      </c>
      <c r="AC23" s="101" t="s">
        <v>43</v>
      </c>
      <c r="AD23" s="101" t="s">
        <v>43</v>
      </c>
      <c r="AE23" s="101" t="s">
        <v>33</v>
      </c>
      <c r="AF23" s="101" t="s">
        <v>33</v>
      </c>
      <c r="AG23" s="102" t="s">
        <v>43</v>
      </c>
      <c r="AH23" s="75"/>
      <c r="AI23" s="76"/>
      <c r="AJ23" s="76"/>
      <c r="AK23" s="76"/>
      <c r="AL23" s="76"/>
      <c r="AM23" s="77"/>
      <c r="AN23" s="65" t="n">
        <f aca="false">COUNTIF(C23:AG23,"в")</f>
        <v>16</v>
      </c>
      <c r="AO23" s="66"/>
      <c r="AP23" s="91"/>
    </row>
    <row r="24" customFormat="false" ht="19.5" hidden="false" customHeight="true" outlineLevel="0" collapsed="false">
      <c r="A24" s="0" t="n">
        <v>8</v>
      </c>
      <c r="B24" s="162" t="s">
        <v>48</v>
      </c>
      <c r="C24" s="114" t="s">
        <v>33</v>
      </c>
      <c r="D24" s="101" t="s">
        <v>33</v>
      </c>
      <c r="E24" s="101" t="s">
        <v>43</v>
      </c>
      <c r="F24" s="101" t="s">
        <v>43</v>
      </c>
      <c r="G24" s="101" t="s">
        <v>33</v>
      </c>
      <c r="H24" s="101" t="s">
        <v>33</v>
      </c>
      <c r="I24" s="101" t="s">
        <v>43</v>
      </c>
      <c r="J24" s="101" t="s">
        <v>43</v>
      </c>
      <c r="K24" s="101" t="s">
        <v>33</v>
      </c>
      <c r="L24" s="101" t="s">
        <v>33</v>
      </c>
      <c r="M24" s="101" t="s">
        <v>43</v>
      </c>
      <c r="N24" s="101" t="s">
        <v>43</v>
      </c>
      <c r="O24" s="101" t="s">
        <v>33</v>
      </c>
      <c r="P24" s="101" t="s">
        <v>33</v>
      </c>
      <c r="Q24" s="101" t="s">
        <v>43</v>
      </c>
      <c r="R24" s="101" t="s">
        <v>43</v>
      </c>
      <c r="S24" s="101" t="s">
        <v>33</v>
      </c>
      <c r="T24" s="101" t="s">
        <v>33</v>
      </c>
      <c r="U24" s="101" t="s">
        <v>43</v>
      </c>
      <c r="V24" s="101" t="s">
        <v>43</v>
      </c>
      <c r="W24" s="101" t="s">
        <v>33</v>
      </c>
      <c r="X24" s="101" t="s">
        <v>33</v>
      </c>
      <c r="Y24" s="101" t="s">
        <v>43</v>
      </c>
      <c r="Z24" s="101" t="s">
        <v>43</v>
      </c>
      <c r="AA24" s="101" t="s">
        <v>33</v>
      </c>
      <c r="AB24" s="101" t="s">
        <v>33</v>
      </c>
      <c r="AC24" s="71" t="s">
        <v>43</v>
      </c>
      <c r="AD24" s="101" t="s">
        <v>43</v>
      </c>
      <c r="AE24" s="101" t="s">
        <v>33</v>
      </c>
      <c r="AF24" s="101" t="s">
        <v>33</v>
      </c>
      <c r="AG24" s="102" t="s">
        <v>89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1</v>
      </c>
      <c r="AM24" s="77"/>
      <c r="AN24" s="65" t="n">
        <f aca="false">COUNTIF(C24:AG24,"в")</f>
        <v>16</v>
      </c>
      <c r="AO24" s="66"/>
      <c r="AP24" s="67"/>
    </row>
    <row r="25" customFormat="false" ht="19.5" hidden="false" customHeight="true" outlineLevel="0" collapsed="false">
      <c r="A25" s="0" t="n">
        <v>9</v>
      </c>
      <c r="B25" s="229" t="s">
        <v>49</v>
      </c>
      <c r="C25" s="114" t="s">
        <v>43</v>
      </c>
      <c r="D25" s="101" t="s">
        <v>43</v>
      </c>
      <c r="E25" s="101" t="s">
        <v>33</v>
      </c>
      <c r="F25" s="101" t="s">
        <v>33</v>
      </c>
      <c r="G25" s="101" t="s">
        <v>44</v>
      </c>
      <c r="H25" s="101" t="s">
        <v>44</v>
      </c>
      <c r="I25" s="101" t="s">
        <v>33</v>
      </c>
      <c r="J25" s="101" t="s">
        <v>33</v>
      </c>
      <c r="K25" s="101" t="s">
        <v>43</v>
      </c>
      <c r="L25" s="101" t="s">
        <v>43</v>
      </c>
      <c r="M25" s="101" t="s">
        <v>33</v>
      </c>
      <c r="N25" s="101" t="s">
        <v>33</v>
      </c>
      <c r="O25" s="101" t="s">
        <v>44</v>
      </c>
      <c r="P25" s="101" t="s">
        <v>44</v>
      </c>
      <c r="Q25" s="101" t="s">
        <v>33</v>
      </c>
      <c r="R25" s="101" t="s">
        <v>33</v>
      </c>
      <c r="S25" s="101" t="s">
        <v>43</v>
      </c>
      <c r="T25" s="101" t="s">
        <v>43</v>
      </c>
      <c r="U25" s="101" t="s">
        <v>33</v>
      </c>
      <c r="V25" s="101" t="s">
        <v>33</v>
      </c>
      <c r="W25" s="101" t="s">
        <v>44</v>
      </c>
      <c r="X25" s="101" t="s">
        <v>44</v>
      </c>
      <c r="Y25" s="101" t="s">
        <v>33</v>
      </c>
      <c r="Z25" s="101" t="s">
        <v>33</v>
      </c>
      <c r="AA25" s="101" t="s">
        <v>43</v>
      </c>
      <c r="AB25" s="101" t="s">
        <v>43</v>
      </c>
      <c r="AC25" s="101" t="s">
        <v>33</v>
      </c>
      <c r="AD25" s="101" t="s">
        <v>33</v>
      </c>
      <c r="AE25" s="101" t="s">
        <v>44</v>
      </c>
      <c r="AF25" s="101" t="s">
        <v>44</v>
      </c>
      <c r="AG25" s="102" t="s">
        <v>33</v>
      </c>
      <c r="AH25" s="75" t="n">
        <f aca="false">COUNTIF(D25:AG25,1)</f>
        <v>0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0</v>
      </c>
      <c r="AM25" s="77"/>
      <c r="AN25" s="65" t="n">
        <f aca="false">COUNTIF(C25:AG25,"в")</f>
        <v>15</v>
      </c>
      <c r="AO25" s="66"/>
      <c r="AP25" s="67"/>
    </row>
    <row r="26" customFormat="false" ht="19.5" hidden="false" customHeight="true" outlineLevel="0" collapsed="false">
      <c r="A26" s="0" t="n">
        <v>10</v>
      </c>
      <c r="B26" s="164" t="s">
        <v>101</v>
      </c>
      <c r="C26" s="213" t="n">
        <v>2</v>
      </c>
      <c r="D26" s="214" t="n">
        <v>2</v>
      </c>
      <c r="E26" s="105" t="s">
        <v>33</v>
      </c>
      <c r="F26" s="105" t="s">
        <v>33</v>
      </c>
      <c r="G26" s="214" t="n">
        <v>2</v>
      </c>
      <c r="H26" s="214" t="n">
        <v>2</v>
      </c>
      <c r="I26" s="214" t="n">
        <v>2</v>
      </c>
      <c r="J26" s="214" t="n">
        <v>2</v>
      </c>
      <c r="K26" s="105" t="s">
        <v>33</v>
      </c>
      <c r="L26" s="105" t="s">
        <v>33</v>
      </c>
      <c r="M26" s="214" t="n">
        <v>4</v>
      </c>
      <c r="N26" s="214" t="n">
        <v>4</v>
      </c>
      <c r="O26" s="214" t="n">
        <v>4</v>
      </c>
      <c r="P26" s="214" t="n">
        <v>4</v>
      </c>
      <c r="Q26" s="214" t="n">
        <v>4</v>
      </c>
      <c r="R26" s="105" t="s">
        <v>33</v>
      </c>
      <c r="S26" s="105" t="s">
        <v>33</v>
      </c>
      <c r="T26" s="214" t="n">
        <v>2</v>
      </c>
      <c r="U26" s="214" t="n">
        <v>2</v>
      </c>
      <c r="V26" s="214" t="n">
        <v>2</v>
      </c>
      <c r="W26" s="105" t="s">
        <v>33</v>
      </c>
      <c r="X26" s="214" t="n">
        <v>2</v>
      </c>
      <c r="Y26" s="214" t="n">
        <v>4</v>
      </c>
      <c r="Z26" s="214" t="n">
        <v>4</v>
      </c>
      <c r="AA26" s="105" t="s">
        <v>33</v>
      </c>
      <c r="AB26" s="97" t="n">
        <v>1</v>
      </c>
      <c r="AC26" s="214" t="n">
        <v>1</v>
      </c>
      <c r="AD26" s="214" t="n">
        <v>1</v>
      </c>
      <c r="AE26" s="214" t="n">
        <v>1</v>
      </c>
      <c r="AF26" s="105" t="s">
        <v>33</v>
      </c>
      <c r="AG26" s="106" t="s">
        <v>33</v>
      </c>
      <c r="AH26" s="75"/>
      <c r="AI26" s="76"/>
      <c r="AJ26" s="76"/>
      <c r="AK26" s="76"/>
      <c r="AL26" s="76"/>
      <c r="AM26" s="77"/>
      <c r="AN26" s="65" t="n">
        <f aca="false">COUNTIF(C26:AG26,"в")</f>
        <v>10</v>
      </c>
      <c r="AO26" s="66"/>
      <c r="AP26" s="67"/>
    </row>
    <row r="27" customFormat="false" ht="19.5" hidden="false" customHeight="true" outlineLevel="0" collapsed="false">
      <c r="A27" s="0" t="n">
        <v>11</v>
      </c>
      <c r="B27" s="109" t="s">
        <v>50</v>
      </c>
      <c r="C27" s="110" t="s">
        <v>44</v>
      </c>
      <c r="D27" s="94" t="s">
        <v>44</v>
      </c>
      <c r="E27" s="94" t="s">
        <v>33</v>
      </c>
      <c r="F27" s="94" t="s">
        <v>33</v>
      </c>
      <c r="G27" s="94" t="s">
        <v>33</v>
      </c>
      <c r="H27" s="94" t="s">
        <v>33</v>
      </c>
      <c r="I27" s="94" t="s">
        <v>44</v>
      </c>
      <c r="J27" s="94" t="s">
        <v>44</v>
      </c>
      <c r="K27" s="94" t="s">
        <v>44</v>
      </c>
      <c r="L27" s="94" t="s">
        <v>33</v>
      </c>
      <c r="M27" s="94" t="s">
        <v>33</v>
      </c>
      <c r="N27" s="94" t="s">
        <v>33</v>
      </c>
      <c r="O27" s="94" t="s">
        <v>33</v>
      </c>
      <c r="P27" s="94" t="s">
        <v>43</v>
      </c>
      <c r="Q27" s="94" t="s">
        <v>44</v>
      </c>
      <c r="R27" s="94" t="s">
        <v>44</v>
      </c>
      <c r="S27" s="94" t="s">
        <v>33</v>
      </c>
      <c r="T27" s="94" t="s">
        <v>33</v>
      </c>
      <c r="U27" s="94" t="s">
        <v>33</v>
      </c>
      <c r="V27" s="94" t="s">
        <v>33</v>
      </c>
      <c r="W27" s="94" t="s">
        <v>44</v>
      </c>
      <c r="X27" s="94" t="s">
        <v>44</v>
      </c>
      <c r="Y27" s="94" t="s">
        <v>44</v>
      </c>
      <c r="Z27" s="94" t="s">
        <v>33</v>
      </c>
      <c r="AA27" s="94" t="s">
        <v>33</v>
      </c>
      <c r="AB27" s="94" t="s">
        <v>33</v>
      </c>
      <c r="AC27" s="94" t="s">
        <v>33</v>
      </c>
      <c r="AD27" s="94" t="s">
        <v>43</v>
      </c>
      <c r="AE27" s="94" t="s">
        <v>44</v>
      </c>
      <c r="AF27" s="94" t="s">
        <v>33</v>
      </c>
      <c r="AG27" s="298" t="s">
        <v>44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0</v>
      </c>
      <c r="AL27" s="76" t="n">
        <f aca="false">SUM(AH27:AJ27)+COUNTIF(D27:AG27,"ОТ")</f>
        <v>0</v>
      </c>
      <c r="AM27" s="77"/>
      <c r="AN27" s="65" t="n">
        <f aca="false">COUNTIF(C27:AG27,"в")</f>
        <v>17</v>
      </c>
      <c r="AO27" s="66"/>
      <c r="AP27" s="67"/>
    </row>
    <row r="28" customFormat="false" ht="19.5" hidden="false" customHeight="true" outlineLevel="0" collapsed="false">
      <c r="A28" s="0" t="n">
        <v>12</v>
      </c>
      <c r="B28" s="277" t="s">
        <v>107</v>
      </c>
      <c r="C28" s="114" t="s">
        <v>33</v>
      </c>
      <c r="D28" s="71" t="n">
        <v>1</v>
      </c>
      <c r="E28" s="71" t="n">
        <v>1</v>
      </c>
      <c r="F28" s="71" t="n">
        <v>1</v>
      </c>
      <c r="G28" s="71" t="n">
        <v>1</v>
      </c>
      <c r="H28" s="71" t="n">
        <v>1</v>
      </c>
      <c r="I28" s="101" t="s">
        <v>33</v>
      </c>
      <c r="J28" s="101" t="s">
        <v>33</v>
      </c>
      <c r="K28" s="71" t="n">
        <v>1</v>
      </c>
      <c r="L28" s="72" t="s">
        <v>33</v>
      </c>
      <c r="M28" s="71" t="n">
        <v>1</v>
      </c>
      <c r="N28" s="71" t="n">
        <v>2</v>
      </c>
      <c r="O28" s="71" t="n">
        <v>2</v>
      </c>
      <c r="P28" s="72" t="n">
        <v>4</v>
      </c>
      <c r="Q28" s="101" t="s">
        <v>33</v>
      </c>
      <c r="R28" s="71" t="n">
        <v>1</v>
      </c>
      <c r="S28" s="235" t="n">
        <v>1</v>
      </c>
      <c r="T28" s="71" t="n">
        <v>1</v>
      </c>
      <c r="U28" s="71" t="n">
        <v>2</v>
      </c>
      <c r="V28" s="71" t="n">
        <v>2</v>
      </c>
      <c r="W28" s="101" t="s">
        <v>33</v>
      </c>
      <c r="X28" s="101" t="s">
        <v>33</v>
      </c>
      <c r="Y28" s="71" t="n">
        <v>4</v>
      </c>
      <c r="Z28" s="71" t="n">
        <v>4</v>
      </c>
      <c r="AA28" s="71" t="n">
        <v>4</v>
      </c>
      <c r="AB28" s="71" t="n">
        <v>4</v>
      </c>
      <c r="AC28" s="71" t="n">
        <v>4</v>
      </c>
      <c r="AD28" s="101" t="s">
        <v>33</v>
      </c>
      <c r="AE28" s="101" t="s">
        <v>33</v>
      </c>
      <c r="AF28" s="71" t="n">
        <v>2</v>
      </c>
      <c r="AG28" s="116" t="n">
        <v>2</v>
      </c>
      <c r="AH28" s="75"/>
      <c r="AI28" s="76"/>
      <c r="AJ28" s="76"/>
      <c r="AK28" s="76"/>
      <c r="AL28" s="76"/>
      <c r="AM28" s="77"/>
      <c r="AN28" s="65" t="n">
        <f aca="false">COUNTIF(C28:AG28,"в")</f>
        <v>9</v>
      </c>
      <c r="AO28" s="66"/>
      <c r="AP28" s="67"/>
    </row>
    <row r="29" customFormat="false" ht="19.5" hidden="false" customHeight="true" outlineLevel="0" collapsed="false">
      <c r="A29" s="0" t="n">
        <v>13</v>
      </c>
      <c r="B29" s="113" t="s">
        <v>51</v>
      </c>
      <c r="C29" s="114" t="s">
        <v>33</v>
      </c>
      <c r="D29" s="101" t="s">
        <v>33</v>
      </c>
      <c r="E29" s="101" t="s">
        <v>44</v>
      </c>
      <c r="F29" s="101" t="s">
        <v>44</v>
      </c>
      <c r="G29" s="101" t="s">
        <v>33</v>
      </c>
      <c r="H29" s="101" t="s">
        <v>33</v>
      </c>
      <c r="I29" s="101" t="s">
        <v>43</v>
      </c>
      <c r="J29" s="101" t="s">
        <v>43</v>
      </c>
      <c r="K29" s="101" t="s">
        <v>33</v>
      </c>
      <c r="L29" s="101" t="s">
        <v>33</v>
      </c>
      <c r="M29" s="101" t="s">
        <v>44</v>
      </c>
      <c r="N29" s="101" t="s">
        <v>44</v>
      </c>
      <c r="O29" s="101" t="s">
        <v>33</v>
      </c>
      <c r="P29" s="101" t="s">
        <v>33</v>
      </c>
      <c r="Q29" s="101" t="s">
        <v>43</v>
      </c>
      <c r="R29" s="101" t="s">
        <v>43</v>
      </c>
      <c r="S29" s="101" t="s">
        <v>33</v>
      </c>
      <c r="T29" s="101" t="s">
        <v>33</v>
      </c>
      <c r="U29" s="101" t="s">
        <v>44</v>
      </c>
      <c r="V29" s="101" t="s">
        <v>44</v>
      </c>
      <c r="W29" s="101" t="s">
        <v>33</v>
      </c>
      <c r="X29" s="101" t="s">
        <v>33</v>
      </c>
      <c r="Y29" s="101" t="s">
        <v>43</v>
      </c>
      <c r="Z29" s="101" t="s">
        <v>44</v>
      </c>
      <c r="AA29" s="101" t="s">
        <v>33</v>
      </c>
      <c r="AB29" s="101" t="s">
        <v>33</v>
      </c>
      <c r="AC29" s="235" t="s">
        <v>44</v>
      </c>
      <c r="AD29" s="101" t="s">
        <v>44</v>
      </c>
      <c r="AE29" s="101" t="s">
        <v>33</v>
      </c>
      <c r="AF29" s="101" t="s">
        <v>33</v>
      </c>
      <c r="AG29" s="102" t="s">
        <v>43</v>
      </c>
      <c r="AH29" s="75"/>
      <c r="AI29" s="76"/>
      <c r="AJ29" s="76"/>
      <c r="AK29" s="76"/>
      <c r="AL29" s="76" t="n">
        <f aca="false">SUM(AH29:AJ29)+COUNTIF(D29:AG29,"ОТ")</f>
        <v>0</v>
      </c>
      <c r="AM29" s="77"/>
      <c r="AN29" s="65" t="n">
        <f aca="false">COUNTIF(C29:AG29,"в")</f>
        <v>16</v>
      </c>
      <c r="AO29" s="66"/>
      <c r="AP29" s="67"/>
    </row>
    <row r="30" customFormat="false" ht="19.5" hidden="false" customHeight="true" outlineLevel="0" collapsed="false">
      <c r="A30" s="0" t="n">
        <v>14</v>
      </c>
      <c r="B30" s="117" t="s">
        <v>52</v>
      </c>
      <c r="C30" s="69" t="n">
        <v>4</v>
      </c>
      <c r="D30" s="101" t="s">
        <v>33</v>
      </c>
      <c r="E30" s="101" t="s">
        <v>33</v>
      </c>
      <c r="F30" s="71" t="n">
        <v>4</v>
      </c>
      <c r="G30" s="71" t="n">
        <v>4</v>
      </c>
      <c r="H30" s="71" t="n">
        <v>4</v>
      </c>
      <c r="I30" s="71" t="n">
        <v>4</v>
      </c>
      <c r="J30" s="101" t="s">
        <v>33</v>
      </c>
      <c r="K30" s="101" t="s">
        <v>33</v>
      </c>
      <c r="L30" s="71" t="n">
        <v>4</v>
      </c>
      <c r="M30" s="71" t="n">
        <v>4</v>
      </c>
      <c r="N30" s="71" t="n">
        <v>4</v>
      </c>
      <c r="O30" s="71" t="n">
        <v>4</v>
      </c>
      <c r="P30" s="101" t="s">
        <v>33</v>
      </c>
      <c r="Q30" s="101" t="s">
        <v>33</v>
      </c>
      <c r="R30" s="71" t="n">
        <v>4</v>
      </c>
      <c r="S30" s="71" t="n">
        <v>4</v>
      </c>
      <c r="T30" s="71" t="n">
        <v>4</v>
      </c>
      <c r="U30" s="71" t="n">
        <v>4</v>
      </c>
      <c r="V30" s="101" t="s">
        <v>33</v>
      </c>
      <c r="W30" s="101" t="s">
        <v>33</v>
      </c>
      <c r="X30" s="71" t="n">
        <v>1</v>
      </c>
      <c r="Y30" s="71" t="n">
        <v>1</v>
      </c>
      <c r="Z30" s="71" t="n">
        <v>1</v>
      </c>
      <c r="AA30" s="71" t="n">
        <v>1</v>
      </c>
      <c r="AB30" s="101" t="s">
        <v>33</v>
      </c>
      <c r="AC30" s="101" t="s">
        <v>33</v>
      </c>
      <c r="AD30" s="115" t="n">
        <v>1</v>
      </c>
      <c r="AE30" s="115" t="n">
        <v>1</v>
      </c>
      <c r="AF30" s="71" t="n">
        <v>4</v>
      </c>
      <c r="AG30" s="116" t="n">
        <v>4</v>
      </c>
      <c r="AH30" s="75" t="n">
        <f aca="false">COUNTIF(C30:AG30,1)</f>
        <v>6</v>
      </c>
      <c r="AI30" s="76" t="n">
        <f aca="false">COUNTIF(D30:AG30,2)</f>
        <v>0</v>
      </c>
      <c r="AJ30" s="76" t="n">
        <f aca="false">COUNTIF(C30:AG30,4)</f>
        <v>15</v>
      </c>
      <c r="AK30" s="76" t="n">
        <f aca="false">COUNTIF(D30:AH30,5)</f>
        <v>0</v>
      </c>
      <c r="AL30" s="76" t="n">
        <f aca="false">SUM(AH30:AJ30)+COUNTIF(D30:AG30,"ОТ")</f>
        <v>21</v>
      </c>
      <c r="AM30" s="77"/>
      <c r="AN30" s="65" t="n">
        <f aca="false">COUNTIF(C30:AG30,"в")</f>
        <v>10</v>
      </c>
      <c r="AO30" s="66"/>
      <c r="AP30" s="67"/>
    </row>
    <row r="31" customFormat="false" ht="20.25" hidden="false" customHeight="true" outlineLevel="0" collapsed="false">
      <c r="A31" s="0" t="n">
        <v>15</v>
      </c>
      <c r="B31" s="121" t="s">
        <v>99</v>
      </c>
      <c r="C31" s="79" t="n">
        <v>1</v>
      </c>
      <c r="D31" s="80" t="n">
        <v>2</v>
      </c>
      <c r="E31" s="80" t="n">
        <v>2</v>
      </c>
      <c r="F31" s="123" t="s">
        <v>33</v>
      </c>
      <c r="G31" s="123" t="s">
        <v>33</v>
      </c>
      <c r="H31" s="80" t="n">
        <v>2</v>
      </c>
      <c r="I31" s="80" t="n">
        <v>2</v>
      </c>
      <c r="J31" s="80" t="n">
        <v>2</v>
      </c>
      <c r="K31" s="123" t="s">
        <v>33</v>
      </c>
      <c r="L31" s="123" t="s">
        <v>33</v>
      </c>
      <c r="M31" s="124" t="s">
        <v>126</v>
      </c>
      <c r="N31" s="124" t="s">
        <v>126</v>
      </c>
      <c r="O31" s="124" t="s">
        <v>126</v>
      </c>
      <c r="P31" s="124" t="s">
        <v>126</v>
      </c>
      <c r="Q31" s="124" t="s">
        <v>126</v>
      </c>
      <c r="R31" s="123" t="s">
        <v>33</v>
      </c>
      <c r="S31" s="123" t="s">
        <v>33</v>
      </c>
      <c r="T31" s="80" t="n">
        <v>1</v>
      </c>
      <c r="U31" s="80" t="n">
        <v>1</v>
      </c>
      <c r="V31" s="80" t="n">
        <v>1</v>
      </c>
      <c r="W31" s="80" t="n">
        <v>1</v>
      </c>
      <c r="X31" s="123" t="s">
        <v>33</v>
      </c>
      <c r="Y31" s="123" t="s">
        <v>33</v>
      </c>
      <c r="Z31" s="80" t="n">
        <v>1</v>
      </c>
      <c r="AA31" s="80" t="n">
        <v>1</v>
      </c>
      <c r="AB31" s="80" t="n">
        <v>1</v>
      </c>
      <c r="AC31" s="80" t="n">
        <v>1</v>
      </c>
      <c r="AD31" s="123" t="s">
        <v>33</v>
      </c>
      <c r="AE31" s="123" t="s">
        <v>33</v>
      </c>
      <c r="AF31" s="80" t="n">
        <v>1</v>
      </c>
      <c r="AG31" s="85" t="n">
        <v>1</v>
      </c>
      <c r="AH31" s="144" t="n">
        <f aca="false">COUNTIF(C31:AG31,1)</f>
        <v>11</v>
      </c>
      <c r="AI31" s="76" t="n">
        <f aca="false">COUNTIF(D31:AG31,2)</f>
        <v>5</v>
      </c>
      <c r="AJ31" s="76" t="n">
        <f aca="false">COUNTIF(C31:AG31,4)</f>
        <v>0</v>
      </c>
      <c r="AK31" s="76" t="n">
        <f aca="false">COUNTIF(D31:AH31,5)</f>
        <v>0</v>
      </c>
      <c r="AL31" s="76" t="n">
        <f aca="false">SUM(AH31:AJ31)+COUNTIF(D31:AG31,"ОТ")</f>
        <v>16</v>
      </c>
      <c r="AM31" s="77"/>
      <c r="AN31" s="65" t="n">
        <f aca="false">COUNTIF(C31:AG31,"в")</f>
        <v>10</v>
      </c>
      <c r="AO31" s="66"/>
      <c r="AP31" s="67"/>
    </row>
    <row r="32" customFormat="false" ht="19.5" hidden="false" customHeight="true" outlineLevel="0" collapsed="false">
      <c r="A32" s="0" t="n">
        <v>16</v>
      </c>
      <c r="B32" s="282" t="s">
        <v>112</v>
      </c>
      <c r="C32" s="127" t="s">
        <v>43</v>
      </c>
      <c r="D32" s="128" t="s">
        <v>33</v>
      </c>
      <c r="E32" s="128" t="s">
        <v>33</v>
      </c>
      <c r="F32" s="128" t="s">
        <v>43</v>
      </c>
      <c r="G32" s="128" t="s">
        <v>43</v>
      </c>
      <c r="H32" s="128" t="s">
        <v>33</v>
      </c>
      <c r="I32" s="128" t="s">
        <v>33</v>
      </c>
      <c r="J32" s="128" t="s">
        <v>43</v>
      </c>
      <c r="K32" s="128" t="s">
        <v>43</v>
      </c>
      <c r="L32" s="128" t="s">
        <v>33</v>
      </c>
      <c r="M32" s="128" t="s">
        <v>33</v>
      </c>
      <c r="N32" s="128" t="s">
        <v>44</v>
      </c>
      <c r="O32" s="128" t="s">
        <v>44</v>
      </c>
      <c r="P32" s="128" t="s">
        <v>33</v>
      </c>
      <c r="Q32" s="128" t="s">
        <v>33</v>
      </c>
      <c r="R32" s="128" t="s">
        <v>43</v>
      </c>
      <c r="S32" s="378" t="s">
        <v>43</v>
      </c>
      <c r="T32" s="128" t="s">
        <v>33</v>
      </c>
      <c r="U32" s="128" t="s">
        <v>33</v>
      </c>
      <c r="V32" s="128" t="s">
        <v>44</v>
      </c>
      <c r="W32" s="128" t="s">
        <v>44</v>
      </c>
      <c r="X32" s="128" t="s">
        <v>33</v>
      </c>
      <c r="Y32" s="128" t="s">
        <v>33</v>
      </c>
      <c r="Z32" s="128" t="s">
        <v>43</v>
      </c>
      <c r="AA32" s="128" t="s">
        <v>43</v>
      </c>
      <c r="AB32" s="128" t="s">
        <v>33</v>
      </c>
      <c r="AC32" s="128" t="s">
        <v>33</v>
      </c>
      <c r="AD32" s="128" t="s">
        <v>43</v>
      </c>
      <c r="AE32" s="128" t="s">
        <v>43</v>
      </c>
      <c r="AF32" s="128" t="s">
        <v>33</v>
      </c>
      <c r="AG32" s="129" t="s">
        <v>33</v>
      </c>
      <c r="AH32" s="154" t="n">
        <f aca="false">COUNTIF(C32:AG32,1)</f>
        <v>0</v>
      </c>
      <c r="AI32" s="76" t="n">
        <f aca="false">COUNTIF(D32:AG32,2)</f>
        <v>0</v>
      </c>
      <c r="AJ32" s="76" t="n">
        <f aca="false">COUNTIF(C32:AG32,4)</f>
        <v>0</v>
      </c>
      <c r="AK32" s="76" t="n">
        <f aca="false">COUNTIF(D32:AH32,5)</f>
        <v>0</v>
      </c>
      <c r="AL32" s="76" t="n">
        <f aca="false">SUM(AH32:AJ32)+COUNTIF(D32:AG32,"ОТ")</f>
        <v>0</v>
      </c>
      <c r="AM32" s="77"/>
      <c r="AN32" s="65" t="n">
        <f aca="false">COUNTIF(C32:AG32,"в")</f>
        <v>16</v>
      </c>
      <c r="AO32" s="66"/>
      <c r="AP32" s="67"/>
    </row>
    <row r="33" customFormat="false" ht="19.5" hidden="false" customHeight="true" outlineLevel="0" collapsed="false">
      <c r="A33" s="0" t="n">
        <v>17</v>
      </c>
      <c r="B33" s="130" t="s">
        <v>57</v>
      </c>
      <c r="C33" s="114" t="s">
        <v>44</v>
      </c>
      <c r="D33" s="101" t="s">
        <v>44</v>
      </c>
      <c r="E33" s="101" t="s">
        <v>33</v>
      </c>
      <c r="F33" s="101" t="s">
        <v>33</v>
      </c>
      <c r="G33" s="101" t="s">
        <v>33</v>
      </c>
      <c r="H33" s="101" t="s">
        <v>33</v>
      </c>
      <c r="I33" s="101" t="s">
        <v>33</v>
      </c>
      <c r="J33" s="101" t="s">
        <v>44</v>
      </c>
      <c r="K33" s="101" t="s">
        <v>44</v>
      </c>
      <c r="L33" s="101" t="s">
        <v>33</v>
      </c>
      <c r="M33" s="101" t="s">
        <v>33</v>
      </c>
      <c r="N33" s="101" t="s">
        <v>33</v>
      </c>
      <c r="O33" s="101" t="s">
        <v>33</v>
      </c>
      <c r="P33" s="101" t="s">
        <v>33</v>
      </c>
      <c r="Q33" s="101" t="s">
        <v>43</v>
      </c>
      <c r="R33" s="101" t="s">
        <v>89</v>
      </c>
      <c r="S33" s="101" t="s">
        <v>33</v>
      </c>
      <c r="T33" s="101" t="s">
        <v>33</v>
      </c>
      <c r="U33" s="101" t="s">
        <v>33</v>
      </c>
      <c r="V33" s="101" t="s">
        <v>33</v>
      </c>
      <c r="W33" s="101" t="s">
        <v>33</v>
      </c>
      <c r="X33" s="101" t="s">
        <v>89</v>
      </c>
      <c r="Y33" s="101" t="s">
        <v>89</v>
      </c>
      <c r="Z33" s="101" t="s">
        <v>33</v>
      </c>
      <c r="AA33" s="101" t="s">
        <v>33</v>
      </c>
      <c r="AB33" s="101" t="s">
        <v>33</v>
      </c>
      <c r="AC33" s="101" t="s">
        <v>33</v>
      </c>
      <c r="AD33" s="101" t="s">
        <v>33</v>
      </c>
      <c r="AE33" s="101" t="s">
        <v>89</v>
      </c>
      <c r="AF33" s="101" t="s">
        <v>89</v>
      </c>
      <c r="AG33" s="102" t="s">
        <v>33</v>
      </c>
      <c r="AH33" s="75" t="n">
        <f aca="false">COUNTIF(C33:AG33,1)</f>
        <v>0</v>
      </c>
      <c r="AI33" s="76" t="n">
        <f aca="false">COUNTIF(D33:AG33,2)</f>
        <v>0</v>
      </c>
      <c r="AJ33" s="76" t="n">
        <f aca="false">COUNTIF(C33:AG33,4)</f>
        <v>0</v>
      </c>
      <c r="AK33" s="76" t="n">
        <f aca="false">COUNTIF(D33:AH33,5)</f>
        <v>0</v>
      </c>
      <c r="AL33" s="76" t="n">
        <f aca="false">SUM(AH33:AJ33)+COUNTIF(D33:AG33,"ОТ")</f>
        <v>5</v>
      </c>
      <c r="AM33" s="77"/>
      <c r="AN33" s="65" t="n">
        <f aca="false">COUNTIF(C33:AG33,"в")</f>
        <v>21</v>
      </c>
      <c r="AO33" s="66"/>
      <c r="AP33" s="67"/>
    </row>
    <row r="34" customFormat="false" ht="19.5" hidden="false" customHeight="true" outlineLevel="0" collapsed="false">
      <c r="A34" s="0" t="n">
        <v>18</v>
      </c>
      <c r="B34" s="130" t="s">
        <v>58</v>
      </c>
      <c r="C34" s="114" t="s">
        <v>33</v>
      </c>
      <c r="D34" s="101" t="s">
        <v>43</v>
      </c>
      <c r="E34" s="101" t="s">
        <v>89</v>
      </c>
      <c r="F34" s="101" t="s">
        <v>33</v>
      </c>
      <c r="G34" s="101" t="s">
        <v>33</v>
      </c>
      <c r="H34" s="101" t="s">
        <v>89</v>
      </c>
      <c r="I34" s="101" t="s">
        <v>89</v>
      </c>
      <c r="J34" s="101" t="s">
        <v>33</v>
      </c>
      <c r="K34" s="101" t="s">
        <v>33</v>
      </c>
      <c r="L34" s="101" t="s">
        <v>89</v>
      </c>
      <c r="M34" s="101" t="s">
        <v>89</v>
      </c>
      <c r="N34" s="101" t="s">
        <v>33</v>
      </c>
      <c r="O34" s="101" t="s">
        <v>33</v>
      </c>
      <c r="P34" s="101" t="s">
        <v>89</v>
      </c>
      <c r="Q34" s="101" t="s">
        <v>89</v>
      </c>
      <c r="R34" s="101" t="s">
        <v>33</v>
      </c>
      <c r="S34" s="101" t="s">
        <v>33</v>
      </c>
      <c r="T34" s="101" t="s">
        <v>43</v>
      </c>
      <c r="U34" s="101" t="s">
        <v>43</v>
      </c>
      <c r="V34" s="101" t="s">
        <v>33</v>
      </c>
      <c r="W34" s="101" t="s">
        <v>33</v>
      </c>
      <c r="X34" s="101" t="s">
        <v>43</v>
      </c>
      <c r="Y34" s="101" t="s">
        <v>43</v>
      </c>
      <c r="Z34" s="101" t="s">
        <v>33</v>
      </c>
      <c r="AA34" s="101" t="s">
        <v>33</v>
      </c>
      <c r="AB34" s="101" t="s">
        <v>44</v>
      </c>
      <c r="AC34" s="101" t="s">
        <v>44</v>
      </c>
      <c r="AD34" s="101" t="s">
        <v>33</v>
      </c>
      <c r="AE34" s="101" t="s">
        <v>33</v>
      </c>
      <c r="AF34" s="101" t="s">
        <v>43</v>
      </c>
      <c r="AG34" s="102" t="s">
        <v>43</v>
      </c>
      <c r="AH34" s="75" t="n">
        <f aca="false">COUNTIF(C34:AG34,1)</f>
        <v>0</v>
      </c>
      <c r="AI34" s="76" t="n">
        <f aca="false">COUNTIF(D34:AG34,2)</f>
        <v>0</v>
      </c>
      <c r="AJ34" s="76" t="n">
        <f aca="false">COUNTIF(C34:AG34,4)</f>
        <v>0</v>
      </c>
      <c r="AK34" s="76" t="n">
        <f aca="false">COUNTIF(D34:AH34,5)</f>
        <v>0</v>
      </c>
      <c r="AL34" s="76" t="n">
        <f aca="false">SUM(AH34:AJ34)+COUNTIF(D34:AG34,"ОТ")</f>
        <v>7</v>
      </c>
      <c r="AM34" s="77"/>
      <c r="AN34" s="65" t="n">
        <f aca="false">COUNTIF(C34:AG34,"в")</f>
        <v>15</v>
      </c>
      <c r="AO34" s="66"/>
      <c r="AP34" s="67"/>
    </row>
    <row r="35" customFormat="false" ht="19.5" hidden="false" customHeight="true" outlineLevel="0" collapsed="false">
      <c r="A35" s="0" t="n">
        <v>19</v>
      </c>
      <c r="B35" s="130" t="s">
        <v>60</v>
      </c>
      <c r="C35" s="114" t="s">
        <v>33</v>
      </c>
      <c r="D35" s="101" t="s">
        <v>33</v>
      </c>
      <c r="E35" s="71" t="n">
        <v>1</v>
      </c>
      <c r="F35" s="71" t="n">
        <v>1</v>
      </c>
      <c r="G35" s="71" t="n">
        <v>1</v>
      </c>
      <c r="H35" s="71" t="n">
        <v>1</v>
      </c>
      <c r="I35" s="71" t="n">
        <v>1</v>
      </c>
      <c r="J35" s="101" t="s">
        <v>33</v>
      </c>
      <c r="K35" s="101" t="s">
        <v>33</v>
      </c>
      <c r="L35" s="71" t="n">
        <v>1</v>
      </c>
      <c r="M35" s="71" t="n">
        <v>1</v>
      </c>
      <c r="N35" s="71" t="n">
        <v>1</v>
      </c>
      <c r="O35" s="71" t="n">
        <v>1</v>
      </c>
      <c r="P35" s="101" t="n">
        <v>4</v>
      </c>
      <c r="Q35" s="101" t="s">
        <v>33</v>
      </c>
      <c r="R35" s="101" t="s">
        <v>33</v>
      </c>
      <c r="S35" s="71" t="n">
        <v>1</v>
      </c>
      <c r="T35" s="71" t="n">
        <v>2</v>
      </c>
      <c r="U35" s="71" t="n">
        <v>2</v>
      </c>
      <c r="V35" s="71" t="n">
        <v>2</v>
      </c>
      <c r="W35" s="101" t="s">
        <v>33</v>
      </c>
      <c r="X35" s="101" t="s">
        <v>33</v>
      </c>
      <c r="Y35" s="71" t="n">
        <v>1</v>
      </c>
      <c r="Z35" s="71" t="n">
        <v>4</v>
      </c>
      <c r="AA35" s="71" t="n">
        <v>4</v>
      </c>
      <c r="AB35" s="71" t="n">
        <v>4</v>
      </c>
      <c r="AC35" s="101" t="s">
        <v>33</v>
      </c>
      <c r="AD35" s="101" t="s">
        <v>33</v>
      </c>
      <c r="AE35" s="71" t="n">
        <v>4</v>
      </c>
      <c r="AF35" s="71" t="n">
        <v>4</v>
      </c>
      <c r="AG35" s="116" t="n">
        <v>4</v>
      </c>
      <c r="AH35" s="135"/>
      <c r="AI35" s="136"/>
      <c r="AJ35" s="136"/>
      <c r="AK35" s="136"/>
      <c r="AL35" s="76" t="n">
        <f aca="false">SUM(AH35:AJ35)+COUNTIF(D35:AG35,"ОТ")</f>
        <v>0</v>
      </c>
      <c r="AM35" s="137"/>
      <c r="AN35" s="65" t="n">
        <f aca="false">COUNTIF(C35:AG35,"в")</f>
        <v>10</v>
      </c>
      <c r="AO35" s="243"/>
      <c r="AP35" s="244"/>
    </row>
    <row r="36" customFormat="false" ht="17.25" hidden="false" customHeight="true" outlineLevel="0" collapsed="false">
      <c r="A36" s="0" t="n">
        <v>20</v>
      </c>
      <c r="B36" s="133" t="s">
        <v>91</v>
      </c>
      <c r="C36" s="114" t="s">
        <v>33</v>
      </c>
      <c r="D36" s="115" t="n">
        <v>1</v>
      </c>
      <c r="E36" s="71" t="n">
        <v>4</v>
      </c>
      <c r="F36" s="71" t="n">
        <v>4</v>
      </c>
      <c r="G36" s="71" t="n">
        <v>4</v>
      </c>
      <c r="H36" s="101" t="s">
        <v>33</v>
      </c>
      <c r="I36" s="101" t="s">
        <v>33</v>
      </c>
      <c r="J36" s="71" t="n">
        <v>2</v>
      </c>
      <c r="K36" s="71" t="n">
        <v>2</v>
      </c>
      <c r="L36" s="71" t="n">
        <v>2</v>
      </c>
      <c r="M36" s="71" t="n">
        <v>2</v>
      </c>
      <c r="N36" s="101" t="s">
        <v>33</v>
      </c>
      <c r="O36" s="101" t="s">
        <v>33</v>
      </c>
      <c r="P36" s="71" t="n">
        <v>1</v>
      </c>
      <c r="Q36" s="71" t="n">
        <v>4</v>
      </c>
      <c r="R36" s="71" t="n">
        <v>4</v>
      </c>
      <c r="S36" s="71" t="n">
        <v>4</v>
      </c>
      <c r="T36" s="101" t="s">
        <v>33</v>
      </c>
      <c r="U36" s="101" t="s">
        <v>33</v>
      </c>
      <c r="V36" s="71" t="n">
        <v>1</v>
      </c>
      <c r="W36" s="71" t="n">
        <v>1</v>
      </c>
      <c r="X36" s="71" t="n">
        <v>4</v>
      </c>
      <c r="Y36" s="71" t="n">
        <v>4</v>
      </c>
      <c r="Z36" s="101" t="s">
        <v>33</v>
      </c>
      <c r="AA36" s="101" t="s">
        <v>33</v>
      </c>
      <c r="AB36" s="71" t="n">
        <v>1</v>
      </c>
      <c r="AC36" s="71" t="n">
        <v>1</v>
      </c>
      <c r="AD36" s="71" t="n">
        <v>4</v>
      </c>
      <c r="AE36" s="71" t="n">
        <v>4</v>
      </c>
      <c r="AF36" s="101" t="s">
        <v>33</v>
      </c>
      <c r="AG36" s="102" t="s">
        <v>33</v>
      </c>
      <c r="AH36" s="135"/>
      <c r="AI36" s="136"/>
      <c r="AJ36" s="136"/>
      <c r="AK36" s="136"/>
      <c r="AL36" s="76" t="n">
        <f aca="false">SUM(AH36:AJ36)+COUNTIF(D36:AG36,"ОТ")</f>
        <v>0</v>
      </c>
      <c r="AM36" s="137"/>
      <c r="AN36" s="65" t="n">
        <f aca="false">COUNTIF(C36:AG36,"в")</f>
        <v>11</v>
      </c>
      <c r="AO36" s="243"/>
      <c r="AP36" s="244"/>
    </row>
    <row r="37" customFormat="false" ht="17.25" hidden="false" customHeight="true" outlineLevel="0" collapsed="false">
      <c r="A37" s="0" t="n">
        <v>21</v>
      </c>
      <c r="B37" s="133" t="s">
        <v>127</v>
      </c>
      <c r="C37" s="310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71" t="n">
        <v>2</v>
      </c>
      <c r="X37" s="101" t="s">
        <v>33</v>
      </c>
      <c r="Y37" s="101" t="s">
        <v>33</v>
      </c>
      <c r="Z37" s="101" t="n">
        <v>2</v>
      </c>
      <c r="AA37" s="101" t="n">
        <v>2</v>
      </c>
      <c r="AB37" s="71" t="n">
        <v>2</v>
      </c>
      <c r="AC37" s="71" t="n">
        <v>2</v>
      </c>
      <c r="AD37" s="71" t="n">
        <v>2</v>
      </c>
      <c r="AE37" s="101" t="s">
        <v>33</v>
      </c>
      <c r="AF37" s="101" t="s">
        <v>33</v>
      </c>
      <c r="AG37" s="102" t="s">
        <v>43</v>
      </c>
      <c r="AH37" s="135"/>
      <c r="AI37" s="136"/>
      <c r="AJ37" s="136"/>
      <c r="AK37" s="136"/>
      <c r="AL37" s="76"/>
      <c r="AM37" s="137"/>
      <c r="AN37" s="65" t="n">
        <f aca="false">COUNTIF(C37:AG37,"в")</f>
        <v>4</v>
      </c>
      <c r="AO37" s="243"/>
      <c r="AP37" s="244"/>
    </row>
    <row r="38" customFormat="false" ht="21" hidden="false" customHeight="true" outlineLevel="0" collapsed="false">
      <c r="A38" s="0" t="n">
        <v>22</v>
      </c>
      <c r="B38" s="139" t="s">
        <v>61</v>
      </c>
      <c r="C38" s="79" t="n">
        <v>4</v>
      </c>
      <c r="D38" s="123" t="s">
        <v>33</v>
      </c>
      <c r="E38" s="123" t="s">
        <v>33</v>
      </c>
      <c r="F38" s="80" t="n">
        <v>4</v>
      </c>
      <c r="G38" s="80" t="n">
        <v>4</v>
      </c>
      <c r="H38" s="80" t="n">
        <v>4</v>
      </c>
      <c r="I38" s="80" t="n">
        <v>4</v>
      </c>
      <c r="J38" s="123" t="s">
        <v>33</v>
      </c>
      <c r="K38" s="123" t="s">
        <v>33</v>
      </c>
      <c r="L38" s="80" t="n">
        <v>4</v>
      </c>
      <c r="M38" s="80" t="n">
        <v>4</v>
      </c>
      <c r="N38" s="80" t="n">
        <v>4</v>
      </c>
      <c r="O38" s="80" t="n">
        <v>4</v>
      </c>
      <c r="P38" s="123" t="s">
        <v>33</v>
      </c>
      <c r="Q38" s="123" t="s">
        <v>33</v>
      </c>
      <c r="R38" s="80" t="n">
        <v>4</v>
      </c>
      <c r="S38" s="80" t="n">
        <v>4</v>
      </c>
      <c r="T38" s="80" t="n">
        <v>4</v>
      </c>
      <c r="U38" s="80" t="n">
        <v>4</v>
      </c>
      <c r="V38" s="123" t="s">
        <v>33</v>
      </c>
      <c r="W38" s="123" t="s">
        <v>33</v>
      </c>
      <c r="X38" s="141" t="n">
        <v>1</v>
      </c>
      <c r="Y38" s="141" t="n">
        <v>1</v>
      </c>
      <c r="Z38" s="80" t="n">
        <v>1</v>
      </c>
      <c r="AA38" s="80" t="n">
        <v>1</v>
      </c>
      <c r="AB38" s="123" t="s">
        <v>33</v>
      </c>
      <c r="AC38" s="123" t="s">
        <v>33</v>
      </c>
      <c r="AD38" s="80" t="n">
        <v>1</v>
      </c>
      <c r="AE38" s="80" t="n">
        <v>1</v>
      </c>
      <c r="AF38" s="80" t="n">
        <v>4</v>
      </c>
      <c r="AG38" s="379" t="n">
        <v>4</v>
      </c>
      <c r="AH38" s="144" t="n">
        <f aca="false">COUNTIF(C38:AG38,1)</f>
        <v>6</v>
      </c>
      <c r="AI38" s="145" t="n">
        <f aca="false">COUNTIF(D38:AG38,2)</f>
        <v>0</v>
      </c>
      <c r="AJ38" s="145" t="n">
        <f aca="false">COUNTIF(C38:AG38,4)</f>
        <v>15</v>
      </c>
      <c r="AK38" s="145" t="n">
        <f aca="false">COUNTIF(D38:AH38,5)</f>
        <v>0</v>
      </c>
      <c r="AL38" s="76" t="n">
        <f aca="false">SUM(AH38:AJ38)+COUNTIF(D38:AG38,"ОТ")</f>
        <v>21</v>
      </c>
      <c r="AM38" s="146"/>
      <c r="AN38" s="147" t="n">
        <f aca="false">COUNTIF(C38:AG38,"в")</f>
        <v>10</v>
      </c>
      <c r="AO38" s="148"/>
      <c r="AP38" s="149"/>
    </row>
    <row r="39" customFormat="false" ht="12.75" hidden="false" customHeight="false" outlineLevel="0" collapsed="false">
      <c r="B39" s="166" t="s">
        <v>66</v>
      </c>
      <c r="C39" s="1"/>
      <c r="D39" s="1"/>
      <c r="E39" s="1"/>
      <c r="F39" s="1"/>
      <c r="G39" s="1"/>
      <c r="H39" s="1"/>
      <c r="I39" s="248" t="s">
        <v>67</v>
      </c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8"/>
      <c r="AI39" s="8"/>
      <c r="AJ39" s="8"/>
      <c r="AK39" s="8"/>
      <c r="AL39" s="8"/>
      <c r="AM39" s="8"/>
      <c r="AN39" s="8"/>
      <c r="AO39" s="8"/>
      <c r="AP39" s="1"/>
    </row>
    <row r="40" customFormat="false" ht="12.75" hidden="false" customHeight="fals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/>
      <c r="I40" s="170" t="s">
        <v>70</v>
      </c>
      <c r="J40" s="170"/>
      <c r="K40" s="170" t="s">
        <v>71</v>
      </c>
      <c r="L40" s="170"/>
      <c r="M40" s="170" t="s">
        <v>72</v>
      </c>
      <c r="N40" s="170"/>
      <c r="O40" s="170"/>
      <c r="P40" s="170"/>
      <c r="Q40" s="170" t="s">
        <v>70</v>
      </c>
      <c r="R40" s="170"/>
      <c r="S40" s="170" t="s">
        <v>71</v>
      </c>
      <c r="T40" s="170"/>
      <c r="U40" s="170" t="s">
        <v>72</v>
      </c>
      <c r="V40" s="170"/>
      <c r="W40" s="170"/>
      <c r="X40" s="170"/>
      <c r="Y40" s="170" t="s">
        <v>70</v>
      </c>
      <c r="Z40" s="170"/>
      <c r="AA40" s="170" t="s">
        <v>71</v>
      </c>
      <c r="AB40" s="170"/>
      <c r="AC40" s="171" t="s">
        <v>72</v>
      </c>
      <c r="AD40" s="171"/>
      <c r="AE40" s="171"/>
      <c r="AF40" s="171"/>
      <c r="AG40" s="171"/>
      <c r="AH40" s="172"/>
      <c r="AI40" s="172"/>
      <c r="AJ40" s="172"/>
      <c r="AK40" s="172"/>
      <c r="AL40" s="172"/>
      <c r="AM40" s="172"/>
      <c r="AN40" s="173"/>
      <c r="AO40" s="173"/>
      <c r="AP40" s="4"/>
    </row>
    <row r="41" customFormat="false" ht="12.75" hidden="false" customHeight="fals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6"/>
      <c r="I41" s="177" t="n">
        <v>0.354166666666667</v>
      </c>
      <c r="J41" s="177"/>
      <c r="K41" s="177" t="n">
        <v>0.364583333333333</v>
      </c>
      <c r="L41" s="177"/>
      <c r="M41" s="178" t="s">
        <v>74</v>
      </c>
      <c r="N41" s="178"/>
      <c r="O41" s="178"/>
      <c r="P41" s="178"/>
      <c r="Q41" s="177" t="n">
        <v>0.479166666666667</v>
      </c>
      <c r="R41" s="177"/>
      <c r="S41" s="177" t="n">
        <v>0.5</v>
      </c>
      <c r="T41" s="177"/>
      <c r="U41" s="178" t="s">
        <v>75</v>
      </c>
      <c r="V41" s="178"/>
      <c r="W41" s="178"/>
      <c r="X41" s="178"/>
      <c r="Y41" s="177" t="n">
        <v>0.604166666666667</v>
      </c>
      <c r="Z41" s="177"/>
      <c r="AA41" s="177" t="n">
        <v>0.614583333333333</v>
      </c>
      <c r="AB41" s="177"/>
      <c r="AC41" s="179" t="s">
        <v>74</v>
      </c>
      <c r="AD41" s="179"/>
      <c r="AE41" s="179"/>
      <c r="AF41" s="179"/>
      <c r="AG41" s="179"/>
      <c r="AH41" s="172"/>
      <c r="AI41" s="172"/>
      <c r="AJ41" s="172"/>
      <c r="AK41" s="172"/>
      <c r="AL41" s="172"/>
      <c r="AM41" s="172"/>
      <c r="AN41" s="173"/>
      <c r="AO41" s="173"/>
      <c r="AP41" s="1"/>
    </row>
    <row r="42" customFormat="false" ht="12.75" hidden="false" customHeight="fals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6"/>
      <c r="I42" s="177" t="n">
        <v>0.458333333333333</v>
      </c>
      <c r="J42" s="177"/>
      <c r="K42" s="177" t="n">
        <v>0.46875</v>
      </c>
      <c r="L42" s="177"/>
      <c r="M42" s="178" t="s">
        <v>74</v>
      </c>
      <c r="N42" s="178"/>
      <c r="O42" s="178"/>
      <c r="P42" s="178"/>
      <c r="Q42" s="177" t="n">
        <v>0.541666666666667</v>
      </c>
      <c r="R42" s="177"/>
      <c r="S42" s="177" t="n">
        <v>0.5625</v>
      </c>
      <c r="T42" s="177"/>
      <c r="U42" s="178" t="s">
        <v>75</v>
      </c>
      <c r="V42" s="178"/>
      <c r="W42" s="178"/>
      <c r="X42" s="178"/>
      <c r="Y42" s="177" t="n">
        <v>0.666666666666667</v>
      </c>
      <c r="Z42" s="177"/>
      <c r="AA42" s="177" t="n">
        <v>0.677083333333333</v>
      </c>
      <c r="AB42" s="177"/>
      <c r="AC42" s="179" t="s">
        <v>74</v>
      </c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80"/>
    </row>
    <row r="43" customFormat="false" ht="12.75" hidden="false" customHeight="fals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6"/>
      <c r="I43" s="177" t="n">
        <v>0.625</v>
      </c>
      <c r="J43" s="177"/>
      <c r="K43" s="177" t="n">
        <v>0.635416666666667</v>
      </c>
      <c r="L43" s="177"/>
      <c r="M43" s="178" t="s">
        <v>74</v>
      </c>
      <c r="N43" s="178"/>
      <c r="O43" s="178"/>
      <c r="P43" s="178"/>
      <c r="Q43" s="177" t="n">
        <v>0.75</v>
      </c>
      <c r="R43" s="177"/>
      <c r="S43" s="177" t="n">
        <v>0.770833333333333</v>
      </c>
      <c r="T43" s="177"/>
      <c r="U43" s="178" t="s">
        <v>75</v>
      </c>
      <c r="V43" s="178"/>
      <c r="W43" s="178"/>
      <c r="X43" s="178"/>
      <c r="Y43" s="177" t="n">
        <v>0.833333333333333</v>
      </c>
      <c r="Z43" s="177"/>
      <c r="AA43" s="177" t="n">
        <v>0.84375</v>
      </c>
      <c r="AB43" s="177"/>
      <c r="AC43" s="179" t="s">
        <v>74</v>
      </c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73"/>
    </row>
    <row r="44" customFormat="false" ht="12.75" hidden="false" customHeight="fals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6"/>
      <c r="I44" s="177" t="n">
        <v>0.6875</v>
      </c>
      <c r="J44" s="177"/>
      <c r="K44" s="177" t="n">
        <v>0.697916666666667</v>
      </c>
      <c r="L44" s="177"/>
      <c r="M44" s="178" t="s">
        <v>74</v>
      </c>
      <c r="N44" s="178"/>
      <c r="O44" s="178"/>
      <c r="P44" s="178"/>
      <c r="Q44" s="177" t="n">
        <v>0.791666666666667</v>
      </c>
      <c r="R44" s="177"/>
      <c r="S44" s="177" t="n">
        <v>0.8125</v>
      </c>
      <c r="T44" s="177"/>
      <c r="U44" s="178" t="s">
        <v>75</v>
      </c>
      <c r="V44" s="178"/>
      <c r="W44" s="178"/>
      <c r="X44" s="178"/>
      <c r="Y44" s="177" t="n">
        <v>0.90625</v>
      </c>
      <c r="Z44" s="177"/>
      <c r="AA44" s="177" t="n">
        <v>0.916666666666667</v>
      </c>
      <c r="AB44" s="177"/>
      <c r="AC44" s="179" t="s">
        <v>74</v>
      </c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79</v>
      </c>
      <c r="C45" s="175" t="n">
        <v>0.416666666666667</v>
      </c>
      <c r="D45" s="175"/>
      <c r="E45" s="175"/>
      <c r="F45" s="176" t="n">
        <v>0.791666666666667</v>
      </c>
      <c r="G45" s="176"/>
      <c r="H45" s="176"/>
      <c r="I45" s="177" t="n">
        <v>0.5</v>
      </c>
      <c r="J45" s="177"/>
      <c r="K45" s="177" t="n">
        <v>0.510416666666667</v>
      </c>
      <c r="L45" s="177"/>
      <c r="M45" s="178" t="s">
        <v>74</v>
      </c>
      <c r="N45" s="178"/>
      <c r="O45" s="178"/>
      <c r="P45" s="178"/>
      <c r="Q45" s="177" t="n">
        <v>0.625</v>
      </c>
      <c r="R45" s="177"/>
      <c r="S45" s="177" t="n">
        <v>0.645833333333333</v>
      </c>
      <c r="T45" s="177"/>
      <c r="U45" s="178" t="s">
        <v>75</v>
      </c>
      <c r="V45" s="178"/>
      <c r="W45" s="178"/>
      <c r="X45" s="178"/>
      <c r="Y45" s="177" t="n">
        <v>0.739583333333333</v>
      </c>
      <c r="Z45" s="177"/>
      <c r="AA45" s="177" t="n">
        <v>0.75</v>
      </c>
      <c r="AB45" s="177"/>
      <c r="AC45" s="179" t="s">
        <v>74</v>
      </c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6"/>
      <c r="I46" s="177" t="n">
        <v>0.458333333333333</v>
      </c>
      <c r="J46" s="177"/>
      <c r="K46" s="177" t="n">
        <v>0.46875</v>
      </c>
      <c r="L46" s="177"/>
      <c r="M46" s="178" t="s">
        <v>74</v>
      </c>
      <c r="N46" s="178"/>
      <c r="O46" s="178"/>
      <c r="P46" s="178"/>
      <c r="Q46" s="177" t="n">
        <v>0.541666666666667</v>
      </c>
      <c r="R46" s="177"/>
      <c r="S46" s="177" t="n">
        <v>0.5625</v>
      </c>
      <c r="T46" s="177"/>
      <c r="U46" s="178" t="s">
        <v>75</v>
      </c>
      <c r="V46" s="178"/>
      <c r="W46" s="178"/>
      <c r="X46" s="178"/>
      <c r="Y46" s="177" t="n">
        <v>0.666666666666667</v>
      </c>
      <c r="Z46" s="177"/>
      <c r="AA46" s="177" t="n">
        <v>0.677083333333333</v>
      </c>
      <c r="AB46" s="177"/>
      <c r="AC46" s="179" t="s">
        <v>74</v>
      </c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6"/>
      <c r="I47" s="177" t="n">
        <v>0.625</v>
      </c>
      <c r="J47" s="177"/>
      <c r="K47" s="177" t="n">
        <v>0.635416666666667</v>
      </c>
      <c r="L47" s="177"/>
      <c r="M47" s="178" t="s">
        <v>74</v>
      </c>
      <c r="N47" s="178"/>
      <c r="O47" s="178"/>
      <c r="P47" s="178"/>
      <c r="Q47" s="177" t="n">
        <v>0.75</v>
      </c>
      <c r="R47" s="177"/>
      <c r="S47" s="177" t="n">
        <v>0.770833333333333</v>
      </c>
      <c r="T47" s="177"/>
      <c r="U47" s="178" t="s">
        <v>75</v>
      </c>
      <c r="V47" s="178"/>
      <c r="W47" s="178"/>
      <c r="X47" s="178"/>
      <c r="Y47" s="177" t="n">
        <v>0.90625</v>
      </c>
      <c r="Z47" s="177"/>
      <c r="AA47" s="177" t="n">
        <v>0.916666666666667</v>
      </c>
      <c r="AB47" s="177"/>
      <c r="AC47" s="179" t="s">
        <v>74</v>
      </c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82</v>
      </c>
      <c r="C48" s="249" t="n">
        <v>0.458333333333333</v>
      </c>
      <c r="D48" s="249"/>
      <c r="E48" s="249"/>
      <c r="F48" s="250" t="n">
        <v>0.833333333333333</v>
      </c>
      <c r="G48" s="250"/>
      <c r="H48" s="250"/>
      <c r="I48" s="251" t="n">
        <v>0.520833333333333</v>
      </c>
      <c r="J48" s="251"/>
      <c r="K48" s="251" t="n">
        <v>0.53125</v>
      </c>
      <c r="L48" s="251"/>
      <c r="M48" s="252" t="s">
        <v>74</v>
      </c>
      <c r="N48" s="252"/>
      <c r="O48" s="252"/>
      <c r="P48" s="252"/>
      <c r="Q48" s="251" t="n">
        <v>0.645833333333333</v>
      </c>
      <c r="R48" s="251"/>
      <c r="S48" s="251" t="n">
        <v>0.666666666666667</v>
      </c>
      <c r="T48" s="251"/>
      <c r="U48" s="252" t="s">
        <v>75</v>
      </c>
      <c r="V48" s="252"/>
      <c r="W48" s="252"/>
      <c r="X48" s="252"/>
      <c r="Y48" s="251" t="n">
        <v>0.75</v>
      </c>
      <c r="Z48" s="251"/>
      <c r="AA48" s="251" t="n">
        <v>0.760416666666667</v>
      </c>
      <c r="AB48" s="251"/>
      <c r="AC48" s="253" t="s">
        <v>74</v>
      </c>
      <c r="AD48" s="253"/>
      <c r="AE48" s="253"/>
      <c r="AF48" s="253"/>
      <c r="AG48" s="253"/>
      <c r="AH48" s="172"/>
      <c r="AI48" s="172"/>
      <c r="AJ48" s="172"/>
      <c r="AK48" s="172"/>
      <c r="AL48" s="172"/>
      <c r="AM48" s="172"/>
      <c r="AN48" s="173"/>
      <c r="AO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"/>
      <c r="AI49" s="1"/>
      <c r="AJ49" s="1"/>
      <c r="AK49" s="1"/>
      <c r="AL49" s="1"/>
      <c r="AM49" s="1"/>
      <c r="AN49" s="1"/>
      <c r="AO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2"/>
    </row>
  </sheetData>
  <mergeCells count="132">
    <mergeCell ref="AO1:AP1"/>
    <mergeCell ref="B2:AP2"/>
    <mergeCell ref="B3:AP3"/>
    <mergeCell ref="B4:AP4"/>
    <mergeCell ref="B5:AP5"/>
    <mergeCell ref="AA6:AE6"/>
    <mergeCell ref="AG6:AO6"/>
    <mergeCell ref="N7:Y7"/>
    <mergeCell ref="AA7:AE7"/>
    <mergeCell ref="AG7:AO7"/>
    <mergeCell ref="R8:T8"/>
    <mergeCell ref="B9:F9"/>
    <mergeCell ref="G9:K9"/>
    <mergeCell ref="AH9:AO9"/>
    <mergeCell ref="AB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9:AG39"/>
    <mergeCell ref="AH39:AO39"/>
    <mergeCell ref="C40:E40"/>
    <mergeCell ref="F40:H40"/>
    <mergeCell ref="I40:J40"/>
    <mergeCell ref="K40:L40"/>
    <mergeCell ref="M40:P40"/>
    <mergeCell ref="Q40:R40"/>
    <mergeCell ref="S40:T40"/>
    <mergeCell ref="U40:X40"/>
    <mergeCell ref="Y40:Z40"/>
    <mergeCell ref="AA40:AB40"/>
    <mergeCell ref="AC40:AG40"/>
    <mergeCell ref="AN40:AO40"/>
    <mergeCell ref="C41:E41"/>
    <mergeCell ref="F41:H41"/>
    <mergeCell ref="I41:J41"/>
    <mergeCell ref="K41:L41"/>
    <mergeCell ref="M41:P41"/>
    <mergeCell ref="Q41:R41"/>
    <mergeCell ref="S41:T41"/>
    <mergeCell ref="U41:X41"/>
    <mergeCell ref="Y41:Z41"/>
    <mergeCell ref="AA41:AB41"/>
    <mergeCell ref="AC41:AG41"/>
    <mergeCell ref="AN41:AO41"/>
    <mergeCell ref="C42:E42"/>
    <mergeCell ref="F42:H42"/>
    <mergeCell ref="I42:J42"/>
    <mergeCell ref="K42:L42"/>
    <mergeCell ref="M42:P42"/>
    <mergeCell ref="Q42:R42"/>
    <mergeCell ref="S42:T42"/>
    <mergeCell ref="U42:X42"/>
    <mergeCell ref="Y42:Z42"/>
    <mergeCell ref="AA42:AB42"/>
    <mergeCell ref="AC42:AG42"/>
    <mergeCell ref="C43:E43"/>
    <mergeCell ref="F43:H43"/>
    <mergeCell ref="I43:J43"/>
    <mergeCell ref="K43:L43"/>
    <mergeCell ref="M43:P43"/>
    <mergeCell ref="Q43:R43"/>
    <mergeCell ref="S43:T43"/>
    <mergeCell ref="U43:X43"/>
    <mergeCell ref="Y43:Z43"/>
    <mergeCell ref="AA43:AB43"/>
    <mergeCell ref="AC43:AG43"/>
    <mergeCell ref="AN43:AO43"/>
    <mergeCell ref="C44:E44"/>
    <mergeCell ref="F44:H44"/>
    <mergeCell ref="I44:J44"/>
    <mergeCell ref="K44:L44"/>
    <mergeCell ref="M44:P44"/>
    <mergeCell ref="Q44:R44"/>
    <mergeCell ref="S44:T44"/>
    <mergeCell ref="U44:X44"/>
    <mergeCell ref="Y44:Z44"/>
    <mergeCell ref="AA44:AB44"/>
    <mergeCell ref="AC44:AG44"/>
    <mergeCell ref="C45:E45"/>
    <mergeCell ref="F45:H45"/>
    <mergeCell ref="I45:J45"/>
    <mergeCell ref="K45:L45"/>
    <mergeCell ref="M45:P45"/>
    <mergeCell ref="Q45:R45"/>
    <mergeCell ref="S45:T45"/>
    <mergeCell ref="U45:X45"/>
    <mergeCell ref="Y45:Z45"/>
    <mergeCell ref="AA45:AB45"/>
    <mergeCell ref="AC45:AG45"/>
    <mergeCell ref="C46:E46"/>
    <mergeCell ref="F46:H46"/>
    <mergeCell ref="I46:J46"/>
    <mergeCell ref="K46:L46"/>
    <mergeCell ref="M46:P46"/>
    <mergeCell ref="Q46:R46"/>
    <mergeCell ref="S46:T46"/>
    <mergeCell ref="U46:X46"/>
    <mergeCell ref="Y46:Z46"/>
    <mergeCell ref="AA46:AB46"/>
    <mergeCell ref="AC46:AG46"/>
    <mergeCell ref="C47:E47"/>
    <mergeCell ref="F47:H47"/>
    <mergeCell ref="I47:J47"/>
    <mergeCell ref="K47:L47"/>
    <mergeCell ref="M47:P47"/>
    <mergeCell ref="Q47:R47"/>
    <mergeCell ref="S47:T47"/>
    <mergeCell ref="U47:X47"/>
    <mergeCell ref="Y47:Z47"/>
    <mergeCell ref="AA47:AB47"/>
    <mergeCell ref="AC47:AG47"/>
    <mergeCell ref="C48:E48"/>
    <mergeCell ref="F48:H48"/>
    <mergeCell ref="I48:J48"/>
    <mergeCell ref="K48:L48"/>
    <mergeCell ref="M48:P48"/>
    <mergeCell ref="Q48:R48"/>
    <mergeCell ref="S48:T48"/>
    <mergeCell ref="U48:X48"/>
    <mergeCell ref="Y48:Z48"/>
    <mergeCell ref="AA48:AB48"/>
    <mergeCell ref="AC48:AG48"/>
    <mergeCell ref="AN48:AO48"/>
    <mergeCell ref="C49:AG49"/>
    <mergeCell ref="C50:AN51"/>
  </mergeCells>
  <conditionalFormatting sqref="W18:X1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L3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S15:T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Y16:Z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Z1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Y19:AA19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C19:AD19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C26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J26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O26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Z2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E26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G35:H35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U18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F17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L17:L1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H22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Z22:AA22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G22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D21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I21:J21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P21:Q21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W21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X26:Y26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C31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D31:E31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F28:G28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U35:V35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G17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Q17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G18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J36:K36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Y35:Z35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E35:AG35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B35:AB37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G36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M36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V36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C15:AE16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A18:AB18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U15:V16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O18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D36:E36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AF31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Q36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F18:H18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S22:V22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I3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U28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B28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T31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U19:V19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Z31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E29:AF29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B22:AC22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O29:P29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K29:L29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O35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A35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C36:AC37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AC32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D28:E28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M28:N28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J34:K34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I22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G33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C29:D2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G29:H2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S29:T29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W29:X29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G26:H26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M19:P19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M26:N26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I25:J25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I18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I32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M32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U21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V26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E20:F20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I20:J20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AC26:AD26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AB17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S28:T28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Z28:AA28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G28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M25:N25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T19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J31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I35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N35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C21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AC25:AD25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M18:N18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L22:P22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Q22:R22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X22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J22:K22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E34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F34:G34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N34:O34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R34:S34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V34:W34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Z34:AA34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D34:AE34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H34:I34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L34:M34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P34:Q34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K19:L19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Q19:R19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M15:P1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Q15:R16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Z21:AD21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AE21:AG21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R33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S33:W33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X33:Y33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AE33:AF33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Z33:AD33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AA29:AB29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M20:N20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Q20:R20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U20:V20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Y20:Z20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AC20:AD20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AG20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C24:D24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G24:H24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K24:L24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O24:P24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S24:T24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W24:X24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AA24:AB24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E24:AF24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E25:F26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Q25:R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U25:V25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Y25:Z25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AG25:AG26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E27:H27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L27:O27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S27:V27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Z27:AC27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D32:E32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Q32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U32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Y32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T32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X32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B32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H32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L32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P32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D32:E32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H32:I32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L32:M32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P32:Q3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T32:U32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X32:Y32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AB32:AC32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AG32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AF32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F32:AG32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C17:D17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AD18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C18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C19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R18:S18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P17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D15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G15:G16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W15:X16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AB15:AB16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AF15:AG1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K18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P18:Q18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U18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Z17:AA17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J18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Y18:Z18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Y18:Z18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AE18:AF18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AE18:AF18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J17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I17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N17:O17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R17:S17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X17:Y17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AD17:AE17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G19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W19:X19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B19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F19:AG19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C36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M17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C20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D20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G20:H20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K20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L20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O20:P20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S20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T20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W20:X20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AA20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AB20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AE20:AF20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G25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H25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C25:D25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K25:L25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S25:T25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AA25:AB25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O25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P25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W25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X25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AE25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AF25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C22:D22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AD22:AE22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E29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F29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I29:J29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M29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N29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Q29:R29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U29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V29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Y29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AC29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AD29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AG29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G21:H21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E24:F24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I24:J24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M24:N24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Q24:R24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U24:V24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Y24:Z24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C24:AD24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K26:L26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N21:O21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M21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S21:T21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R26:S26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W22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W26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AA26:AB26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C28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X38:Y38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R38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T38:U38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G38:H38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N38:O38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C38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Z38:AA38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F38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L38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D38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I38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M38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D38:E38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J38:K38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P38:Q38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V38:W38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AB38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C32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E33:I33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E33:I33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C33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D33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F31:G31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L31:Q31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R31:S31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X31:Y31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AD31:AE31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C27:D27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I28:J28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J27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Q28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P27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Q27:R27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W28:X28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X27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AD28:AE28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AD27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F32:G32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J32:K32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J33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K33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L33:P33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Q33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T34:U34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X34:Y34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AF34:AG34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AB34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AC34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D34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H36:I36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H36:I36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J35:K35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N36:O36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N36:O36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AD32:AE32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Z32:AA32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R32:S32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N32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O32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P35:R35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P35:R35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T36:U36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T36:U36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W35:X35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V32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W32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Z36:AA37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Z36:AA37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AC35:AD35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X30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R30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T30:U30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G30:H30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N30:O30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C30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Z30:AA30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F30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L30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I30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M30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D30:E30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J30:K30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P30:Q30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V30:W30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AB30:AC30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Z29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AE27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H17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AE30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AD30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AG24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AA15:AA16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C23:D23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G23:H23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K23:L23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O23:P23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S23:T23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W23:X23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AA23:AB23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AE23:AF23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E23:F23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I23:J23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M23:N23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Q23:R23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U23:V23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Y23:Z23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AC23:AD23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AG23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P28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L28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K31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J16:K16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AC38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Y15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C37:V37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X37:Y37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X37:Y37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AE37:AF37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AE37:AF37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AF26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F27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AG27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4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E23" activeCellId="0" sqref="AE23"/>
    </sheetView>
  </sheetViews>
  <sheetFormatPr defaultRowHeight="12.75"/>
  <cols>
    <col collapsed="false" hidden="false" max="1" min="1" style="0" width="3.64285714285714"/>
    <col collapsed="false" hidden="false" max="2" min="2" style="0" width="30.2397959183673"/>
    <col collapsed="false" hidden="false" max="32" min="3" style="0" width="3.10714285714286"/>
    <col collapsed="false" hidden="true" max="38" min="33" style="0" width="0"/>
    <col collapsed="false" hidden="false" max="39" min="39" style="0" width="3.78061224489796"/>
    <col collapsed="false" hidden="false" max="40" min="40" style="0" width="15.2551020408163"/>
    <col collapsed="false" hidden="false" max="41" min="41" style="0" width="17.4132653061224"/>
    <col collapsed="false" hidden="false" max="43" min="42" style="0" width="3.10714285714286"/>
    <col collapsed="false" hidden="false" max="1025" min="44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13" t="s">
        <v>128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12.75" hidden="false" customHeight="false" outlineLevel="0" collapsed="false">
      <c r="B14" s="380"/>
      <c r="C14" s="384" t="s">
        <v>28</v>
      </c>
      <c r="D14" s="384" t="s">
        <v>29</v>
      </c>
      <c r="E14" s="384" t="s">
        <v>30</v>
      </c>
      <c r="F14" s="384" t="s">
        <v>31</v>
      </c>
      <c r="G14" s="384" t="s">
        <v>25</v>
      </c>
      <c r="H14" s="384" t="s">
        <v>26</v>
      </c>
      <c r="I14" s="384" t="s">
        <v>27</v>
      </c>
      <c r="J14" s="384" t="s">
        <v>28</v>
      </c>
      <c r="K14" s="384" t="s">
        <v>29</v>
      </c>
      <c r="L14" s="384" t="s">
        <v>30</v>
      </c>
      <c r="M14" s="384" t="s">
        <v>31</v>
      </c>
      <c r="N14" s="384" t="s">
        <v>25</v>
      </c>
      <c r="O14" s="384" t="s">
        <v>26</v>
      </c>
      <c r="P14" s="384" t="s">
        <v>27</v>
      </c>
      <c r="Q14" s="384" t="s">
        <v>28</v>
      </c>
      <c r="R14" s="384" t="s">
        <v>29</v>
      </c>
      <c r="S14" s="384" t="s">
        <v>30</v>
      </c>
      <c r="T14" s="385" t="s">
        <v>31</v>
      </c>
      <c r="U14" s="384" t="s">
        <v>25</v>
      </c>
      <c r="V14" s="384" t="s">
        <v>26</v>
      </c>
      <c r="W14" s="384" t="s">
        <v>27</v>
      </c>
      <c r="X14" s="384" t="s">
        <v>28</v>
      </c>
      <c r="Y14" s="384" t="s">
        <v>29</v>
      </c>
      <c r="Z14" s="384" t="s">
        <v>30</v>
      </c>
      <c r="AA14" s="385" t="s">
        <v>31</v>
      </c>
      <c r="AB14" s="384" t="s">
        <v>25</v>
      </c>
      <c r="AC14" s="384" t="s">
        <v>26</v>
      </c>
      <c r="AD14" s="384" t="s">
        <v>27</v>
      </c>
      <c r="AE14" s="384" t="s">
        <v>28</v>
      </c>
      <c r="AF14" s="384" t="s">
        <v>29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2.75" hidden="false" customHeight="false" outlineLevel="0" collapsed="false">
      <c r="B15" s="53" t="s">
        <v>32</v>
      </c>
      <c r="C15" s="296" t="n">
        <v>1</v>
      </c>
      <c r="D15" s="291" t="s">
        <v>34</v>
      </c>
      <c r="E15" s="224" t="s">
        <v>44</v>
      </c>
      <c r="F15" s="224" t="n">
        <v>1</v>
      </c>
      <c r="G15" s="94" t="s">
        <v>33</v>
      </c>
      <c r="H15" s="94" t="s">
        <v>33</v>
      </c>
      <c r="I15" s="224" t="n">
        <v>1</v>
      </c>
      <c r="J15" s="224" t="n">
        <v>1</v>
      </c>
      <c r="K15" s="292" t="n">
        <v>1</v>
      </c>
      <c r="L15" s="292" t="n">
        <v>2</v>
      </c>
      <c r="M15" s="94" t="s">
        <v>33</v>
      </c>
      <c r="N15" s="94" t="s">
        <v>33</v>
      </c>
      <c r="O15" s="224" t="n">
        <v>1</v>
      </c>
      <c r="P15" s="95" t="n">
        <v>1</v>
      </c>
      <c r="Q15" s="224" t="n">
        <v>1</v>
      </c>
      <c r="R15" s="94" t="s">
        <v>33</v>
      </c>
      <c r="S15" s="95" t="n">
        <v>1</v>
      </c>
      <c r="T15" s="292" t="n">
        <v>1</v>
      </c>
      <c r="U15" s="224" t="n">
        <v>1</v>
      </c>
      <c r="V15" s="94" t="s">
        <v>33</v>
      </c>
      <c r="W15" s="94" t="s">
        <v>33</v>
      </c>
      <c r="X15" s="224" t="n">
        <v>1</v>
      </c>
      <c r="Y15" s="224" t="n">
        <v>1</v>
      </c>
      <c r="Z15" s="224" t="n">
        <v>1</v>
      </c>
      <c r="AA15" s="94" t="s">
        <v>33</v>
      </c>
      <c r="AB15" s="94" t="s">
        <v>33</v>
      </c>
      <c r="AC15" s="94" t="s">
        <v>33</v>
      </c>
      <c r="AD15" s="224" t="n">
        <v>1</v>
      </c>
      <c r="AE15" s="297" t="n">
        <v>1</v>
      </c>
      <c r="AF15" s="292" t="n">
        <v>1</v>
      </c>
      <c r="AG15" s="75" t="n">
        <f aca="false">COUNTIF(D15:AF15,1)</f>
        <v>16</v>
      </c>
      <c r="AH15" s="76" t="n">
        <f aca="false">COUNTIF(D15:AF15,2)</f>
        <v>1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17</v>
      </c>
      <c r="AL15" s="77"/>
      <c r="AM15" s="50" t="n">
        <f aca="false">COUNTIF(C15:AF15,"в")</f>
        <v>10</v>
      </c>
      <c r="AN15" s="51"/>
      <c r="AO15" s="52"/>
    </row>
    <row r="16" customFormat="false" ht="12.75" hidden="false" customHeight="false" outlineLevel="0" collapsed="false">
      <c r="B16" s="212" t="s">
        <v>125</v>
      </c>
      <c r="C16" s="79" t="n">
        <v>1</v>
      </c>
      <c r="D16" s="80" t="n">
        <v>1</v>
      </c>
      <c r="E16" s="80" t="n">
        <v>1</v>
      </c>
      <c r="F16" s="80" t="n">
        <v>4</v>
      </c>
      <c r="G16" s="123" t="s">
        <v>33</v>
      </c>
      <c r="H16" s="123" t="s">
        <v>33</v>
      </c>
      <c r="I16" s="80" t="n">
        <v>4</v>
      </c>
      <c r="J16" s="80" t="n">
        <v>4</v>
      </c>
      <c r="K16" s="80" t="n">
        <v>4</v>
      </c>
      <c r="L16" s="80" t="n">
        <v>4</v>
      </c>
      <c r="M16" s="123" t="n">
        <v>4</v>
      </c>
      <c r="N16" s="123" t="s">
        <v>33</v>
      </c>
      <c r="O16" s="123" t="s">
        <v>33</v>
      </c>
      <c r="P16" s="80" t="n">
        <v>1</v>
      </c>
      <c r="Q16" s="80" t="n">
        <v>1</v>
      </c>
      <c r="R16" s="124" t="n">
        <v>1</v>
      </c>
      <c r="S16" s="124" t="n">
        <v>1</v>
      </c>
      <c r="T16" s="123" t="s">
        <v>33</v>
      </c>
      <c r="U16" s="123" t="s">
        <v>33</v>
      </c>
      <c r="V16" s="80" t="n">
        <v>4</v>
      </c>
      <c r="W16" s="80" t="n">
        <v>4</v>
      </c>
      <c r="X16" s="84" t="n">
        <v>5</v>
      </c>
      <c r="Y16" s="123" t="s">
        <v>33</v>
      </c>
      <c r="Z16" s="123" t="s">
        <v>33</v>
      </c>
      <c r="AA16" s="123" t="n">
        <v>1</v>
      </c>
      <c r="AB16" s="80" t="n">
        <v>4</v>
      </c>
      <c r="AC16" s="123" t="s">
        <v>33</v>
      </c>
      <c r="AD16" s="205" t="n">
        <v>1</v>
      </c>
      <c r="AE16" s="297" t="n">
        <v>1</v>
      </c>
      <c r="AF16" s="85" t="n">
        <v>4</v>
      </c>
      <c r="AG16" s="75"/>
      <c r="AH16" s="76"/>
      <c r="AI16" s="76"/>
      <c r="AJ16" s="76"/>
      <c r="AK16" s="76"/>
      <c r="AL16" s="77"/>
      <c r="AM16" s="65" t="n">
        <f aca="false">COUNTIF(C16:AF16,"в")</f>
        <v>9</v>
      </c>
      <c r="AN16" s="376"/>
      <c r="AO16" s="377"/>
    </row>
    <row r="17" customFormat="false" ht="15.75" hidden="false" customHeight="true" outlineLevel="0" collapsed="false">
      <c r="A17" s="0" t="n">
        <v>1</v>
      </c>
      <c r="B17" s="386" t="s">
        <v>38</v>
      </c>
      <c r="C17" s="204" t="n">
        <v>4</v>
      </c>
      <c r="D17" s="55" t="n">
        <v>4</v>
      </c>
      <c r="E17" s="55" t="n">
        <v>4</v>
      </c>
      <c r="F17" s="128" t="s">
        <v>33</v>
      </c>
      <c r="G17" s="128" t="s">
        <v>33</v>
      </c>
      <c r="H17" s="55" t="n">
        <v>1</v>
      </c>
      <c r="I17" s="55" t="n">
        <v>1</v>
      </c>
      <c r="J17" s="55" t="n">
        <v>1</v>
      </c>
      <c r="K17" s="55" t="n">
        <v>2</v>
      </c>
      <c r="L17" s="55" t="n">
        <v>2</v>
      </c>
      <c r="M17" s="128" t="s">
        <v>33</v>
      </c>
      <c r="N17" s="128" t="s">
        <v>33</v>
      </c>
      <c r="O17" s="55" t="n">
        <v>1</v>
      </c>
      <c r="P17" s="55" t="n">
        <v>4</v>
      </c>
      <c r="Q17" s="55" t="n">
        <v>4</v>
      </c>
      <c r="R17" s="128" t="s">
        <v>33</v>
      </c>
      <c r="S17" s="128" t="s">
        <v>33</v>
      </c>
      <c r="T17" s="55" t="n">
        <v>1</v>
      </c>
      <c r="U17" s="55" t="n">
        <v>1</v>
      </c>
      <c r="V17" s="55" t="n">
        <v>1</v>
      </c>
      <c r="W17" s="205" t="n">
        <v>1</v>
      </c>
      <c r="X17" s="128" t="s">
        <v>33</v>
      </c>
      <c r="Y17" s="128" t="s">
        <v>33</v>
      </c>
      <c r="Z17" s="59" t="n">
        <v>1</v>
      </c>
      <c r="AA17" s="55" t="n">
        <v>1</v>
      </c>
      <c r="AB17" s="55" t="n">
        <v>1</v>
      </c>
      <c r="AC17" s="55" t="n">
        <v>1</v>
      </c>
      <c r="AD17" s="205" t="n">
        <v>1</v>
      </c>
      <c r="AE17" s="128" t="s">
        <v>33</v>
      </c>
      <c r="AF17" s="129" t="s">
        <v>33</v>
      </c>
      <c r="AG17" s="75" t="n">
        <f aca="false">COUNTIF(D17:AF17,1)</f>
        <v>13</v>
      </c>
      <c r="AH17" s="76" t="n">
        <f aca="false">COUNTIF(D17:AF17,2)</f>
        <v>2</v>
      </c>
      <c r="AI17" s="76" t="n">
        <f aca="false">COUNTIF(D17:AF17,4)</f>
        <v>4</v>
      </c>
      <c r="AJ17" s="76" t="n">
        <f aca="false">COUNTIF(D17:AG17,5)</f>
        <v>0</v>
      </c>
      <c r="AK17" s="76" t="n">
        <f aca="false">SUM(AG17:AI17)+COUNTIF(D17:AF17,"ОТ")</f>
        <v>19</v>
      </c>
      <c r="AL17" s="77"/>
      <c r="AM17" s="65" t="n">
        <f aca="false">COUNTIF(C17:AF17,"в")</f>
        <v>10</v>
      </c>
      <c r="AN17" s="66"/>
      <c r="AO17" s="67"/>
    </row>
    <row r="18" customFormat="false" ht="30" hidden="true" customHeight="true" outlineLevel="0" collapsed="false">
      <c r="A18" s="0" t="n">
        <v>2</v>
      </c>
      <c r="B18" s="68" t="s">
        <v>39</v>
      </c>
      <c r="C18" s="69" t="n">
        <v>1</v>
      </c>
      <c r="D18" s="71" t="n">
        <v>2</v>
      </c>
      <c r="E18" s="71" t="n">
        <v>2</v>
      </c>
      <c r="F18" s="71" t="n">
        <v>4</v>
      </c>
      <c r="G18" s="101" t="s">
        <v>33</v>
      </c>
      <c r="H18" s="101" t="s">
        <v>33</v>
      </c>
      <c r="I18" s="71" t="n">
        <v>4</v>
      </c>
      <c r="J18" s="71" t="n">
        <v>4</v>
      </c>
      <c r="K18" s="71" t="n">
        <v>4</v>
      </c>
      <c r="L18" s="71" t="n">
        <v>4</v>
      </c>
      <c r="M18" s="71" t="n">
        <v>4</v>
      </c>
      <c r="N18" s="101" t="s">
        <v>33</v>
      </c>
      <c r="O18" s="101" t="s">
        <v>33</v>
      </c>
      <c r="P18" s="71" t="n">
        <v>1</v>
      </c>
      <c r="Q18" s="71" t="n">
        <v>1</v>
      </c>
      <c r="R18" s="71" t="n">
        <v>4</v>
      </c>
      <c r="S18" s="71" t="n">
        <v>4</v>
      </c>
      <c r="T18" s="101" t="s">
        <v>33</v>
      </c>
      <c r="U18" s="101" t="s">
        <v>33</v>
      </c>
      <c r="V18" s="71" t="n">
        <v>4</v>
      </c>
      <c r="W18" s="71" t="n">
        <v>4</v>
      </c>
      <c r="X18" s="71" t="n">
        <v>4</v>
      </c>
      <c r="Y18" s="71" t="n">
        <v>4</v>
      </c>
      <c r="Z18" s="101" t="s">
        <v>33</v>
      </c>
      <c r="AA18" s="101" t="s">
        <v>33</v>
      </c>
      <c r="AB18" s="71" t="n">
        <v>4</v>
      </c>
      <c r="AC18" s="71" t="n">
        <v>4</v>
      </c>
      <c r="AD18" s="71" t="n">
        <v>4</v>
      </c>
      <c r="AE18" s="71" t="n">
        <v>4</v>
      </c>
      <c r="AF18" s="116" t="n">
        <v>4</v>
      </c>
      <c r="AG18" s="75" t="n">
        <f aca="false">COUNTIF(D18:AF18,1)</f>
        <v>2</v>
      </c>
      <c r="AH18" s="76" t="n">
        <f aca="false">COUNTIF(D18:AF18,2)</f>
        <v>2</v>
      </c>
      <c r="AI18" s="76" t="n">
        <f aca="false">COUNTIF(D18:AF18,4)</f>
        <v>17</v>
      </c>
      <c r="AJ18" s="76" t="n">
        <f aca="false">COUNTIF(D18:AG18,5)</f>
        <v>0</v>
      </c>
      <c r="AK18" s="76" t="n">
        <f aca="false">SUM(AG18:AI18)+COUNTIF(D18:AF18,"ОТ")</f>
        <v>21</v>
      </c>
      <c r="AL18" s="77"/>
      <c r="AM18" s="65" t="n">
        <f aca="false">COUNTIF(C18:AF18,"в")</f>
        <v>8</v>
      </c>
      <c r="AN18" s="66"/>
      <c r="AO18" s="67"/>
    </row>
    <row r="19" customFormat="false" ht="19.5" hidden="false" customHeight="true" outlineLevel="0" collapsed="false">
      <c r="A19" s="0" t="n">
        <v>2</v>
      </c>
      <c r="B19" s="387" t="s">
        <v>40</v>
      </c>
      <c r="C19" s="122" t="s">
        <v>33</v>
      </c>
      <c r="D19" s="80" t="n">
        <v>1</v>
      </c>
      <c r="E19" s="80" t="n">
        <v>1</v>
      </c>
      <c r="F19" s="80" t="n">
        <v>1</v>
      </c>
      <c r="G19" s="124" t="n">
        <v>4</v>
      </c>
      <c r="H19" s="80" t="n">
        <v>4</v>
      </c>
      <c r="I19" s="123" t="s">
        <v>33</v>
      </c>
      <c r="J19" s="123" t="s">
        <v>33</v>
      </c>
      <c r="K19" s="80" t="n">
        <v>1</v>
      </c>
      <c r="L19" s="80" t="n">
        <v>2</v>
      </c>
      <c r="M19" s="80" t="n">
        <v>2</v>
      </c>
      <c r="N19" s="80" t="n">
        <v>1</v>
      </c>
      <c r="O19" s="80" t="n">
        <v>4</v>
      </c>
      <c r="P19" s="123" t="s">
        <v>33</v>
      </c>
      <c r="Q19" s="123" t="s">
        <v>33</v>
      </c>
      <c r="R19" s="80" t="n">
        <v>1</v>
      </c>
      <c r="S19" s="124" t="n">
        <v>4</v>
      </c>
      <c r="T19" s="80" t="n">
        <v>4</v>
      </c>
      <c r="U19" s="80" t="n">
        <v>4</v>
      </c>
      <c r="V19" s="123" t="s">
        <v>33</v>
      </c>
      <c r="W19" s="123" t="s">
        <v>33</v>
      </c>
      <c r="X19" s="80" t="n">
        <v>1</v>
      </c>
      <c r="Y19" s="80" t="n">
        <v>1</v>
      </c>
      <c r="Z19" s="124" t="n">
        <v>1</v>
      </c>
      <c r="AA19" s="80" t="n">
        <v>4</v>
      </c>
      <c r="AB19" s="123" t="s">
        <v>33</v>
      </c>
      <c r="AC19" s="123" t="s">
        <v>33</v>
      </c>
      <c r="AD19" s="55" t="n">
        <v>1</v>
      </c>
      <c r="AE19" s="80" t="n">
        <v>1</v>
      </c>
      <c r="AF19" s="85" t="n">
        <v>1</v>
      </c>
      <c r="AG19" s="75" t="n">
        <f aca="false">COUNTIF(D19:AF19,1)</f>
        <v>12</v>
      </c>
      <c r="AH19" s="76" t="n">
        <f aca="false">COUNTIF(D19:AF19,2)</f>
        <v>2</v>
      </c>
      <c r="AI19" s="76" t="n">
        <f aca="false">COUNTIF(D19:AF19,4)</f>
        <v>7</v>
      </c>
      <c r="AJ19" s="76" t="n">
        <f aca="false">COUNTIF(D19:AG19,5)</f>
        <v>0</v>
      </c>
      <c r="AK19" s="76" t="n">
        <f aca="false">SUM(AG19:AI19)+COUNTIF(D19:AF19,"ОТ")</f>
        <v>21</v>
      </c>
      <c r="AL19" s="77"/>
      <c r="AM19" s="65" t="n">
        <f aca="false">COUNTIF(C19:AF19,"в")</f>
        <v>9</v>
      </c>
      <c r="AN19" s="66"/>
      <c r="AO19" s="91"/>
    </row>
    <row r="20" customFormat="false" ht="19.5" hidden="false" customHeight="true" outlineLevel="0" collapsed="false">
      <c r="A20" s="0" t="n">
        <v>3</v>
      </c>
      <c r="B20" s="388" t="s">
        <v>42</v>
      </c>
      <c r="C20" s="271" t="s">
        <v>33</v>
      </c>
      <c r="D20" s="271" t="s">
        <v>44</v>
      </c>
      <c r="E20" s="271" t="s">
        <v>44</v>
      </c>
      <c r="F20" s="271" t="s">
        <v>33</v>
      </c>
      <c r="G20" s="271" t="s">
        <v>33</v>
      </c>
      <c r="H20" s="88" t="s">
        <v>43</v>
      </c>
      <c r="I20" s="88" t="s">
        <v>43</v>
      </c>
      <c r="J20" s="271" t="s">
        <v>33</v>
      </c>
      <c r="K20" s="271" t="s">
        <v>33</v>
      </c>
      <c r="L20" s="271" t="s">
        <v>44</v>
      </c>
      <c r="M20" s="271" t="s">
        <v>44</v>
      </c>
      <c r="N20" s="271" t="s">
        <v>33</v>
      </c>
      <c r="O20" s="271" t="s">
        <v>33</v>
      </c>
      <c r="P20" s="271" t="s">
        <v>43</v>
      </c>
      <c r="Q20" s="271" t="s">
        <v>43</v>
      </c>
      <c r="R20" s="271" t="s">
        <v>33</v>
      </c>
      <c r="S20" s="271" t="s">
        <v>33</v>
      </c>
      <c r="T20" s="271" t="s">
        <v>44</v>
      </c>
      <c r="U20" s="271" t="s">
        <v>44</v>
      </c>
      <c r="V20" s="271" t="s">
        <v>33</v>
      </c>
      <c r="W20" s="271" t="s">
        <v>33</v>
      </c>
      <c r="X20" s="271" t="s">
        <v>43</v>
      </c>
      <c r="Y20" s="271" t="s">
        <v>43</v>
      </c>
      <c r="Z20" s="271" t="s">
        <v>33</v>
      </c>
      <c r="AA20" s="271" t="s">
        <v>33</v>
      </c>
      <c r="AB20" s="271" t="s">
        <v>44</v>
      </c>
      <c r="AC20" s="271" t="s">
        <v>44</v>
      </c>
      <c r="AD20" s="271" t="s">
        <v>33</v>
      </c>
      <c r="AE20" s="271" t="s">
        <v>33</v>
      </c>
      <c r="AF20" s="389" t="s">
        <v>43</v>
      </c>
      <c r="AG20" s="75" t="n">
        <f aca="false">COUNTIF(D20:AF20,1)</f>
        <v>0</v>
      </c>
      <c r="AH20" s="76" t="n">
        <f aca="false">COUNTIF(D20:AF20,2)</f>
        <v>0</v>
      </c>
      <c r="AI20" s="76" t="n">
        <f aca="false">COUNTIF(D20:AF20,4)</f>
        <v>0</v>
      </c>
      <c r="AJ20" s="76" t="n">
        <f aca="false">COUNTIF(D20:AG20,5)</f>
        <v>0</v>
      </c>
      <c r="AK20" s="76" t="n">
        <f aca="false">SUM(AG20:AI20)+COUNTIF(D20:AF20,"ОТ")</f>
        <v>0</v>
      </c>
      <c r="AL20" s="77"/>
      <c r="AM20" s="65" t="n">
        <f aca="false">COUNTIF(C20:AF20,"в")</f>
        <v>15</v>
      </c>
      <c r="AN20" s="66"/>
      <c r="AO20" s="67"/>
    </row>
    <row r="21" customFormat="false" ht="19.5" hidden="false" customHeight="true" outlineLevel="0" collapsed="false">
      <c r="A21" s="0" t="n">
        <v>4</v>
      </c>
      <c r="B21" s="390" t="s">
        <v>119</v>
      </c>
      <c r="C21" s="110" t="s">
        <v>43</v>
      </c>
      <c r="D21" s="94" t="s">
        <v>33</v>
      </c>
      <c r="E21" s="94" t="s">
        <v>33</v>
      </c>
      <c r="F21" s="94" t="s">
        <v>43</v>
      </c>
      <c r="G21" s="94" t="s">
        <v>43</v>
      </c>
      <c r="H21" s="94" t="s">
        <v>33</v>
      </c>
      <c r="I21" s="94" t="s">
        <v>33</v>
      </c>
      <c r="J21" s="94" t="s">
        <v>43</v>
      </c>
      <c r="K21" s="94" t="s">
        <v>44</v>
      </c>
      <c r="L21" s="94" t="s">
        <v>33</v>
      </c>
      <c r="M21" s="94" t="s">
        <v>33</v>
      </c>
      <c r="N21" s="94" t="s">
        <v>44</v>
      </c>
      <c r="O21" s="94" t="s">
        <v>44</v>
      </c>
      <c r="P21" s="94" t="s">
        <v>33</v>
      </c>
      <c r="Q21" s="94" t="s">
        <v>33</v>
      </c>
      <c r="R21" s="94" t="s">
        <v>43</v>
      </c>
      <c r="S21" s="94" t="s">
        <v>43</v>
      </c>
      <c r="T21" s="94" t="s">
        <v>33</v>
      </c>
      <c r="U21" s="94" t="s">
        <v>33</v>
      </c>
      <c r="V21" s="94" t="s">
        <v>43</v>
      </c>
      <c r="W21" s="94" t="s">
        <v>44</v>
      </c>
      <c r="X21" s="94" t="s">
        <v>33</v>
      </c>
      <c r="Y21" s="94" t="s">
        <v>33</v>
      </c>
      <c r="Z21" s="292" t="s">
        <v>43</v>
      </c>
      <c r="AA21" s="95" t="s">
        <v>44</v>
      </c>
      <c r="AB21" s="94" t="s">
        <v>33</v>
      </c>
      <c r="AC21" s="94" t="s">
        <v>33</v>
      </c>
      <c r="AD21" s="94" t="s">
        <v>43</v>
      </c>
      <c r="AE21" s="95" t="s">
        <v>43</v>
      </c>
      <c r="AF21" s="98" t="s">
        <v>33</v>
      </c>
      <c r="AG21" s="75"/>
      <c r="AH21" s="76"/>
      <c r="AI21" s="76"/>
      <c r="AJ21" s="76"/>
      <c r="AK21" s="76"/>
      <c r="AL21" s="77"/>
      <c r="AM21" s="65" t="n">
        <f aca="false">COUNTIF(C21:AF21,"в")</f>
        <v>15</v>
      </c>
      <c r="AN21" s="66"/>
      <c r="AO21" s="67"/>
    </row>
    <row r="22" customFormat="false" ht="19.5" hidden="false" customHeight="true" outlineLevel="0" collapsed="false">
      <c r="A22" s="0" t="n">
        <v>5</v>
      </c>
      <c r="B22" s="162" t="s">
        <v>45</v>
      </c>
      <c r="C22" s="69" t="n">
        <v>4</v>
      </c>
      <c r="D22" s="71" t="n">
        <v>4</v>
      </c>
      <c r="E22" s="71" t="n">
        <v>4</v>
      </c>
      <c r="F22" s="71" t="n">
        <v>4</v>
      </c>
      <c r="G22" s="71" t="n">
        <v>4</v>
      </c>
      <c r="H22" s="101" t="s">
        <v>33</v>
      </c>
      <c r="I22" s="101" t="s">
        <v>33</v>
      </c>
      <c r="J22" s="71" t="n">
        <v>2</v>
      </c>
      <c r="K22" s="71" t="n">
        <v>2</v>
      </c>
      <c r="L22" s="71" t="n">
        <v>1</v>
      </c>
      <c r="M22" s="71" t="n">
        <v>1</v>
      </c>
      <c r="N22" s="101" t="s">
        <v>33</v>
      </c>
      <c r="O22" s="101" t="s">
        <v>33</v>
      </c>
      <c r="P22" s="71" t="n">
        <v>1</v>
      </c>
      <c r="Q22" s="71" t="n">
        <v>4</v>
      </c>
      <c r="R22" s="71" t="n">
        <v>4</v>
      </c>
      <c r="S22" s="71" t="n">
        <v>4</v>
      </c>
      <c r="T22" s="101" t="s">
        <v>33</v>
      </c>
      <c r="U22" s="101" t="s">
        <v>33</v>
      </c>
      <c r="V22" s="71" t="n">
        <v>4</v>
      </c>
      <c r="W22" s="71" t="n">
        <v>4</v>
      </c>
      <c r="X22" s="115" t="n">
        <v>4</v>
      </c>
      <c r="Y22" s="73" t="n">
        <v>4</v>
      </c>
      <c r="Z22" s="101" t="s">
        <v>33</v>
      </c>
      <c r="AA22" s="101" t="s">
        <v>33</v>
      </c>
      <c r="AB22" s="72" t="n">
        <v>1</v>
      </c>
      <c r="AC22" s="72" t="n">
        <v>1</v>
      </c>
      <c r="AD22" s="71" t="n">
        <v>4</v>
      </c>
      <c r="AE22" s="115" t="n">
        <v>4</v>
      </c>
      <c r="AF22" s="102" t="s">
        <v>33</v>
      </c>
      <c r="AG22" s="75" t="n">
        <f aca="false">COUNTIF(D22:AF22,1)</f>
        <v>5</v>
      </c>
      <c r="AH22" s="76" t="n">
        <f aca="false">COUNTIF(D22:AF22,2)</f>
        <v>2</v>
      </c>
      <c r="AI22" s="76" t="n">
        <f aca="false">COUNTIF(D22:AF22,4)</f>
        <v>13</v>
      </c>
      <c r="AJ22" s="76" t="n">
        <f aca="false">COUNTIF(D22:AG22,5)</f>
        <v>1</v>
      </c>
      <c r="AK22" s="76" t="n">
        <f aca="false">SUM(AG22:AI22)+COUNTIF(D22:AF22,"ОТ")</f>
        <v>20</v>
      </c>
      <c r="AL22" s="77"/>
      <c r="AM22" s="65" t="n">
        <f aca="false">COUNTIF(C22:AF22,"в")</f>
        <v>9</v>
      </c>
      <c r="AN22" s="66"/>
      <c r="AO22" s="67"/>
    </row>
    <row r="23" customFormat="false" ht="19.5" hidden="false" customHeight="true" outlineLevel="0" collapsed="false">
      <c r="A23" s="0" t="n">
        <v>6</v>
      </c>
      <c r="B23" s="162" t="s">
        <v>46</v>
      </c>
      <c r="C23" s="69" t="n">
        <v>4</v>
      </c>
      <c r="D23" s="71" t="n">
        <v>4</v>
      </c>
      <c r="E23" s="101" t="s">
        <v>33</v>
      </c>
      <c r="F23" s="101" t="s">
        <v>33</v>
      </c>
      <c r="G23" s="71" t="n">
        <v>4</v>
      </c>
      <c r="H23" s="71" t="n">
        <v>4</v>
      </c>
      <c r="I23" s="71" t="n">
        <v>4</v>
      </c>
      <c r="J23" s="71" t="n">
        <v>4</v>
      </c>
      <c r="K23" s="101" t="s">
        <v>33</v>
      </c>
      <c r="L23" s="101" t="s">
        <v>33</v>
      </c>
      <c r="M23" s="71" t="n">
        <v>4</v>
      </c>
      <c r="N23" s="71" t="n">
        <v>4</v>
      </c>
      <c r="O23" s="71" t="n">
        <v>4</v>
      </c>
      <c r="P23" s="71" t="n">
        <v>4</v>
      </c>
      <c r="Q23" s="101" t="s">
        <v>33</v>
      </c>
      <c r="R23" s="101" t="s">
        <v>33</v>
      </c>
      <c r="S23" s="72" t="n">
        <v>1</v>
      </c>
      <c r="T23" s="72" t="n">
        <v>1</v>
      </c>
      <c r="U23" s="72" t="n">
        <v>1</v>
      </c>
      <c r="V23" s="71" t="n">
        <v>4</v>
      </c>
      <c r="W23" s="101" t="s">
        <v>33</v>
      </c>
      <c r="X23" s="101" t="s">
        <v>33</v>
      </c>
      <c r="Y23" s="71" t="n">
        <v>4</v>
      </c>
      <c r="Z23" s="71" t="n">
        <v>4</v>
      </c>
      <c r="AA23" s="71" t="n">
        <v>4</v>
      </c>
      <c r="AB23" s="71" t="n">
        <v>4</v>
      </c>
      <c r="AC23" s="101" t="s">
        <v>33</v>
      </c>
      <c r="AD23" s="101" t="s">
        <v>33</v>
      </c>
      <c r="AE23" s="115" t="n">
        <v>4</v>
      </c>
      <c r="AF23" s="116" t="n">
        <v>4</v>
      </c>
      <c r="AG23" s="75" t="n">
        <f aca="false">COUNTIF(D23:AF23,1)</f>
        <v>3</v>
      </c>
      <c r="AH23" s="76" t="n">
        <f aca="false">COUNTIF(D23:AF23,2)</f>
        <v>0</v>
      </c>
      <c r="AI23" s="76" t="n">
        <f aca="false">COUNTIF(D23:AF23,4)</f>
        <v>16</v>
      </c>
      <c r="AJ23" s="76" t="n">
        <f aca="false">COUNTIF(D23:AG23,5)</f>
        <v>0</v>
      </c>
      <c r="AK23" s="76" t="n">
        <f aca="false">SUM(AG23:AI23)+COUNTIF(D23:AF23,"ОТ")</f>
        <v>19</v>
      </c>
      <c r="AL23" s="77"/>
      <c r="AM23" s="65" t="n">
        <f aca="false">COUNTIF(C23:AF23,"в")</f>
        <v>10</v>
      </c>
      <c r="AN23" s="66"/>
      <c r="AO23" s="91"/>
    </row>
    <row r="24" customFormat="false" ht="19.5" hidden="false" customHeight="true" outlineLevel="0" collapsed="false">
      <c r="A24" s="0" t="n">
        <v>7</v>
      </c>
      <c r="B24" s="162" t="s">
        <v>48</v>
      </c>
      <c r="C24" s="114" t="s">
        <v>89</v>
      </c>
      <c r="D24" s="101" t="s">
        <v>33</v>
      </c>
      <c r="E24" s="101" t="s">
        <v>33</v>
      </c>
      <c r="F24" s="101" t="s">
        <v>89</v>
      </c>
      <c r="G24" s="101" t="s">
        <v>89</v>
      </c>
      <c r="H24" s="101" t="s">
        <v>33</v>
      </c>
      <c r="I24" s="101" t="s">
        <v>33</v>
      </c>
      <c r="J24" s="101" t="s">
        <v>43</v>
      </c>
      <c r="K24" s="101" t="s">
        <v>43</v>
      </c>
      <c r="L24" s="101" t="s">
        <v>33</v>
      </c>
      <c r="M24" s="101" t="s">
        <v>33</v>
      </c>
      <c r="N24" s="101" t="s">
        <v>43</v>
      </c>
      <c r="O24" s="101" t="s">
        <v>43</v>
      </c>
      <c r="P24" s="101" t="s">
        <v>33</v>
      </c>
      <c r="Q24" s="101" t="s">
        <v>33</v>
      </c>
      <c r="R24" s="101" t="s">
        <v>43</v>
      </c>
      <c r="S24" s="101" t="s">
        <v>43</v>
      </c>
      <c r="T24" s="101" t="s">
        <v>33</v>
      </c>
      <c r="U24" s="101" t="s">
        <v>33</v>
      </c>
      <c r="V24" s="101" t="s">
        <v>43</v>
      </c>
      <c r="W24" s="101" t="s">
        <v>43</v>
      </c>
      <c r="X24" s="101" t="s">
        <v>33</v>
      </c>
      <c r="Y24" s="101" t="s">
        <v>33</v>
      </c>
      <c r="Z24" s="101" t="s">
        <v>43</v>
      </c>
      <c r="AA24" s="101" t="s">
        <v>43</v>
      </c>
      <c r="AB24" s="101" t="s">
        <v>33</v>
      </c>
      <c r="AC24" s="101" t="s">
        <v>33</v>
      </c>
      <c r="AD24" s="95" t="s">
        <v>43</v>
      </c>
      <c r="AE24" s="101" t="s">
        <v>43</v>
      </c>
      <c r="AF24" s="102" t="s">
        <v>33</v>
      </c>
      <c r="AG24" s="75" t="n">
        <f aca="false">COUNTIF(D24:AF24,1)</f>
        <v>0</v>
      </c>
      <c r="AH24" s="76" t="n">
        <f aca="false">COUNTIF(D24:AF24,2)</f>
        <v>0</v>
      </c>
      <c r="AI24" s="76" t="n">
        <f aca="false">COUNTIF(D24:AF24,4)</f>
        <v>0</v>
      </c>
      <c r="AJ24" s="76" t="n">
        <f aca="false">COUNTIF(D24:AG24,5)</f>
        <v>0</v>
      </c>
      <c r="AK24" s="76" t="n">
        <f aca="false">SUM(AG24:AI24)+COUNTIF(D24:AF24,"ОТ")</f>
        <v>2</v>
      </c>
      <c r="AL24" s="77"/>
      <c r="AM24" s="65" t="n">
        <f aca="false">COUNTIF(C24:AF24,"в")</f>
        <v>15</v>
      </c>
      <c r="AN24" s="66"/>
      <c r="AO24" s="67"/>
    </row>
    <row r="25" customFormat="false" ht="19.5" hidden="false" customHeight="true" outlineLevel="0" collapsed="false">
      <c r="A25" s="0" t="n">
        <v>8</v>
      </c>
      <c r="B25" s="162" t="s">
        <v>52</v>
      </c>
      <c r="C25" s="114" t="s">
        <v>33</v>
      </c>
      <c r="D25" s="101" t="s">
        <v>33</v>
      </c>
      <c r="E25" s="71" t="n">
        <v>1</v>
      </c>
      <c r="F25" s="101" t="s">
        <v>33</v>
      </c>
      <c r="G25" s="101" t="s">
        <v>33</v>
      </c>
      <c r="H25" s="101" t="s">
        <v>33</v>
      </c>
      <c r="I25" s="101" t="s">
        <v>33</v>
      </c>
      <c r="J25" s="101" t="s">
        <v>89</v>
      </c>
      <c r="K25" s="101" t="s">
        <v>89</v>
      </c>
      <c r="L25" s="101" t="s">
        <v>89</v>
      </c>
      <c r="M25" s="101" t="s">
        <v>89</v>
      </c>
      <c r="N25" s="101" t="s">
        <v>89</v>
      </c>
      <c r="O25" s="101" t="s">
        <v>33</v>
      </c>
      <c r="P25" s="101" t="s">
        <v>33</v>
      </c>
      <c r="Q25" s="71" t="n">
        <v>4</v>
      </c>
      <c r="R25" s="71" t="n">
        <v>4</v>
      </c>
      <c r="S25" s="71" t="n">
        <v>4</v>
      </c>
      <c r="T25" s="71" t="n">
        <v>4</v>
      </c>
      <c r="U25" s="72" t="n">
        <v>4</v>
      </c>
      <c r="V25" s="101" t="s">
        <v>33</v>
      </c>
      <c r="W25" s="72" t="s">
        <v>33</v>
      </c>
      <c r="X25" s="71" t="n">
        <v>2</v>
      </c>
      <c r="Y25" s="71" t="n">
        <v>2</v>
      </c>
      <c r="Z25" s="71" t="n">
        <v>2</v>
      </c>
      <c r="AA25" s="115" t="n">
        <v>2</v>
      </c>
      <c r="AB25" s="101" t="n">
        <v>4</v>
      </c>
      <c r="AC25" s="101" t="s">
        <v>33</v>
      </c>
      <c r="AD25" s="72" t="s">
        <v>33</v>
      </c>
      <c r="AE25" s="71" t="n">
        <v>4</v>
      </c>
      <c r="AF25" s="116" t="n">
        <v>4</v>
      </c>
      <c r="AG25" s="75"/>
      <c r="AH25" s="76"/>
      <c r="AI25" s="76"/>
      <c r="AJ25" s="76"/>
      <c r="AK25" s="76"/>
      <c r="AL25" s="77"/>
      <c r="AM25" s="65" t="n">
        <f aca="false">COUNTIF(C25:AF25,"в")</f>
        <v>12</v>
      </c>
      <c r="AN25" s="66"/>
      <c r="AO25" s="67"/>
    </row>
    <row r="26" customFormat="false" ht="19.5" hidden="false" customHeight="true" outlineLevel="0" collapsed="false">
      <c r="A26" s="0" t="n">
        <v>9</v>
      </c>
      <c r="B26" s="164" t="s">
        <v>101</v>
      </c>
      <c r="C26" s="230" t="s">
        <v>33</v>
      </c>
      <c r="D26" s="105" t="s">
        <v>89</v>
      </c>
      <c r="E26" s="105" t="s">
        <v>89</v>
      </c>
      <c r="F26" s="105" t="s">
        <v>33</v>
      </c>
      <c r="G26" s="105" t="s">
        <v>33</v>
      </c>
      <c r="H26" s="105" t="s">
        <v>89</v>
      </c>
      <c r="I26" s="105" t="s">
        <v>89</v>
      </c>
      <c r="J26" s="105" t="s">
        <v>33</v>
      </c>
      <c r="K26" s="105" t="s">
        <v>33</v>
      </c>
      <c r="L26" s="105" t="s">
        <v>44</v>
      </c>
      <c r="M26" s="105" t="s">
        <v>44</v>
      </c>
      <c r="N26" s="105" t="s">
        <v>33</v>
      </c>
      <c r="O26" s="105" t="s">
        <v>33</v>
      </c>
      <c r="P26" s="89" t="s">
        <v>43</v>
      </c>
      <c r="Q26" s="105" t="s">
        <v>43</v>
      </c>
      <c r="R26" s="105" t="s">
        <v>33</v>
      </c>
      <c r="S26" s="105" t="s">
        <v>33</v>
      </c>
      <c r="T26" s="105" t="s">
        <v>44</v>
      </c>
      <c r="U26" s="105" t="s">
        <v>44</v>
      </c>
      <c r="V26" s="105" t="s">
        <v>33</v>
      </c>
      <c r="W26" s="105" t="s">
        <v>33</v>
      </c>
      <c r="X26" s="89" t="s">
        <v>43</v>
      </c>
      <c r="Y26" s="105" t="s">
        <v>43</v>
      </c>
      <c r="Z26" s="105" t="s">
        <v>33</v>
      </c>
      <c r="AA26" s="105" t="s">
        <v>33</v>
      </c>
      <c r="AB26" s="105" t="s">
        <v>44</v>
      </c>
      <c r="AC26" s="105" t="s">
        <v>44</v>
      </c>
      <c r="AD26" s="105" t="s">
        <v>33</v>
      </c>
      <c r="AE26" s="105" t="s">
        <v>33</v>
      </c>
      <c r="AF26" s="389" t="s">
        <v>43</v>
      </c>
      <c r="AG26" s="75"/>
      <c r="AH26" s="76"/>
      <c r="AI26" s="76"/>
      <c r="AJ26" s="76"/>
      <c r="AK26" s="76"/>
      <c r="AL26" s="77"/>
      <c r="AM26" s="65" t="n">
        <f aca="false">COUNTIF(C26:AF26,"в")</f>
        <v>15</v>
      </c>
      <c r="AN26" s="66"/>
      <c r="AO26" s="67"/>
    </row>
    <row r="27" customFormat="false" ht="19.5" hidden="false" customHeight="true" outlineLevel="0" collapsed="false">
      <c r="A27" s="0" t="n">
        <v>10</v>
      </c>
      <c r="B27" s="109" t="s">
        <v>50</v>
      </c>
      <c r="C27" s="110" t="s">
        <v>33</v>
      </c>
      <c r="D27" s="94" t="s">
        <v>33</v>
      </c>
      <c r="E27" s="94" t="s">
        <v>33</v>
      </c>
      <c r="F27" s="96" t="s">
        <v>43</v>
      </c>
      <c r="G27" s="96" t="s">
        <v>43</v>
      </c>
      <c r="H27" s="96" t="s">
        <v>43</v>
      </c>
      <c r="I27" s="94" t="s">
        <v>33</v>
      </c>
      <c r="J27" s="94" t="s">
        <v>33</v>
      </c>
      <c r="K27" s="94" t="s">
        <v>33</v>
      </c>
      <c r="L27" s="94" t="s">
        <v>33</v>
      </c>
      <c r="M27" s="94" t="s">
        <v>43</v>
      </c>
      <c r="N27" s="94" t="s">
        <v>44</v>
      </c>
      <c r="O27" s="94" t="s">
        <v>44</v>
      </c>
      <c r="P27" s="94" t="s">
        <v>33</v>
      </c>
      <c r="Q27" s="94" t="s">
        <v>33</v>
      </c>
      <c r="R27" s="94" t="s">
        <v>33</v>
      </c>
      <c r="S27" s="94" t="s">
        <v>33</v>
      </c>
      <c r="T27" s="94" t="s">
        <v>43</v>
      </c>
      <c r="U27" s="94" t="s">
        <v>44</v>
      </c>
      <c r="V27" s="94" t="s">
        <v>44</v>
      </c>
      <c r="W27" s="94" t="s">
        <v>33</v>
      </c>
      <c r="X27" s="94" t="s">
        <v>33</v>
      </c>
      <c r="Y27" s="94" t="s">
        <v>33</v>
      </c>
      <c r="Z27" s="94" t="s">
        <v>33</v>
      </c>
      <c r="AA27" s="94" t="s">
        <v>43</v>
      </c>
      <c r="AB27" s="94" t="s">
        <v>44</v>
      </c>
      <c r="AC27" s="94" t="s">
        <v>44</v>
      </c>
      <c r="AD27" s="94" t="s">
        <v>33</v>
      </c>
      <c r="AE27" s="94" t="s">
        <v>33</v>
      </c>
      <c r="AF27" s="98" t="s">
        <v>33</v>
      </c>
      <c r="AG27" s="75" t="n">
        <f aca="false">COUNTIF(D27:AF27,1)</f>
        <v>0</v>
      </c>
      <c r="AH27" s="76" t="n">
        <f aca="false">COUNTIF(D27:AF27,2)</f>
        <v>0</v>
      </c>
      <c r="AI27" s="76" t="n">
        <f aca="false">COUNTIF(D27:AF27,4)</f>
        <v>0</v>
      </c>
      <c r="AJ27" s="76" t="n">
        <f aca="false">COUNTIF(D27:AG27,5)</f>
        <v>0</v>
      </c>
      <c r="AK27" s="76" t="n">
        <f aca="false">SUM(AG27:AI27)+COUNTIF(D27:AF27,"ОТ")</f>
        <v>0</v>
      </c>
      <c r="AL27" s="77"/>
      <c r="AM27" s="65" t="n">
        <f aca="false">COUNTIF(C27:AF27,"в")</f>
        <v>18</v>
      </c>
      <c r="AN27" s="66"/>
      <c r="AO27" s="67"/>
    </row>
    <row r="28" customFormat="false" ht="19.5" hidden="false" customHeight="true" outlineLevel="0" collapsed="false">
      <c r="A28" s="0" t="n">
        <v>11</v>
      </c>
      <c r="B28" s="113" t="s">
        <v>107</v>
      </c>
      <c r="C28" s="69" t="n">
        <v>2</v>
      </c>
      <c r="D28" s="72" t="n">
        <v>1</v>
      </c>
      <c r="E28" s="71" t="n">
        <v>4</v>
      </c>
      <c r="F28" s="101" t="s">
        <v>33</v>
      </c>
      <c r="G28" s="101" t="s">
        <v>33</v>
      </c>
      <c r="H28" s="73" t="n">
        <v>4</v>
      </c>
      <c r="I28" s="94" t="s">
        <v>33</v>
      </c>
      <c r="J28" s="71" t="n">
        <v>1</v>
      </c>
      <c r="K28" s="71" t="n">
        <v>4</v>
      </c>
      <c r="L28" s="71" t="n">
        <v>4</v>
      </c>
      <c r="M28" s="101" t="s">
        <v>33</v>
      </c>
      <c r="N28" s="101" t="s">
        <v>33</v>
      </c>
      <c r="O28" s="71" t="n">
        <v>1</v>
      </c>
      <c r="P28" s="71" t="n">
        <v>4</v>
      </c>
      <c r="Q28" s="71" t="n">
        <v>4</v>
      </c>
      <c r="R28" s="71" t="n">
        <v>4</v>
      </c>
      <c r="S28" s="101" t="s">
        <v>33</v>
      </c>
      <c r="T28" s="101" t="s">
        <v>33</v>
      </c>
      <c r="U28" s="71" t="n">
        <v>1</v>
      </c>
      <c r="V28" s="71" t="n">
        <v>1</v>
      </c>
      <c r="W28" s="71" t="n">
        <v>4</v>
      </c>
      <c r="X28" s="71" t="n">
        <v>4</v>
      </c>
      <c r="Y28" s="71" t="n">
        <v>4</v>
      </c>
      <c r="Z28" s="101" t="s">
        <v>33</v>
      </c>
      <c r="AA28" s="101" t="s">
        <v>33</v>
      </c>
      <c r="AB28" s="71" t="n">
        <v>1</v>
      </c>
      <c r="AC28" s="71" t="n">
        <v>1</v>
      </c>
      <c r="AD28" s="115" t="n">
        <v>1</v>
      </c>
      <c r="AE28" s="71" t="n">
        <v>1</v>
      </c>
      <c r="AF28" s="116" t="n">
        <v>1</v>
      </c>
      <c r="AG28" s="75"/>
      <c r="AH28" s="76"/>
      <c r="AI28" s="76"/>
      <c r="AJ28" s="76"/>
      <c r="AK28" s="76"/>
      <c r="AL28" s="77"/>
      <c r="AM28" s="65" t="n">
        <f aca="false">COUNTIF(C28:AF28,"в")</f>
        <v>9</v>
      </c>
      <c r="AN28" s="66"/>
      <c r="AO28" s="67"/>
    </row>
    <row r="29" customFormat="false" ht="19.5" hidden="false" customHeight="true" outlineLevel="0" collapsed="false">
      <c r="A29" s="0" t="n">
        <v>12</v>
      </c>
      <c r="B29" s="113" t="s">
        <v>51</v>
      </c>
      <c r="C29" s="114" t="s">
        <v>43</v>
      </c>
      <c r="D29" s="101" t="s">
        <v>33</v>
      </c>
      <c r="E29" s="101" t="s">
        <v>33</v>
      </c>
      <c r="F29" s="101" t="s">
        <v>44</v>
      </c>
      <c r="G29" s="101" t="s">
        <v>44</v>
      </c>
      <c r="H29" s="101" t="s">
        <v>33</v>
      </c>
      <c r="I29" s="101" t="s">
        <v>33</v>
      </c>
      <c r="J29" s="101" t="s">
        <v>43</v>
      </c>
      <c r="K29" s="101" t="s">
        <v>43</v>
      </c>
      <c r="L29" s="101" t="s">
        <v>33</v>
      </c>
      <c r="M29" s="101" t="s">
        <v>33</v>
      </c>
      <c r="N29" s="101" t="s">
        <v>43</v>
      </c>
      <c r="O29" s="101" t="s">
        <v>43</v>
      </c>
      <c r="P29" s="101" t="s">
        <v>33</v>
      </c>
      <c r="Q29" s="101" t="s">
        <v>33</v>
      </c>
      <c r="R29" s="101" t="s">
        <v>43</v>
      </c>
      <c r="S29" s="101" t="s">
        <v>43</v>
      </c>
      <c r="T29" s="101" t="s">
        <v>33</v>
      </c>
      <c r="U29" s="101" t="s">
        <v>33</v>
      </c>
      <c r="V29" s="101" t="s">
        <v>43</v>
      </c>
      <c r="W29" s="101" t="s">
        <v>44</v>
      </c>
      <c r="X29" s="101" t="s">
        <v>33</v>
      </c>
      <c r="Y29" s="101" t="s">
        <v>33</v>
      </c>
      <c r="Z29" s="101" t="s">
        <v>44</v>
      </c>
      <c r="AA29" s="101" t="s">
        <v>44</v>
      </c>
      <c r="AB29" s="101" t="s">
        <v>33</v>
      </c>
      <c r="AC29" s="101" t="s">
        <v>33</v>
      </c>
      <c r="AD29" s="101" t="s">
        <v>43</v>
      </c>
      <c r="AE29" s="115" t="s">
        <v>43</v>
      </c>
      <c r="AF29" s="102" t="s">
        <v>33</v>
      </c>
      <c r="AG29" s="75"/>
      <c r="AH29" s="76"/>
      <c r="AI29" s="76"/>
      <c r="AJ29" s="76"/>
      <c r="AK29" s="76" t="n">
        <f aca="false">SUM(AG29:AI29)+COUNTIF(D29:AF29,"ОТ")</f>
        <v>0</v>
      </c>
      <c r="AL29" s="77"/>
      <c r="AM29" s="65" t="n">
        <f aca="false">COUNTIF(C29:AF29,"в")</f>
        <v>15</v>
      </c>
      <c r="AN29" s="66"/>
      <c r="AO29" s="67"/>
    </row>
    <row r="30" customFormat="false" ht="19.5" hidden="false" customHeight="true" outlineLevel="0" collapsed="false">
      <c r="A30" s="0" t="n">
        <v>13</v>
      </c>
      <c r="B30" s="113" t="s">
        <v>49</v>
      </c>
      <c r="C30" s="114" t="s">
        <v>33</v>
      </c>
      <c r="D30" s="101" t="s">
        <v>43</v>
      </c>
      <c r="E30" s="101" t="s">
        <v>43</v>
      </c>
      <c r="F30" s="101" t="s">
        <v>33</v>
      </c>
      <c r="G30" s="101" t="s">
        <v>33</v>
      </c>
      <c r="H30" s="72" t="s">
        <v>43</v>
      </c>
      <c r="I30" s="71" t="s">
        <v>43</v>
      </c>
      <c r="J30" s="101" t="s">
        <v>33</v>
      </c>
      <c r="K30" s="101" t="s">
        <v>33</v>
      </c>
      <c r="L30" s="101" t="s">
        <v>43</v>
      </c>
      <c r="M30" s="101" t="s">
        <v>43</v>
      </c>
      <c r="N30" s="101" t="s">
        <v>33</v>
      </c>
      <c r="O30" s="101" t="s">
        <v>33</v>
      </c>
      <c r="P30" s="115" t="s">
        <v>44</v>
      </c>
      <c r="Q30" s="101" t="s">
        <v>44</v>
      </c>
      <c r="R30" s="101" t="s">
        <v>33</v>
      </c>
      <c r="S30" s="101" t="s">
        <v>33</v>
      </c>
      <c r="T30" s="101" t="s">
        <v>43</v>
      </c>
      <c r="U30" s="101" t="s">
        <v>43</v>
      </c>
      <c r="V30" s="101" t="s">
        <v>33</v>
      </c>
      <c r="W30" s="101" t="s">
        <v>33</v>
      </c>
      <c r="X30" s="101" t="s">
        <v>44</v>
      </c>
      <c r="Y30" s="101" t="s">
        <v>44</v>
      </c>
      <c r="Z30" s="101" t="s">
        <v>33</v>
      </c>
      <c r="AA30" s="101" t="s">
        <v>33</v>
      </c>
      <c r="AB30" s="72" t="s">
        <v>44</v>
      </c>
      <c r="AC30" s="72" t="s">
        <v>44</v>
      </c>
      <c r="AD30" s="101" t="s">
        <v>33</v>
      </c>
      <c r="AE30" s="101" t="s">
        <v>33</v>
      </c>
      <c r="AF30" s="115" t="s">
        <v>43</v>
      </c>
      <c r="AG30" s="75"/>
      <c r="AH30" s="76"/>
      <c r="AI30" s="76"/>
      <c r="AJ30" s="76"/>
      <c r="AK30" s="76"/>
      <c r="AL30" s="77"/>
      <c r="AM30" s="65" t="n">
        <f aca="false">COUNTIF(C30:AF30,"в")</f>
        <v>15</v>
      </c>
      <c r="AN30" s="66"/>
      <c r="AO30" s="67"/>
    </row>
    <row r="31" customFormat="false" ht="20.25" hidden="false" customHeight="true" outlineLevel="0" collapsed="false">
      <c r="A31" s="0" t="n">
        <v>14</v>
      </c>
      <c r="B31" s="121" t="s">
        <v>99</v>
      </c>
      <c r="C31" s="79" t="n">
        <v>4</v>
      </c>
      <c r="D31" s="80" t="n">
        <v>4</v>
      </c>
      <c r="E31" s="80" t="n">
        <v>4</v>
      </c>
      <c r="F31" s="123" t="s">
        <v>33</v>
      </c>
      <c r="G31" s="123" t="s">
        <v>33</v>
      </c>
      <c r="H31" s="80" t="n">
        <v>4</v>
      </c>
      <c r="I31" s="80" t="n">
        <v>4</v>
      </c>
      <c r="J31" s="80" t="n">
        <v>4</v>
      </c>
      <c r="K31" s="123" t="s">
        <v>33</v>
      </c>
      <c r="L31" s="123" t="n">
        <v>1</v>
      </c>
      <c r="M31" s="80" t="n">
        <v>4</v>
      </c>
      <c r="N31" s="123" t="s">
        <v>33</v>
      </c>
      <c r="O31" s="123" t="s">
        <v>33</v>
      </c>
      <c r="P31" s="80" t="n">
        <v>1</v>
      </c>
      <c r="Q31" s="80" t="n">
        <v>1</v>
      </c>
      <c r="R31" s="80" t="n">
        <v>1</v>
      </c>
      <c r="S31" s="80" t="n">
        <v>4</v>
      </c>
      <c r="T31" s="80" t="n">
        <v>4</v>
      </c>
      <c r="U31" s="123" t="s">
        <v>33</v>
      </c>
      <c r="V31" s="123" t="s">
        <v>33</v>
      </c>
      <c r="W31" s="123" t="n">
        <v>1</v>
      </c>
      <c r="X31" s="141" t="n">
        <v>1</v>
      </c>
      <c r="Y31" s="80" t="n">
        <v>1</v>
      </c>
      <c r="Z31" s="239" t="n">
        <v>1</v>
      </c>
      <c r="AA31" s="141" t="n">
        <v>2</v>
      </c>
      <c r="AB31" s="123" t="s">
        <v>33</v>
      </c>
      <c r="AC31" s="123" t="s">
        <v>33</v>
      </c>
      <c r="AD31" s="123" t="n">
        <v>4</v>
      </c>
      <c r="AE31" s="123" t="n">
        <v>4</v>
      </c>
      <c r="AF31" s="391" t="n">
        <v>4</v>
      </c>
      <c r="AG31" s="135" t="n">
        <f aca="false">COUNTIF(C31:AF31,1)</f>
        <v>8</v>
      </c>
      <c r="AH31" s="136" t="n">
        <f aca="false">COUNTIF(D31:AF31,2)</f>
        <v>1</v>
      </c>
      <c r="AI31" s="136" t="n">
        <f aca="false">COUNTIF(C31:AF31,4)</f>
        <v>12</v>
      </c>
      <c r="AJ31" s="136" t="n">
        <f aca="false">COUNTIF(D31:AG31,5)</f>
        <v>0</v>
      </c>
      <c r="AK31" s="136" t="n">
        <f aca="false">SUM(AG31:AI31)+COUNTIF(D31:AF31,"ОТ")</f>
        <v>21</v>
      </c>
      <c r="AL31" s="137"/>
      <c r="AM31" s="65" t="n">
        <f aca="false">COUNTIF(C31:AF31,"в")</f>
        <v>9</v>
      </c>
      <c r="AN31" s="66"/>
      <c r="AO31" s="67"/>
    </row>
    <row r="32" customFormat="false" ht="18.75" hidden="false" customHeight="true" outlineLevel="0" collapsed="false">
      <c r="A32" s="0" t="n">
        <v>15</v>
      </c>
      <c r="B32" s="282" t="s">
        <v>112</v>
      </c>
      <c r="C32" s="127" t="s">
        <v>33</v>
      </c>
      <c r="D32" s="128" t="s">
        <v>33</v>
      </c>
      <c r="E32" s="128" t="s">
        <v>44</v>
      </c>
      <c r="F32" s="128" t="s">
        <v>44</v>
      </c>
      <c r="G32" s="128" t="s">
        <v>33</v>
      </c>
      <c r="H32" s="128" t="s">
        <v>33</v>
      </c>
      <c r="I32" s="128" t="s">
        <v>44</v>
      </c>
      <c r="J32" s="128" t="s">
        <v>44</v>
      </c>
      <c r="K32" s="128" t="s">
        <v>33</v>
      </c>
      <c r="L32" s="128" t="s">
        <v>33</v>
      </c>
      <c r="M32" s="128" t="s">
        <v>44</v>
      </c>
      <c r="N32" s="128" t="s">
        <v>44</v>
      </c>
      <c r="O32" s="128" t="s">
        <v>33</v>
      </c>
      <c r="P32" s="128" t="s">
        <v>33</v>
      </c>
      <c r="Q32" s="128" t="s">
        <v>44</v>
      </c>
      <c r="R32" s="128" t="s">
        <v>44</v>
      </c>
      <c r="S32" s="128" t="s">
        <v>33</v>
      </c>
      <c r="T32" s="128" t="s">
        <v>33</v>
      </c>
      <c r="U32" s="128" t="s">
        <v>44</v>
      </c>
      <c r="V32" s="128" t="s">
        <v>44</v>
      </c>
      <c r="W32" s="128" t="s">
        <v>33</v>
      </c>
      <c r="X32" s="128" t="s">
        <v>33</v>
      </c>
      <c r="Y32" s="128" t="s">
        <v>44</v>
      </c>
      <c r="Z32" s="128" t="s">
        <v>44</v>
      </c>
      <c r="AA32" s="128" t="s">
        <v>33</v>
      </c>
      <c r="AB32" s="128" t="s">
        <v>33</v>
      </c>
      <c r="AC32" s="128" t="s">
        <v>44</v>
      </c>
      <c r="AD32" s="128" t="s">
        <v>44</v>
      </c>
      <c r="AE32" s="128" t="s">
        <v>33</v>
      </c>
      <c r="AF32" s="129" t="s">
        <v>33</v>
      </c>
      <c r="AG32" s="62" t="n">
        <f aca="false">COUNTIF(C32:AF32,1)</f>
        <v>0</v>
      </c>
      <c r="AH32" s="63" t="n">
        <f aca="false">COUNTIF(D32:AF32,2)</f>
        <v>0</v>
      </c>
      <c r="AI32" s="63" t="n">
        <f aca="false">COUNTIF(C32:AF32,4)</f>
        <v>0</v>
      </c>
      <c r="AJ32" s="63" t="n">
        <f aca="false">COUNTIF(D32:AG32,5)</f>
        <v>0</v>
      </c>
      <c r="AK32" s="63" t="n">
        <f aca="false">SUM(AG32:AI32)+COUNTIF(D32:AF32,"ОТ")</f>
        <v>0</v>
      </c>
      <c r="AL32" s="64"/>
      <c r="AM32" s="65" t="n">
        <f aca="false">COUNTIF(C32:AF32,"в")</f>
        <v>16</v>
      </c>
      <c r="AN32" s="66"/>
      <c r="AO32" s="67"/>
    </row>
    <row r="33" customFormat="false" ht="12.75" hidden="false" customHeight="false" outlineLevel="0" collapsed="false">
      <c r="A33" s="0" t="n">
        <v>16</v>
      </c>
      <c r="B33" s="130" t="s">
        <v>57</v>
      </c>
      <c r="C33" s="114" t="s">
        <v>33</v>
      </c>
      <c r="D33" s="101" t="s">
        <v>33</v>
      </c>
      <c r="E33" s="101" t="s">
        <v>33</v>
      </c>
      <c r="F33" s="101" t="s">
        <v>33</v>
      </c>
      <c r="G33" s="101" t="s">
        <v>44</v>
      </c>
      <c r="H33" s="101" t="s">
        <v>44</v>
      </c>
      <c r="I33" s="101" t="s">
        <v>33</v>
      </c>
      <c r="J33" s="101" t="s">
        <v>33</v>
      </c>
      <c r="K33" s="101" t="s">
        <v>33</v>
      </c>
      <c r="L33" s="101" t="s">
        <v>33</v>
      </c>
      <c r="M33" s="101" t="s">
        <v>33</v>
      </c>
      <c r="N33" s="101" t="s">
        <v>43</v>
      </c>
      <c r="O33" s="101" t="s">
        <v>44</v>
      </c>
      <c r="P33" s="101" t="s">
        <v>33</v>
      </c>
      <c r="Q33" s="101" t="s">
        <v>33</v>
      </c>
      <c r="R33" s="101" t="s">
        <v>33</v>
      </c>
      <c r="S33" s="101" t="s">
        <v>33</v>
      </c>
      <c r="T33" s="101" t="s">
        <v>33</v>
      </c>
      <c r="U33" s="101" t="s">
        <v>43</v>
      </c>
      <c r="V33" s="101" t="s">
        <v>43</v>
      </c>
      <c r="W33" s="101" t="s">
        <v>33</v>
      </c>
      <c r="X33" s="101" t="s">
        <v>33</v>
      </c>
      <c r="Y33" s="101" t="s">
        <v>33</v>
      </c>
      <c r="Z33" s="101" t="s">
        <v>33</v>
      </c>
      <c r="AA33" s="101" t="s">
        <v>33</v>
      </c>
      <c r="AB33" s="101" t="s">
        <v>43</v>
      </c>
      <c r="AC33" s="101" t="s">
        <v>44</v>
      </c>
      <c r="AD33" s="101" t="s">
        <v>33</v>
      </c>
      <c r="AE33" s="101" t="s">
        <v>33</v>
      </c>
      <c r="AF33" s="102" t="s">
        <v>33</v>
      </c>
      <c r="AG33" s="75" t="n">
        <f aca="false">COUNTIF(C33:AF33,1)</f>
        <v>0</v>
      </c>
      <c r="AH33" s="76" t="n">
        <f aca="false">COUNTIF(D33:AF33,2)</f>
        <v>0</v>
      </c>
      <c r="AI33" s="76" t="n">
        <f aca="false">COUNTIF(C33:AF33,4)</f>
        <v>0</v>
      </c>
      <c r="AJ33" s="76" t="n">
        <f aca="false">COUNTIF(D33:AG33,5)</f>
        <v>0</v>
      </c>
      <c r="AK33" s="76" t="n">
        <f aca="false">SUM(AG33:AI33)+COUNTIF(D33:AF33,"ОТ")</f>
        <v>0</v>
      </c>
      <c r="AL33" s="77"/>
      <c r="AM33" s="65" t="n">
        <f aca="false">COUNTIF(C33:AF33,"в")</f>
        <v>22</v>
      </c>
      <c r="AN33" s="66"/>
      <c r="AO33" s="67"/>
    </row>
    <row r="34" customFormat="false" ht="19.5" hidden="false" customHeight="true" outlineLevel="0" collapsed="false">
      <c r="A34" s="0" t="n">
        <v>18</v>
      </c>
      <c r="B34" s="130" t="s">
        <v>60</v>
      </c>
      <c r="C34" s="69" t="n">
        <v>4</v>
      </c>
      <c r="D34" s="71" t="n">
        <v>4</v>
      </c>
      <c r="E34" s="101" t="s">
        <v>33</v>
      </c>
      <c r="F34" s="101" t="s">
        <v>33</v>
      </c>
      <c r="G34" s="71" t="n">
        <v>1</v>
      </c>
      <c r="H34" s="71" t="n">
        <v>1</v>
      </c>
      <c r="I34" s="101" t="s">
        <v>33</v>
      </c>
      <c r="J34" s="71" t="n">
        <v>4</v>
      </c>
      <c r="K34" s="71" t="n">
        <v>4</v>
      </c>
      <c r="L34" s="71" t="n">
        <v>4</v>
      </c>
      <c r="M34" s="101" t="s">
        <v>33</v>
      </c>
      <c r="N34" s="71" t="n">
        <v>1</v>
      </c>
      <c r="O34" s="71" t="n">
        <v>1</v>
      </c>
      <c r="P34" s="71" t="n">
        <v>1</v>
      </c>
      <c r="Q34" s="71" t="n">
        <v>1</v>
      </c>
      <c r="R34" s="101" t="s">
        <v>33</v>
      </c>
      <c r="S34" s="101" t="s">
        <v>33</v>
      </c>
      <c r="T34" s="71" t="n">
        <v>1</v>
      </c>
      <c r="U34" s="71" t="n">
        <v>1</v>
      </c>
      <c r="V34" s="71" t="n">
        <v>1</v>
      </c>
      <c r="W34" s="71" t="n">
        <v>1</v>
      </c>
      <c r="X34" s="73" t="n">
        <v>5</v>
      </c>
      <c r="Y34" s="101" t="s">
        <v>33</v>
      </c>
      <c r="Z34" s="101" t="s">
        <v>33</v>
      </c>
      <c r="AA34" s="71" t="n">
        <v>1</v>
      </c>
      <c r="AB34" s="71" t="n">
        <v>1</v>
      </c>
      <c r="AC34" s="72" t="n">
        <v>1</v>
      </c>
      <c r="AD34" s="72" t="n">
        <v>1</v>
      </c>
      <c r="AE34" s="72" t="n">
        <v>1</v>
      </c>
      <c r="AF34" s="102" t="s">
        <v>33</v>
      </c>
      <c r="AG34" s="135"/>
      <c r="AH34" s="136"/>
      <c r="AI34" s="136"/>
      <c r="AJ34" s="136"/>
      <c r="AK34" s="76" t="n">
        <f aca="false">SUM(AG34:AI34)+COUNTIF(D34:AF34,"ОТ")</f>
        <v>0</v>
      </c>
      <c r="AL34" s="137"/>
      <c r="AM34" s="65" t="n">
        <f aca="false">COUNTIF(C34:AF34,"в")</f>
        <v>9</v>
      </c>
      <c r="AN34" s="243"/>
      <c r="AO34" s="244"/>
    </row>
    <row r="35" customFormat="false" ht="17.25" hidden="false" customHeight="true" outlineLevel="0" collapsed="false">
      <c r="A35" s="0" t="n">
        <v>19</v>
      </c>
      <c r="B35" s="130" t="s">
        <v>91</v>
      </c>
      <c r="C35" s="114" t="n">
        <v>1</v>
      </c>
      <c r="D35" s="101" t="n">
        <v>1</v>
      </c>
      <c r="E35" s="101" t="n">
        <v>4</v>
      </c>
      <c r="F35" s="101" t="n">
        <v>4</v>
      </c>
      <c r="G35" s="101" t="n">
        <v>4</v>
      </c>
      <c r="H35" s="101" t="s">
        <v>33</v>
      </c>
      <c r="I35" s="101" t="s">
        <v>33</v>
      </c>
      <c r="J35" s="101" t="n">
        <v>1</v>
      </c>
      <c r="K35" s="101" t="n">
        <v>1</v>
      </c>
      <c r="L35" s="101" t="n">
        <v>1</v>
      </c>
      <c r="M35" s="101" t="s">
        <v>33</v>
      </c>
      <c r="N35" s="101" t="n">
        <v>4</v>
      </c>
      <c r="O35" s="101" t="n">
        <v>4</v>
      </c>
      <c r="P35" s="71" t="n">
        <v>4</v>
      </c>
      <c r="Q35" s="101" t="s">
        <v>33</v>
      </c>
      <c r="R35" s="71" t="n">
        <v>1</v>
      </c>
      <c r="S35" s="71" t="n">
        <v>1</v>
      </c>
      <c r="T35" s="101" t="n">
        <v>1</v>
      </c>
      <c r="U35" s="101" t="n">
        <v>4</v>
      </c>
      <c r="V35" s="101" t="s">
        <v>33</v>
      </c>
      <c r="W35" s="101" t="s">
        <v>33</v>
      </c>
      <c r="X35" s="71" t="n">
        <v>1</v>
      </c>
      <c r="Y35" s="71" t="n">
        <v>1</v>
      </c>
      <c r="Z35" s="71" t="n">
        <v>1</v>
      </c>
      <c r="AA35" s="101" t="n">
        <v>4</v>
      </c>
      <c r="AB35" s="71" t="n">
        <v>4</v>
      </c>
      <c r="AC35" s="101" t="s">
        <v>33</v>
      </c>
      <c r="AD35" s="101" t="s">
        <v>33</v>
      </c>
      <c r="AE35" s="115" t="n">
        <v>1</v>
      </c>
      <c r="AF35" s="102" t="n">
        <v>1</v>
      </c>
      <c r="AG35" s="135"/>
      <c r="AH35" s="136"/>
      <c r="AI35" s="136"/>
      <c r="AJ35" s="136"/>
      <c r="AK35" s="76" t="n">
        <f aca="false">SUM(AG35:AI35)+COUNTIF(D35:AF35,"ОТ")</f>
        <v>0</v>
      </c>
      <c r="AL35" s="137"/>
      <c r="AM35" s="65" t="n">
        <f aca="false">COUNTIF(C35:AF35,"в")</f>
        <v>8</v>
      </c>
      <c r="AN35" s="243"/>
      <c r="AO35" s="244"/>
    </row>
    <row r="36" customFormat="false" ht="17.25" hidden="false" customHeight="true" outlineLevel="0" collapsed="false">
      <c r="A36" s="0" t="n">
        <v>20</v>
      </c>
      <c r="B36" s="133" t="s">
        <v>127</v>
      </c>
      <c r="C36" s="114" t="s">
        <v>43</v>
      </c>
      <c r="D36" s="101" t="s">
        <v>33</v>
      </c>
      <c r="E36" s="101" t="s">
        <v>33</v>
      </c>
      <c r="F36" s="101" t="s">
        <v>43</v>
      </c>
      <c r="G36" s="101" t="s">
        <v>43</v>
      </c>
      <c r="H36" s="101" t="s">
        <v>33</v>
      </c>
      <c r="I36" s="101" t="s">
        <v>33</v>
      </c>
      <c r="J36" s="101" t="s">
        <v>44</v>
      </c>
      <c r="K36" s="101" t="s">
        <v>44</v>
      </c>
      <c r="L36" s="101" t="s">
        <v>33</v>
      </c>
      <c r="M36" s="101" t="s">
        <v>33</v>
      </c>
      <c r="N36" s="101" t="s">
        <v>43</v>
      </c>
      <c r="O36" s="101" t="s">
        <v>43</v>
      </c>
      <c r="P36" s="101" t="s">
        <v>33</v>
      </c>
      <c r="Q36" s="101" t="s">
        <v>33</v>
      </c>
      <c r="R36" s="101" t="s">
        <v>44</v>
      </c>
      <c r="S36" s="101" t="s">
        <v>44</v>
      </c>
      <c r="T36" s="101" t="s">
        <v>33</v>
      </c>
      <c r="U36" s="101" t="s">
        <v>33</v>
      </c>
      <c r="V36" s="101" t="s">
        <v>43</v>
      </c>
      <c r="W36" s="101" t="s">
        <v>44</v>
      </c>
      <c r="X36" s="101" t="s">
        <v>33</v>
      </c>
      <c r="Y36" s="101" t="s">
        <v>33</v>
      </c>
      <c r="Z36" s="101" t="s">
        <v>44</v>
      </c>
      <c r="AA36" s="95" t="s">
        <v>44</v>
      </c>
      <c r="AB36" s="101" t="s">
        <v>33</v>
      </c>
      <c r="AC36" s="101" t="s">
        <v>33</v>
      </c>
      <c r="AD36" s="210" t="s">
        <v>44</v>
      </c>
      <c r="AE36" s="115" t="s">
        <v>44</v>
      </c>
      <c r="AF36" s="102" t="s">
        <v>33</v>
      </c>
      <c r="AG36" s="135"/>
      <c r="AH36" s="136"/>
      <c r="AI36" s="136"/>
      <c r="AJ36" s="136"/>
      <c r="AK36" s="136"/>
      <c r="AL36" s="137"/>
      <c r="AM36" s="65" t="n">
        <f aca="false">COUNTIF(C36:AF36,"в")</f>
        <v>15</v>
      </c>
      <c r="AN36" s="243"/>
      <c r="AO36" s="244"/>
    </row>
    <row r="37" customFormat="false" ht="21" hidden="false" customHeight="true" outlineLevel="0" collapsed="false">
      <c r="A37" s="0" t="n">
        <v>21</v>
      </c>
      <c r="B37" s="139" t="s">
        <v>61</v>
      </c>
      <c r="C37" s="122" t="s">
        <v>33</v>
      </c>
      <c r="D37" s="123" t="s">
        <v>33</v>
      </c>
      <c r="E37" s="80" t="n">
        <v>1</v>
      </c>
      <c r="F37" s="80" t="n">
        <v>1</v>
      </c>
      <c r="G37" s="80" t="n">
        <v>1</v>
      </c>
      <c r="H37" s="123" t="s">
        <v>33</v>
      </c>
      <c r="I37" s="123" t="s">
        <v>33</v>
      </c>
      <c r="J37" s="123" t="s">
        <v>89</v>
      </c>
      <c r="K37" s="123" t="s">
        <v>89</v>
      </c>
      <c r="L37" s="123" t="s">
        <v>89</v>
      </c>
      <c r="M37" s="123" t="s">
        <v>89</v>
      </c>
      <c r="N37" s="123" t="s">
        <v>89</v>
      </c>
      <c r="O37" s="123" t="s">
        <v>33</v>
      </c>
      <c r="P37" s="123" t="s">
        <v>33</v>
      </c>
      <c r="Q37" s="80" t="n">
        <v>4</v>
      </c>
      <c r="R37" s="80" t="n">
        <v>4</v>
      </c>
      <c r="S37" s="80" t="n">
        <v>4</v>
      </c>
      <c r="T37" s="80" t="n">
        <v>4</v>
      </c>
      <c r="U37" s="123" t="s">
        <v>33</v>
      </c>
      <c r="V37" s="123" t="s">
        <v>33</v>
      </c>
      <c r="W37" s="80" t="n">
        <v>4</v>
      </c>
      <c r="X37" s="80" t="n">
        <v>4</v>
      </c>
      <c r="Y37" s="84" t="n">
        <v>4</v>
      </c>
      <c r="Z37" s="84" t="n">
        <v>4</v>
      </c>
      <c r="AA37" s="80" t="n">
        <v>4</v>
      </c>
      <c r="AB37" s="123" t="s">
        <v>33</v>
      </c>
      <c r="AC37" s="123" t="s">
        <v>33</v>
      </c>
      <c r="AD37" s="80" t="n">
        <v>2</v>
      </c>
      <c r="AE37" s="80" t="n">
        <v>4</v>
      </c>
      <c r="AF37" s="85" t="n">
        <v>4</v>
      </c>
      <c r="AG37" s="144" t="n">
        <f aca="false">COUNTIF(C37:AF37,1)</f>
        <v>3</v>
      </c>
      <c r="AH37" s="145" t="n">
        <f aca="false">COUNTIF(D37:AF37,2)</f>
        <v>1</v>
      </c>
      <c r="AI37" s="145" t="n">
        <f aca="false">COUNTIF(C37:AF37,4)</f>
        <v>11</v>
      </c>
      <c r="AJ37" s="145" t="n">
        <f aca="false">COUNTIF(D37:AG37,5)</f>
        <v>0</v>
      </c>
      <c r="AK37" s="145" t="n">
        <f aca="false">SUM(AG37:AI37)+COUNTIF(D37:AF37,"ОТ")</f>
        <v>20</v>
      </c>
      <c r="AL37" s="146"/>
      <c r="AM37" s="147" t="n">
        <f aca="false">COUNTIF(C37:AF37,"в")</f>
        <v>10</v>
      </c>
      <c r="AN37" s="148"/>
      <c r="AO37" s="149"/>
    </row>
    <row r="38" customFormat="false" ht="12.75" hidden="false" customHeight="false" outlineLevel="0" collapsed="false">
      <c r="B38" s="166" t="s">
        <v>66</v>
      </c>
      <c r="C38" s="1"/>
      <c r="D38" s="1"/>
      <c r="E38" s="1"/>
      <c r="F38" s="1"/>
      <c r="G38" s="1"/>
      <c r="H38" s="1"/>
      <c r="I38" s="248" t="s">
        <v>67</v>
      </c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8"/>
      <c r="AH38" s="8"/>
      <c r="AI38" s="8"/>
      <c r="AJ38" s="8"/>
      <c r="AK38" s="8"/>
      <c r="AL38" s="8"/>
      <c r="AM38" s="8"/>
      <c r="AN38" s="8"/>
      <c r="AO38" s="1"/>
    </row>
    <row r="39" customFormat="false" ht="12.75" hidden="false" customHeight="false" outlineLevel="0" collapsed="false">
      <c r="B39" s="4"/>
      <c r="C39" s="168" t="s">
        <v>68</v>
      </c>
      <c r="D39" s="168"/>
      <c r="E39" s="168"/>
      <c r="F39" s="170" t="s">
        <v>69</v>
      </c>
      <c r="G39" s="170"/>
      <c r="H39" s="170"/>
      <c r="I39" s="170" t="s">
        <v>70</v>
      </c>
      <c r="J39" s="170"/>
      <c r="K39" s="170" t="s">
        <v>71</v>
      </c>
      <c r="L39" s="170"/>
      <c r="M39" s="170" t="s">
        <v>72</v>
      </c>
      <c r="N39" s="170"/>
      <c r="O39" s="170"/>
      <c r="P39" s="170" t="s">
        <v>70</v>
      </c>
      <c r="Q39" s="170"/>
      <c r="R39" s="170" t="s">
        <v>71</v>
      </c>
      <c r="S39" s="170"/>
      <c r="T39" s="170" t="s">
        <v>72</v>
      </c>
      <c r="U39" s="170"/>
      <c r="V39" s="170"/>
      <c r="W39" s="170"/>
      <c r="X39" s="170" t="s">
        <v>70</v>
      </c>
      <c r="Y39" s="170"/>
      <c r="Z39" s="170" t="s">
        <v>71</v>
      </c>
      <c r="AA39" s="170"/>
      <c r="AB39" s="171" t="s">
        <v>72</v>
      </c>
      <c r="AC39" s="171"/>
      <c r="AD39" s="171"/>
      <c r="AE39" s="171"/>
      <c r="AF39" s="171"/>
      <c r="AG39" s="172"/>
      <c r="AH39" s="172"/>
      <c r="AI39" s="172"/>
      <c r="AJ39" s="172"/>
      <c r="AK39" s="172"/>
      <c r="AL39" s="172"/>
      <c r="AM39" s="173"/>
      <c r="AN39" s="173"/>
      <c r="AO39" s="4"/>
    </row>
    <row r="40" customFormat="false" ht="12.75" hidden="false" customHeight="false" outlineLevel="0" collapsed="false">
      <c r="B40" s="174" t="s">
        <v>73</v>
      </c>
      <c r="C40" s="175" t="n">
        <v>0.291666666666667</v>
      </c>
      <c r="D40" s="175"/>
      <c r="E40" s="175"/>
      <c r="F40" s="176" t="n">
        <v>0.666666666666667</v>
      </c>
      <c r="G40" s="176"/>
      <c r="H40" s="176"/>
      <c r="I40" s="177" t="n">
        <v>0.354166666666667</v>
      </c>
      <c r="J40" s="177"/>
      <c r="K40" s="177" t="n">
        <v>0.364583333333333</v>
      </c>
      <c r="L40" s="177"/>
      <c r="M40" s="178" t="s">
        <v>74</v>
      </c>
      <c r="N40" s="178"/>
      <c r="O40" s="178"/>
      <c r="P40" s="177" t="n">
        <v>0.479166666666667</v>
      </c>
      <c r="Q40" s="177"/>
      <c r="R40" s="177" t="n">
        <v>0.5</v>
      </c>
      <c r="S40" s="177"/>
      <c r="T40" s="178" t="s">
        <v>75</v>
      </c>
      <c r="U40" s="178"/>
      <c r="V40" s="178"/>
      <c r="W40" s="178"/>
      <c r="X40" s="177" t="n">
        <v>0.604166666666667</v>
      </c>
      <c r="Y40" s="177"/>
      <c r="Z40" s="177" t="n">
        <v>0.614583333333333</v>
      </c>
      <c r="AA40" s="177"/>
      <c r="AB40" s="179" t="s">
        <v>74</v>
      </c>
      <c r="AC40" s="179"/>
      <c r="AD40" s="179"/>
      <c r="AE40" s="179"/>
      <c r="AF40" s="179"/>
      <c r="AG40" s="172"/>
      <c r="AH40" s="172"/>
      <c r="AI40" s="172"/>
      <c r="AJ40" s="172"/>
      <c r="AK40" s="172"/>
      <c r="AL40" s="172"/>
      <c r="AM40" s="173"/>
      <c r="AN40" s="173"/>
      <c r="AO40" s="1"/>
    </row>
    <row r="41" customFormat="false" ht="12.75" hidden="false" customHeight="false" outlineLevel="0" collapsed="false">
      <c r="B41" s="174" t="s">
        <v>76</v>
      </c>
      <c r="C41" s="175" t="n">
        <v>0.375</v>
      </c>
      <c r="D41" s="175"/>
      <c r="E41" s="175"/>
      <c r="F41" s="176" t="n">
        <v>0.75</v>
      </c>
      <c r="G41" s="176"/>
      <c r="H41" s="176"/>
      <c r="I41" s="177" t="n">
        <v>0.458333333333333</v>
      </c>
      <c r="J41" s="177"/>
      <c r="K41" s="177" t="n">
        <v>0.46875</v>
      </c>
      <c r="L41" s="177"/>
      <c r="M41" s="178" t="s">
        <v>74</v>
      </c>
      <c r="N41" s="178"/>
      <c r="O41" s="178"/>
      <c r="P41" s="177" t="n">
        <v>0.541666666666667</v>
      </c>
      <c r="Q41" s="177"/>
      <c r="R41" s="177" t="n">
        <v>0.5625</v>
      </c>
      <c r="S41" s="177"/>
      <c r="T41" s="178" t="s">
        <v>75</v>
      </c>
      <c r="U41" s="178"/>
      <c r="V41" s="178"/>
      <c r="W41" s="178"/>
      <c r="X41" s="177" t="n">
        <v>0.666666666666667</v>
      </c>
      <c r="Y41" s="177"/>
      <c r="Z41" s="177" t="n">
        <v>0.677083333333333</v>
      </c>
      <c r="AA41" s="177"/>
      <c r="AB41" s="179" t="s">
        <v>74</v>
      </c>
      <c r="AC41" s="179"/>
      <c r="AD41" s="179"/>
      <c r="AE41" s="179"/>
      <c r="AF41" s="179"/>
      <c r="AG41" s="172"/>
      <c r="AH41" s="172"/>
      <c r="AI41" s="172"/>
      <c r="AJ41" s="172"/>
      <c r="AK41" s="172"/>
      <c r="AL41" s="172"/>
      <c r="AM41" s="173"/>
      <c r="AN41" s="180"/>
    </row>
    <row r="42" customFormat="false" ht="12.75" hidden="false" customHeight="false" outlineLevel="0" collapsed="false">
      <c r="B42" s="174" t="s">
        <v>77</v>
      </c>
      <c r="C42" s="175" t="n">
        <v>0.541666666666667</v>
      </c>
      <c r="D42" s="175"/>
      <c r="E42" s="175"/>
      <c r="F42" s="176" t="n">
        <v>0.916666666666667</v>
      </c>
      <c r="G42" s="176"/>
      <c r="H42" s="176"/>
      <c r="I42" s="177" t="n">
        <v>0.625</v>
      </c>
      <c r="J42" s="177"/>
      <c r="K42" s="177" t="n">
        <v>0.635416666666667</v>
      </c>
      <c r="L42" s="177"/>
      <c r="M42" s="178" t="s">
        <v>74</v>
      </c>
      <c r="N42" s="178"/>
      <c r="O42" s="178"/>
      <c r="P42" s="177" t="n">
        <v>0.75</v>
      </c>
      <c r="Q42" s="177"/>
      <c r="R42" s="177" t="n">
        <v>0.770833333333333</v>
      </c>
      <c r="S42" s="177"/>
      <c r="T42" s="178" t="s">
        <v>75</v>
      </c>
      <c r="U42" s="178"/>
      <c r="V42" s="178"/>
      <c r="W42" s="178"/>
      <c r="X42" s="177" t="n">
        <v>0.833333333333333</v>
      </c>
      <c r="Y42" s="177"/>
      <c r="Z42" s="177" t="n">
        <v>0.84375</v>
      </c>
      <c r="AA42" s="177"/>
      <c r="AB42" s="179" t="s">
        <v>74</v>
      </c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73"/>
    </row>
    <row r="43" customFormat="false" ht="12.75" hidden="false" customHeight="false" outlineLevel="0" collapsed="false">
      <c r="B43" s="174" t="s">
        <v>78</v>
      </c>
      <c r="C43" s="175" t="n">
        <v>0.625</v>
      </c>
      <c r="D43" s="175"/>
      <c r="E43" s="175"/>
      <c r="F43" s="176" t="n">
        <v>0</v>
      </c>
      <c r="G43" s="176"/>
      <c r="H43" s="176"/>
      <c r="I43" s="177" t="n">
        <v>0.6875</v>
      </c>
      <c r="J43" s="177"/>
      <c r="K43" s="177" t="n">
        <v>0.697916666666667</v>
      </c>
      <c r="L43" s="177"/>
      <c r="M43" s="178" t="s">
        <v>74</v>
      </c>
      <c r="N43" s="178"/>
      <c r="O43" s="178"/>
      <c r="P43" s="177" t="n">
        <v>0.791666666666667</v>
      </c>
      <c r="Q43" s="177"/>
      <c r="R43" s="177" t="n">
        <v>0.8125</v>
      </c>
      <c r="S43" s="177"/>
      <c r="T43" s="178" t="s">
        <v>75</v>
      </c>
      <c r="U43" s="178"/>
      <c r="V43" s="178"/>
      <c r="W43" s="178"/>
      <c r="X43" s="177" t="n">
        <v>0.90625</v>
      </c>
      <c r="Y43" s="177"/>
      <c r="Z43" s="177" t="n">
        <v>0.916666666666667</v>
      </c>
      <c r="AA43" s="177"/>
      <c r="AB43" s="179" t="s">
        <v>74</v>
      </c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80"/>
    </row>
    <row r="44" customFormat="false" ht="12.75" hidden="false" customHeight="false" outlineLevel="0" collapsed="false">
      <c r="B44" s="174" t="s">
        <v>79</v>
      </c>
      <c r="C44" s="175" t="n">
        <v>0.78125</v>
      </c>
      <c r="D44" s="175"/>
      <c r="E44" s="175"/>
      <c r="F44" s="176" t="n">
        <v>0.28125</v>
      </c>
      <c r="G44" s="176"/>
      <c r="H44" s="176"/>
      <c r="I44" s="177" t="n">
        <v>0.5</v>
      </c>
      <c r="J44" s="177"/>
      <c r="K44" s="177" t="n">
        <v>0.510416666666667</v>
      </c>
      <c r="L44" s="177"/>
      <c r="M44" s="178" t="s">
        <v>74</v>
      </c>
      <c r="N44" s="178"/>
      <c r="O44" s="178"/>
      <c r="P44" s="177" t="n">
        <v>0.625</v>
      </c>
      <c r="Q44" s="177"/>
      <c r="R44" s="177" t="n">
        <v>0.645833333333333</v>
      </c>
      <c r="S44" s="177"/>
      <c r="T44" s="178" t="s">
        <v>75</v>
      </c>
      <c r="U44" s="178"/>
      <c r="V44" s="178"/>
      <c r="W44" s="178"/>
      <c r="X44" s="177" t="n">
        <v>0.739583333333333</v>
      </c>
      <c r="Y44" s="177"/>
      <c r="Z44" s="177" t="n">
        <v>0.75</v>
      </c>
      <c r="AA44" s="177"/>
      <c r="AB44" s="179" t="s">
        <v>74</v>
      </c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80</v>
      </c>
      <c r="C45" s="175" t="n">
        <v>0.291666666666667</v>
      </c>
      <c r="D45" s="175"/>
      <c r="E45" s="175"/>
      <c r="F45" s="176" t="n">
        <v>0.791666666666667</v>
      </c>
      <c r="G45" s="176"/>
      <c r="H45" s="176"/>
      <c r="I45" s="177" t="n">
        <v>0.458333333333333</v>
      </c>
      <c r="J45" s="177"/>
      <c r="K45" s="177" t="n">
        <v>0.46875</v>
      </c>
      <c r="L45" s="177"/>
      <c r="M45" s="178" t="s">
        <v>74</v>
      </c>
      <c r="N45" s="178"/>
      <c r="O45" s="178"/>
      <c r="P45" s="177" t="n">
        <v>0.541666666666667</v>
      </c>
      <c r="Q45" s="177"/>
      <c r="R45" s="177" t="n">
        <v>0.5625</v>
      </c>
      <c r="S45" s="177"/>
      <c r="T45" s="178" t="s">
        <v>75</v>
      </c>
      <c r="U45" s="178"/>
      <c r="V45" s="178"/>
      <c r="W45" s="178"/>
      <c r="X45" s="177" t="n">
        <v>0.666666666666667</v>
      </c>
      <c r="Y45" s="177"/>
      <c r="Z45" s="177" t="n">
        <v>0.677083333333333</v>
      </c>
      <c r="AA45" s="177"/>
      <c r="AB45" s="179" t="s">
        <v>74</v>
      </c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81</v>
      </c>
      <c r="C46" s="175" t="n">
        <v>0.5</v>
      </c>
      <c r="D46" s="175"/>
      <c r="E46" s="175"/>
      <c r="F46" s="176" t="n">
        <v>0</v>
      </c>
      <c r="G46" s="176"/>
      <c r="H46" s="176"/>
      <c r="I46" s="177" t="n">
        <v>0.625</v>
      </c>
      <c r="J46" s="177"/>
      <c r="K46" s="177" t="n">
        <v>0.635416666666667</v>
      </c>
      <c r="L46" s="177"/>
      <c r="M46" s="178" t="s">
        <v>74</v>
      </c>
      <c r="N46" s="178"/>
      <c r="O46" s="178"/>
      <c r="P46" s="177" t="n">
        <v>0.75</v>
      </c>
      <c r="Q46" s="177"/>
      <c r="R46" s="177" t="n">
        <v>0.770833333333333</v>
      </c>
      <c r="S46" s="177"/>
      <c r="T46" s="178" t="s">
        <v>75</v>
      </c>
      <c r="U46" s="178"/>
      <c r="V46" s="178"/>
      <c r="W46" s="178"/>
      <c r="X46" s="177" t="n">
        <v>0.90625</v>
      </c>
      <c r="Y46" s="177"/>
      <c r="Z46" s="177" t="n">
        <v>0.916666666666667</v>
      </c>
      <c r="AA46" s="177"/>
      <c r="AB46" s="179" t="s">
        <v>74</v>
      </c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82</v>
      </c>
      <c r="C47" s="249" t="n">
        <v>0.458333333333333</v>
      </c>
      <c r="D47" s="249"/>
      <c r="E47" s="249"/>
      <c r="F47" s="250" t="n">
        <v>0.833333333333333</v>
      </c>
      <c r="G47" s="250"/>
      <c r="H47" s="250"/>
      <c r="I47" s="251" t="n">
        <v>0.520833333333333</v>
      </c>
      <c r="J47" s="251"/>
      <c r="K47" s="251" t="n">
        <v>0.53125</v>
      </c>
      <c r="L47" s="251"/>
      <c r="M47" s="252" t="s">
        <v>74</v>
      </c>
      <c r="N47" s="252"/>
      <c r="O47" s="252"/>
      <c r="P47" s="251" t="n">
        <v>0.645833333333333</v>
      </c>
      <c r="Q47" s="251"/>
      <c r="R47" s="251" t="n">
        <v>0.666666666666667</v>
      </c>
      <c r="S47" s="251"/>
      <c r="T47" s="252" t="s">
        <v>75</v>
      </c>
      <c r="U47" s="252"/>
      <c r="V47" s="252"/>
      <c r="W47" s="252"/>
      <c r="X47" s="251" t="n">
        <v>0.75</v>
      </c>
      <c r="Y47" s="251"/>
      <c r="Z47" s="251" t="n">
        <v>0.760416666666667</v>
      </c>
      <c r="AA47" s="251"/>
      <c r="AB47" s="253" t="s">
        <v>74</v>
      </c>
      <c r="AC47" s="253"/>
      <c r="AD47" s="253"/>
      <c r="AE47" s="253"/>
      <c r="AF47" s="253"/>
      <c r="AG47" s="172"/>
      <c r="AH47" s="172"/>
      <c r="AI47" s="172"/>
      <c r="AJ47" s="172"/>
      <c r="AK47" s="172"/>
      <c r="AL47" s="172"/>
      <c r="AM47" s="173"/>
      <c r="AN47" s="173"/>
    </row>
    <row r="48" customFormat="false" ht="12.75" hidden="false" customHeight="true" outlineLevel="0" collapsed="false">
      <c r="B48" s="188"/>
      <c r="C48" s="189" t="s">
        <v>83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"/>
      <c r="AH48" s="1"/>
      <c r="AI48" s="1"/>
      <c r="AJ48" s="1"/>
      <c r="AK48" s="1"/>
      <c r="AL48" s="1"/>
      <c r="AM48" s="1"/>
      <c r="AN48" s="2"/>
    </row>
    <row r="49" customFormat="false" ht="12.75" hidden="false" customHeight="true" outlineLevel="0" collapsed="false">
      <c r="B49" s="188"/>
      <c r="C49" s="190" t="s">
        <v>84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2"/>
    </row>
  </sheetData>
  <mergeCells count="132">
    <mergeCell ref="AN1:AO1"/>
    <mergeCell ref="B2:AO2"/>
    <mergeCell ref="B3:AO3"/>
    <mergeCell ref="B4:AO4"/>
    <mergeCell ref="B5:AO5"/>
    <mergeCell ref="Z6:AD6"/>
    <mergeCell ref="AF6:AN6"/>
    <mergeCell ref="N7:X7"/>
    <mergeCell ref="Z7:AD7"/>
    <mergeCell ref="AF7:AN7"/>
    <mergeCell ref="Q8:S8"/>
    <mergeCell ref="B9:F9"/>
    <mergeCell ref="G9:K9"/>
    <mergeCell ref="AG9:AN9"/>
    <mergeCell ref="AA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38:AF38"/>
    <mergeCell ref="AG38:AN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F39"/>
    <mergeCell ref="AM39:AN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F40"/>
    <mergeCell ref="AM40:AN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F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F42"/>
    <mergeCell ref="AM42:AN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F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F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F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F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F47"/>
    <mergeCell ref="AM47:AN47"/>
    <mergeCell ref="C48:AF48"/>
    <mergeCell ref="C49:AM50"/>
  </mergeCells>
  <conditionalFormatting sqref="C15:AF37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P33" activeCellId="0" sqref="P33"/>
    </sheetView>
  </sheetViews>
  <sheetFormatPr defaultRowHeight="12.75"/>
  <cols>
    <col collapsed="false" hidden="false" max="1" min="1" style="0" width="3.37244897959184"/>
    <col collapsed="false" hidden="false" max="2" min="2" style="0" width="30.2397959183673"/>
    <col collapsed="false" hidden="false" max="33" min="3" style="0" width="3.37244897959184"/>
    <col collapsed="false" hidden="true" max="39" min="34" style="0" width="0"/>
    <col collapsed="false" hidden="false" max="40" min="40" style="0" width="3.37244897959184"/>
    <col collapsed="false" hidden="false" max="41" min="41" style="0" width="10.8010204081633"/>
    <col collapsed="false" hidden="false" max="42" min="42" style="0" width="14.3112244897959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 t="s">
        <v>7</v>
      </c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13" t="s">
        <v>129</v>
      </c>
      <c r="AG7" s="13"/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11" t="s">
        <v>7</v>
      </c>
      <c r="C9" s="11"/>
      <c r="D9" s="11"/>
      <c r="E9" s="11"/>
      <c r="F9" s="11"/>
      <c r="G9" s="17"/>
      <c r="H9" s="17"/>
      <c r="I9" s="17"/>
      <c r="J9" s="17"/>
      <c r="K9" s="17"/>
      <c r="L9" s="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254"/>
      <c r="C10" s="192"/>
      <c r="D10" s="193"/>
      <c r="E10" s="18"/>
      <c r="F10" s="11"/>
      <c r="G10" s="17"/>
      <c r="H10" s="17"/>
      <c r="I10" s="17"/>
      <c r="J10" s="17"/>
      <c r="K10" s="17"/>
      <c r="L10" s="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11"/>
      <c r="C11" s="11"/>
      <c r="D11" s="11"/>
      <c r="E11" s="11"/>
      <c r="F11" s="11"/>
      <c r="G11" s="17"/>
      <c r="H11" s="17"/>
      <c r="I11" s="17"/>
      <c r="J11" s="17"/>
      <c r="K11" s="17"/>
      <c r="L11" s="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7" t="s">
        <v>16</v>
      </c>
      <c r="AI12" s="28" t="s">
        <v>17</v>
      </c>
      <c r="AJ12" s="28" t="s">
        <v>18</v>
      </c>
      <c r="AK12" s="28" t="s">
        <v>19</v>
      </c>
      <c r="AL12" s="28" t="s">
        <v>20</v>
      </c>
      <c r="AM12" s="392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93" t="n">
        <v>37073</v>
      </c>
      <c r="D13" s="394" t="n">
        <v>37074</v>
      </c>
      <c r="E13" s="394" t="n">
        <v>37075</v>
      </c>
      <c r="F13" s="394" t="n">
        <v>37076</v>
      </c>
      <c r="G13" s="394" t="n">
        <v>37077</v>
      </c>
      <c r="H13" s="394" t="n">
        <v>37078</v>
      </c>
      <c r="I13" s="394" t="n">
        <v>37079</v>
      </c>
      <c r="J13" s="394" t="n">
        <v>37080</v>
      </c>
      <c r="K13" s="394" t="n">
        <v>37081</v>
      </c>
      <c r="L13" s="394" t="n">
        <v>37082</v>
      </c>
      <c r="M13" s="394" t="n">
        <v>37083</v>
      </c>
      <c r="N13" s="394" t="n">
        <v>37084</v>
      </c>
      <c r="O13" s="394" t="n">
        <v>37085</v>
      </c>
      <c r="P13" s="394" t="n">
        <v>37086</v>
      </c>
      <c r="Q13" s="394" t="n">
        <v>37087</v>
      </c>
      <c r="R13" s="394" t="n">
        <v>37088</v>
      </c>
      <c r="S13" s="394" t="n">
        <v>37089</v>
      </c>
      <c r="T13" s="394" t="n">
        <v>37090</v>
      </c>
      <c r="U13" s="394" t="n">
        <v>37091</v>
      </c>
      <c r="V13" s="394" t="n">
        <v>37092</v>
      </c>
      <c r="W13" s="394" t="n">
        <v>37093</v>
      </c>
      <c r="X13" s="394" t="n">
        <v>37094</v>
      </c>
      <c r="Y13" s="394" t="n">
        <v>37095</v>
      </c>
      <c r="Z13" s="394" t="n">
        <v>37096</v>
      </c>
      <c r="AA13" s="394" t="n">
        <v>37097</v>
      </c>
      <c r="AB13" s="394" t="n">
        <v>37098</v>
      </c>
      <c r="AC13" s="394" t="n">
        <v>37099</v>
      </c>
      <c r="AD13" s="394" t="n">
        <v>37100</v>
      </c>
      <c r="AE13" s="394" t="n">
        <v>37101</v>
      </c>
      <c r="AF13" s="394" t="n">
        <v>37102</v>
      </c>
      <c r="AG13" s="395" t="n">
        <v>31</v>
      </c>
      <c r="AH13" s="27"/>
      <c r="AI13" s="28"/>
      <c r="AJ13" s="28"/>
      <c r="AK13" s="28"/>
      <c r="AL13" s="28"/>
      <c r="AM13" s="392"/>
      <c r="AN13" s="196"/>
      <c r="AO13" s="30"/>
      <c r="AP13" s="30"/>
    </row>
    <row r="14" customFormat="false" ht="27.75" hidden="false" customHeight="true" outlineLevel="0" collapsed="false">
      <c r="B14" s="380"/>
      <c r="C14" s="396" t="s">
        <v>30</v>
      </c>
      <c r="D14" s="397" t="s">
        <v>31</v>
      </c>
      <c r="E14" s="397" t="s">
        <v>25</v>
      </c>
      <c r="F14" s="397" t="s">
        <v>26</v>
      </c>
      <c r="G14" s="397" t="s">
        <v>27</v>
      </c>
      <c r="H14" s="397" t="s">
        <v>28</v>
      </c>
      <c r="I14" s="397" t="s">
        <v>29</v>
      </c>
      <c r="J14" s="397" t="s">
        <v>30</v>
      </c>
      <c r="K14" s="397" t="s">
        <v>31</v>
      </c>
      <c r="L14" s="397" t="s">
        <v>25</v>
      </c>
      <c r="M14" s="397" t="s">
        <v>26</v>
      </c>
      <c r="N14" s="397" t="s">
        <v>27</v>
      </c>
      <c r="O14" s="397" t="s">
        <v>28</v>
      </c>
      <c r="P14" s="397" t="s">
        <v>29</v>
      </c>
      <c r="Q14" s="397" t="s">
        <v>30</v>
      </c>
      <c r="R14" s="397" t="s">
        <v>31</v>
      </c>
      <c r="S14" s="397" t="s">
        <v>25</v>
      </c>
      <c r="T14" s="397" t="s">
        <v>26</v>
      </c>
      <c r="U14" s="397" t="s">
        <v>27</v>
      </c>
      <c r="V14" s="398" t="s">
        <v>28</v>
      </c>
      <c r="W14" s="397" t="s">
        <v>29</v>
      </c>
      <c r="X14" s="397" t="s">
        <v>30</v>
      </c>
      <c r="Y14" s="397" t="s">
        <v>31</v>
      </c>
      <c r="Z14" s="397" t="s">
        <v>25</v>
      </c>
      <c r="AA14" s="397" t="s">
        <v>26</v>
      </c>
      <c r="AB14" s="397" t="s">
        <v>27</v>
      </c>
      <c r="AC14" s="397" t="s">
        <v>28</v>
      </c>
      <c r="AD14" s="397" t="s">
        <v>29</v>
      </c>
      <c r="AE14" s="397" t="s">
        <v>30</v>
      </c>
      <c r="AF14" s="397" t="s">
        <v>31</v>
      </c>
      <c r="AG14" s="399" t="s">
        <v>25</v>
      </c>
      <c r="AH14" s="27"/>
      <c r="AI14" s="28"/>
      <c r="AJ14" s="28"/>
      <c r="AK14" s="28"/>
      <c r="AL14" s="28"/>
      <c r="AM14" s="392"/>
      <c r="AN14" s="196"/>
      <c r="AO14" s="30"/>
      <c r="AP14" s="30"/>
    </row>
    <row r="15" customFormat="false" ht="18.75" hidden="false" customHeight="true" outlineLevel="0" collapsed="false">
      <c r="B15" s="336" t="s">
        <v>32</v>
      </c>
      <c r="C15" s="302" t="s">
        <v>35</v>
      </c>
      <c r="D15" s="279" t="s">
        <v>33</v>
      </c>
      <c r="E15" s="279" t="n">
        <v>1</v>
      </c>
      <c r="F15" s="219" t="n">
        <v>1</v>
      </c>
      <c r="G15" s="279" t="s">
        <v>33</v>
      </c>
      <c r="H15" s="219" t="n">
        <v>1</v>
      </c>
      <c r="I15" s="219" t="n">
        <v>1</v>
      </c>
      <c r="J15" s="219" t="n">
        <v>1</v>
      </c>
      <c r="K15" s="221" t="n">
        <v>1</v>
      </c>
      <c r="L15" s="279" t="n">
        <v>1</v>
      </c>
      <c r="M15" s="279" t="s">
        <v>33</v>
      </c>
      <c r="N15" s="279" t="n">
        <v>1</v>
      </c>
      <c r="O15" s="345" t="n">
        <v>5</v>
      </c>
      <c r="P15" s="279" t="s">
        <v>33</v>
      </c>
      <c r="Q15" s="219" t="n">
        <v>1</v>
      </c>
      <c r="R15" s="219" t="n">
        <v>1</v>
      </c>
      <c r="S15" s="279" t="s">
        <v>33</v>
      </c>
      <c r="T15" s="279" t="s">
        <v>33</v>
      </c>
      <c r="U15" s="334" t="n">
        <v>1</v>
      </c>
      <c r="V15" s="334" t="n">
        <v>1</v>
      </c>
      <c r="W15" s="219" t="n">
        <v>1</v>
      </c>
      <c r="X15" s="221" t="n">
        <v>1</v>
      </c>
      <c r="Y15" s="279" t="s">
        <v>33</v>
      </c>
      <c r="Z15" s="279" t="s">
        <v>33</v>
      </c>
      <c r="AA15" s="279" t="s">
        <v>33</v>
      </c>
      <c r="AB15" s="221" t="n">
        <v>1</v>
      </c>
      <c r="AC15" s="221" t="n">
        <v>1</v>
      </c>
      <c r="AD15" s="279" t="s">
        <v>33</v>
      </c>
      <c r="AE15" s="219" t="s">
        <v>116</v>
      </c>
      <c r="AF15" s="303" t="s">
        <v>116</v>
      </c>
      <c r="AG15" s="291" t="s">
        <v>34</v>
      </c>
      <c r="AH15" s="154" t="n">
        <f aca="false">COUNTIF(D15:AF15,1)</f>
        <v>16</v>
      </c>
      <c r="AI15" s="155" t="n">
        <f aca="false">COUNTIF(D15:AF15,2)</f>
        <v>0</v>
      </c>
      <c r="AJ15" s="155" t="n">
        <f aca="false">COUNTIF(D15:AF15,4)</f>
        <v>0</v>
      </c>
      <c r="AK15" s="155" t="n">
        <f aca="false">COUNTIF(D15:AH15,5)</f>
        <v>1</v>
      </c>
      <c r="AL15" s="155" t="n">
        <f aca="false">SUM(AH15:AJ15)+COUNTIF(D15:AF15,"ОТ")</f>
        <v>16</v>
      </c>
      <c r="AM15" s="234"/>
      <c r="AN15" s="50" t="n">
        <f aca="false">COUNTIF(C15:AF15,"в")</f>
        <v>10</v>
      </c>
      <c r="AO15" s="51"/>
      <c r="AP15" s="52"/>
    </row>
    <row r="16" customFormat="false" ht="18.75" hidden="false" customHeight="true" outlineLevel="0" collapsed="false">
      <c r="B16" s="53" t="s">
        <v>125</v>
      </c>
      <c r="C16" s="110" t="s">
        <v>33</v>
      </c>
      <c r="D16" s="94" t="s">
        <v>33</v>
      </c>
      <c r="E16" s="224" t="n">
        <v>4</v>
      </c>
      <c r="F16" s="224" t="n">
        <v>4</v>
      </c>
      <c r="G16" s="224" t="n">
        <v>4</v>
      </c>
      <c r="H16" s="224" t="n">
        <v>4</v>
      </c>
      <c r="I16" s="94" t="s">
        <v>33</v>
      </c>
      <c r="J16" s="96" t="n">
        <v>1</v>
      </c>
      <c r="K16" s="224" t="n">
        <v>1</v>
      </c>
      <c r="L16" s="224" t="n">
        <v>1</v>
      </c>
      <c r="M16" s="94" t="s">
        <v>33</v>
      </c>
      <c r="N16" s="94" t="n">
        <v>1</v>
      </c>
      <c r="O16" s="400" t="n">
        <v>5</v>
      </c>
      <c r="P16" s="94" t="s">
        <v>33</v>
      </c>
      <c r="Q16" s="94" t="n">
        <v>1</v>
      </c>
      <c r="R16" s="224" t="n">
        <v>4</v>
      </c>
      <c r="S16" s="94" t="n">
        <v>4</v>
      </c>
      <c r="T16" s="94" t="s">
        <v>33</v>
      </c>
      <c r="U16" s="297" t="n">
        <v>1</v>
      </c>
      <c r="V16" s="94" t="s">
        <v>33</v>
      </c>
      <c r="W16" s="94" t="n">
        <v>4</v>
      </c>
      <c r="X16" s="224" t="n">
        <v>4</v>
      </c>
      <c r="Y16" s="224" t="n">
        <v>4</v>
      </c>
      <c r="Z16" s="224" t="n">
        <v>4</v>
      </c>
      <c r="AA16" s="94" t="s">
        <v>33</v>
      </c>
      <c r="AB16" s="94" t="s">
        <v>33</v>
      </c>
      <c r="AC16" s="95" t="n">
        <v>1</v>
      </c>
      <c r="AD16" s="224" t="n">
        <v>1</v>
      </c>
      <c r="AE16" s="224" t="n">
        <v>1</v>
      </c>
      <c r="AF16" s="94" t="s">
        <v>33</v>
      </c>
      <c r="AG16" s="98" t="s">
        <v>33</v>
      </c>
      <c r="AH16" s="75" t="n">
        <f aca="false">COUNTIF(D16:AF16,1)</f>
        <v>9</v>
      </c>
      <c r="AI16" s="76" t="n">
        <f aca="false">COUNTIF(D16:AF16,2)</f>
        <v>0</v>
      </c>
      <c r="AJ16" s="76" t="n">
        <f aca="false">COUNTIF(D16:AF16,4)</f>
        <v>10</v>
      </c>
      <c r="AK16" s="76" t="n">
        <f aca="false">COUNTIF(D16:AH16,5)</f>
        <v>1</v>
      </c>
      <c r="AL16" s="76" t="n">
        <f aca="false">SUM(AH16:AJ16)+COUNTIF(D16:AF16,"ОТ")</f>
        <v>19</v>
      </c>
      <c r="AM16" s="77"/>
      <c r="AN16" s="65" t="n">
        <f aca="false">COUNTIF(C16:AF16,"в")</f>
        <v>10</v>
      </c>
      <c r="AO16" s="376"/>
      <c r="AP16" s="377"/>
    </row>
    <row r="17" customFormat="false" ht="18.75" hidden="false" customHeight="true" outlineLevel="0" collapsed="false">
      <c r="B17" s="401" t="s">
        <v>130</v>
      </c>
      <c r="C17" s="402"/>
      <c r="D17" s="101" t="n">
        <v>2</v>
      </c>
      <c r="E17" s="101" t="s">
        <v>33</v>
      </c>
      <c r="F17" s="101" t="s">
        <v>33</v>
      </c>
      <c r="G17" s="71" t="n">
        <v>2</v>
      </c>
      <c r="H17" s="71" t="n">
        <v>2</v>
      </c>
      <c r="I17" s="101" t="n">
        <v>2</v>
      </c>
      <c r="J17" s="72" t="n">
        <v>2</v>
      </c>
      <c r="K17" s="71" t="n">
        <v>2</v>
      </c>
      <c r="L17" s="101" t="s">
        <v>33</v>
      </c>
      <c r="M17" s="101" t="s">
        <v>33</v>
      </c>
      <c r="N17" s="101" t="n">
        <v>2</v>
      </c>
      <c r="O17" s="73" t="n">
        <v>2</v>
      </c>
      <c r="P17" s="101" t="n">
        <v>2</v>
      </c>
      <c r="Q17" s="101" t="n">
        <v>2</v>
      </c>
      <c r="R17" s="71" t="n">
        <v>2</v>
      </c>
      <c r="S17" s="101" t="s">
        <v>33</v>
      </c>
      <c r="T17" s="101" t="s">
        <v>33</v>
      </c>
      <c r="U17" s="235" t="n">
        <v>2</v>
      </c>
      <c r="V17" s="101" t="n">
        <v>2</v>
      </c>
      <c r="W17" s="101" t="n">
        <v>2</v>
      </c>
      <c r="X17" s="71" t="n">
        <v>2</v>
      </c>
      <c r="Y17" s="101" t="n">
        <v>2</v>
      </c>
      <c r="Z17" s="101" t="s">
        <v>33</v>
      </c>
      <c r="AA17" s="101" t="s">
        <v>33</v>
      </c>
      <c r="AB17" s="71" t="n">
        <v>2</v>
      </c>
      <c r="AC17" s="115" t="n">
        <v>2</v>
      </c>
      <c r="AD17" s="71" t="n">
        <v>4</v>
      </c>
      <c r="AE17" s="71" t="n">
        <v>4</v>
      </c>
      <c r="AF17" s="101" t="n">
        <v>4</v>
      </c>
      <c r="AG17" s="102" t="s">
        <v>33</v>
      </c>
      <c r="AH17" s="75"/>
      <c r="AI17" s="76"/>
      <c r="AJ17" s="76"/>
      <c r="AK17" s="76"/>
      <c r="AL17" s="76"/>
      <c r="AM17" s="77"/>
      <c r="AN17" s="65" t="n">
        <f aca="false">COUNTIF(C17:AF17,"в")</f>
        <v>8</v>
      </c>
      <c r="AO17" s="376"/>
      <c r="AP17" s="377"/>
    </row>
    <row r="18" customFormat="false" ht="18.75" hidden="false" customHeight="true" outlineLevel="0" collapsed="false">
      <c r="A18" s="0" t="n">
        <v>1</v>
      </c>
      <c r="B18" s="68" t="s">
        <v>38</v>
      </c>
      <c r="C18" s="69" t="n">
        <v>1</v>
      </c>
      <c r="D18" s="71" t="n">
        <v>1</v>
      </c>
      <c r="E18" s="71" t="n">
        <v>1</v>
      </c>
      <c r="F18" s="71" t="n">
        <v>1</v>
      </c>
      <c r="G18" s="101" t="s">
        <v>33</v>
      </c>
      <c r="H18" s="101" t="s">
        <v>33</v>
      </c>
      <c r="I18" s="71" t="n">
        <v>4</v>
      </c>
      <c r="J18" s="71" t="n">
        <v>4</v>
      </c>
      <c r="K18" s="71" t="n">
        <v>4</v>
      </c>
      <c r="L18" s="101" t="s">
        <v>33</v>
      </c>
      <c r="M18" s="101" t="n">
        <v>1</v>
      </c>
      <c r="N18" s="101" t="n">
        <v>1</v>
      </c>
      <c r="O18" s="73" t="n">
        <v>5</v>
      </c>
      <c r="P18" s="101" t="s">
        <v>33</v>
      </c>
      <c r="Q18" s="71" t="n">
        <v>1</v>
      </c>
      <c r="R18" s="71" t="n">
        <v>1</v>
      </c>
      <c r="S18" s="101" t="s">
        <v>33</v>
      </c>
      <c r="T18" s="71" t="n">
        <v>1</v>
      </c>
      <c r="U18" s="210" t="n">
        <v>1</v>
      </c>
      <c r="V18" s="403" t="n">
        <v>1</v>
      </c>
      <c r="W18" s="101" t="s">
        <v>33</v>
      </c>
      <c r="X18" s="71" t="n">
        <v>1</v>
      </c>
      <c r="Y18" s="115" t="n">
        <v>1</v>
      </c>
      <c r="Z18" s="71" t="n">
        <v>1</v>
      </c>
      <c r="AA18" s="71" t="n">
        <v>4</v>
      </c>
      <c r="AB18" s="101" t="s">
        <v>33</v>
      </c>
      <c r="AC18" s="101" t="s">
        <v>33</v>
      </c>
      <c r="AD18" s="71" t="n">
        <v>1</v>
      </c>
      <c r="AE18" s="235" t="n">
        <v>1</v>
      </c>
      <c r="AF18" s="71" t="n">
        <v>1</v>
      </c>
      <c r="AG18" s="116" t="n">
        <v>1</v>
      </c>
      <c r="AH18" s="75" t="n">
        <f aca="false">COUNTIF(D18:AF18,1)</f>
        <v>16</v>
      </c>
      <c r="AI18" s="76" t="n">
        <f aca="false">COUNTIF(D18:AF18,2)</f>
        <v>0</v>
      </c>
      <c r="AJ18" s="76" t="n">
        <f aca="false">COUNTIF(D18:AF18,4)</f>
        <v>4</v>
      </c>
      <c r="AK18" s="76" t="n">
        <f aca="false">COUNTIF(D18:AH18,5)</f>
        <v>1</v>
      </c>
      <c r="AL18" s="76" t="n">
        <f aca="false">SUM(AH18:AJ18)+COUNTIF(D18:AF18,"ОТ")</f>
        <v>20</v>
      </c>
      <c r="AM18" s="77"/>
      <c r="AN18" s="65" t="n">
        <f aca="false">COUNTIF(C18:AF18,"в")</f>
        <v>8</v>
      </c>
      <c r="AO18" s="66"/>
      <c r="AP18" s="67"/>
    </row>
    <row r="19" customFormat="false" ht="18.75" hidden="false" customHeight="true" outlineLevel="0" collapsed="false">
      <c r="A19" s="0" t="n">
        <v>2</v>
      </c>
      <c r="B19" s="372" t="s">
        <v>40</v>
      </c>
      <c r="C19" s="79" t="n">
        <v>4</v>
      </c>
      <c r="D19" s="80" t="n">
        <v>4</v>
      </c>
      <c r="E19" s="123" t="s">
        <v>33</v>
      </c>
      <c r="F19" s="123" t="s">
        <v>33</v>
      </c>
      <c r="G19" s="80" t="n">
        <v>1</v>
      </c>
      <c r="H19" s="80" t="n">
        <v>1</v>
      </c>
      <c r="I19" s="80" t="n">
        <v>1</v>
      </c>
      <c r="J19" s="80" t="n">
        <v>1</v>
      </c>
      <c r="K19" s="123" t="n">
        <v>1</v>
      </c>
      <c r="L19" s="123" t="s">
        <v>33</v>
      </c>
      <c r="M19" s="123" t="s">
        <v>33</v>
      </c>
      <c r="N19" s="80" t="n">
        <v>1</v>
      </c>
      <c r="O19" s="84" t="n">
        <v>5</v>
      </c>
      <c r="P19" s="123" t="s">
        <v>33</v>
      </c>
      <c r="Q19" s="80" t="n">
        <v>1</v>
      </c>
      <c r="R19" s="80" t="n">
        <v>1</v>
      </c>
      <c r="S19" s="80" t="n">
        <v>1</v>
      </c>
      <c r="T19" s="123" t="s">
        <v>33</v>
      </c>
      <c r="U19" s="404" t="n">
        <v>1</v>
      </c>
      <c r="V19" s="84" t="n">
        <v>5</v>
      </c>
      <c r="W19" s="123" t="s">
        <v>33</v>
      </c>
      <c r="X19" s="80" t="n">
        <v>4</v>
      </c>
      <c r="Y19" s="404" t="n">
        <v>4</v>
      </c>
      <c r="Z19" s="123" t="s">
        <v>33</v>
      </c>
      <c r="AA19" s="80" t="n">
        <v>1</v>
      </c>
      <c r="AB19" s="80" t="n">
        <v>4</v>
      </c>
      <c r="AC19" s="80" t="n">
        <v>4</v>
      </c>
      <c r="AD19" s="80" t="n">
        <v>4</v>
      </c>
      <c r="AE19" s="300" t="n">
        <v>4</v>
      </c>
      <c r="AF19" s="123" t="s">
        <v>33</v>
      </c>
      <c r="AG19" s="270" t="s">
        <v>33</v>
      </c>
      <c r="AH19" s="75" t="n">
        <f aca="false">COUNTIF(D19:AF19,1)</f>
        <v>11</v>
      </c>
      <c r="AI19" s="76" t="n">
        <f aca="false">COUNTIF(D19:AF19,2)</f>
        <v>0</v>
      </c>
      <c r="AJ19" s="76" t="n">
        <f aca="false">COUNTIF(D19:AF19,4)</f>
        <v>7</v>
      </c>
      <c r="AK19" s="76" t="n">
        <f aca="false">COUNTIF(D19:AH19,5)</f>
        <v>2</v>
      </c>
      <c r="AL19" s="76" t="n">
        <f aca="false">SUM(AH19:AJ19)+COUNTIF(D19:AF19,"ОТ")</f>
        <v>18</v>
      </c>
      <c r="AM19" s="77"/>
      <c r="AN19" s="65" t="n">
        <f aca="false">COUNTIF(C19:AF19,"в")</f>
        <v>9</v>
      </c>
      <c r="AO19" s="66"/>
      <c r="AP19" s="91"/>
    </row>
    <row r="20" customFormat="false" ht="18.75" hidden="false" customHeight="true" outlineLevel="0" collapsed="false">
      <c r="A20" s="0" t="n">
        <v>2.66666666666667</v>
      </c>
      <c r="B20" s="388" t="s">
        <v>42</v>
      </c>
      <c r="C20" s="263" t="s">
        <v>43</v>
      </c>
      <c r="D20" s="271" t="s">
        <v>33</v>
      </c>
      <c r="E20" s="271" t="s">
        <v>33</v>
      </c>
      <c r="F20" s="271" t="s">
        <v>44</v>
      </c>
      <c r="G20" s="271" t="s">
        <v>44</v>
      </c>
      <c r="H20" s="271" t="s">
        <v>33</v>
      </c>
      <c r="I20" s="271" t="s">
        <v>33</v>
      </c>
      <c r="J20" s="271" t="s">
        <v>43</v>
      </c>
      <c r="K20" s="271" t="s">
        <v>43</v>
      </c>
      <c r="L20" s="271" t="s">
        <v>33</v>
      </c>
      <c r="M20" s="271" t="s">
        <v>33</v>
      </c>
      <c r="N20" s="271" t="s">
        <v>43</v>
      </c>
      <c r="O20" s="271" t="s">
        <v>43</v>
      </c>
      <c r="P20" s="271" t="s">
        <v>33</v>
      </c>
      <c r="Q20" s="271" t="s">
        <v>33</v>
      </c>
      <c r="R20" s="271" t="s">
        <v>44</v>
      </c>
      <c r="S20" s="271" t="s">
        <v>44</v>
      </c>
      <c r="T20" s="271" t="s">
        <v>33</v>
      </c>
      <c r="U20" s="271" t="s">
        <v>33</v>
      </c>
      <c r="V20" s="271" t="s">
        <v>43</v>
      </c>
      <c r="W20" s="271" t="s">
        <v>43</v>
      </c>
      <c r="X20" s="271" t="s">
        <v>33</v>
      </c>
      <c r="Y20" s="271" t="s">
        <v>33</v>
      </c>
      <c r="Z20" s="271" t="s">
        <v>44</v>
      </c>
      <c r="AA20" s="271" t="s">
        <v>44</v>
      </c>
      <c r="AB20" s="271" t="s">
        <v>33</v>
      </c>
      <c r="AC20" s="271" t="s">
        <v>33</v>
      </c>
      <c r="AD20" s="294" t="s">
        <v>43</v>
      </c>
      <c r="AE20" s="294" t="s">
        <v>43</v>
      </c>
      <c r="AF20" s="271" t="s">
        <v>33</v>
      </c>
      <c r="AG20" s="295" t="s">
        <v>33</v>
      </c>
      <c r="AH20" s="75" t="n">
        <f aca="false">COUNTIF(D20:AF20,1)</f>
        <v>0</v>
      </c>
      <c r="AI20" s="76" t="n">
        <f aca="false">COUNTIF(D20:AF20,2)</f>
        <v>0</v>
      </c>
      <c r="AJ20" s="76" t="n">
        <f aca="false">COUNTIF(D20:AF20,4)</f>
        <v>0</v>
      </c>
      <c r="AK20" s="76" t="n">
        <f aca="false">COUNTIF(D20:AH20,5)</f>
        <v>0</v>
      </c>
      <c r="AL20" s="76" t="n">
        <f aca="false">SUM(AH20:AJ20)+COUNTIF(D20:AF20,"ОТ")</f>
        <v>0</v>
      </c>
      <c r="AM20" s="77"/>
      <c r="AN20" s="65" t="n">
        <f aca="false">COUNTIF(C20:AF20,"в")</f>
        <v>15</v>
      </c>
      <c r="AO20" s="66"/>
      <c r="AP20" s="67"/>
    </row>
    <row r="21" customFormat="false" ht="18.75" hidden="true" customHeight="true" outlineLevel="0" collapsed="false">
      <c r="A21" s="0" t="n">
        <v>4</v>
      </c>
      <c r="B21" s="362" t="s">
        <v>119</v>
      </c>
      <c r="C21" s="267" t="s">
        <v>33</v>
      </c>
      <c r="D21" s="279" t="s">
        <v>43</v>
      </c>
      <c r="E21" s="279" t="s">
        <v>44</v>
      </c>
      <c r="F21" s="279" t="s">
        <v>33</v>
      </c>
      <c r="G21" s="279" t="s">
        <v>33</v>
      </c>
      <c r="H21" s="279" t="s">
        <v>43</v>
      </c>
      <c r="I21" s="279" t="s">
        <v>44</v>
      </c>
      <c r="J21" s="279" t="s">
        <v>33</v>
      </c>
      <c r="K21" s="279" t="s">
        <v>33</v>
      </c>
      <c r="L21" s="279" t="s">
        <v>43</v>
      </c>
      <c r="M21" s="279" t="s">
        <v>43</v>
      </c>
      <c r="N21" s="279" t="s">
        <v>33</v>
      </c>
      <c r="O21" s="279" t="s">
        <v>33</v>
      </c>
      <c r="P21" s="279" t="s">
        <v>43</v>
      </c>
      <c r="Q21" s="279" t="s">
        <v>43</v>
      </c>
      <c r="R21" s="279" t="s">
        <v>33</v>
      </c>
      <c r="S21" s="279" t="s">
        <v>33</v>
      </c>
      <c r="T21" s="279" t="s">
        <v>43</v>
      </c>
      <c r="U21" s="279" t="s">
        <v>43</v>
      </c>
      <c r="V21" s="279" t="s">
        <v>33</v>
      </c>
      <c r="W21" s="279" t="s">
        <v>33</v>
      </c>
      <c r="X21" s="279" t="s">
        <v>43</v>
      </c>
      <c r="Y21" s="221" t="s">
        <v>43</v>
      </c>
      <c r="Z21" s="279" t="s">
        <v>33</v>
      </c>
      <c r="AA21" s="279" t="s">
        <v>33</v>
      </c>
      <c r="AB21" s="279" t="s">
        <v>43</v>
      </c>
      <c r="AC21" s="279" t="s">
        <v>43</v>
      </c>
      <c r="AD21" s="279" t="s">
        <v>33</v>
      </c>
      <c r="AE21" s="279" t="s">
        <v>33</v>
      </c>
      <c r="AF21" s="279" t="s">
        <v>43</v>
      </c>
      <c r="AG21" s="306" t="s">
        <v>43</v>
      </c>
      <c r="AH21" s="75" t="n">
        <f aca="false">COUNTIF(D21:AF21,1)</f>
        <v>0</v>
      </c>
      <c r="AI21" s="76" t="n">
        <f aca="false">COUNTIF(D21:AF21,2)</f>
        <v>0</v>
      </c>
      <c r="AJ21" s="76" t="n">
        <f aca="false">COUNTIF(D21:AF21,4)</f>
        <v>0</v>
      </c>
      <c r="AK21" s="76" t="n">
        <f aca="false">COUNTIF(D21:AH21,5)</f>
        <v>0</v>
      </c>
      <c r="AL21" s="76" t="n">
        <f aca="false">SUM(AH21:AJ21)+COUNTIF(D21:AF21,"ОТ")</f>
        <v>0</v>
      </c>
      <c r="AM21" s="77"/>
      <c r="AN21" s="65" t="n">
        <f aca="false">COUNTIF(C21:AF21,"в")</f>
        <v>15</v>
      </c>
      <c r="AO21" s="66"/>
      <c r="AP21" s="67"/>
    </row>
    <row r="22" customFormat="false" ht="18.75" hidden="false" customHeight="true" outlineLevel="0" collapsed="false">
      <c r="A22" s="0" t="n">
        <v>5</v>
      </c>
      <c r="B22" s="390" t="s">
        <v>131</v>
      </c>
      <c r="C22" s="346"/>
      <c r="D22" s="94" t="n">
        <v>2</v>
      </c>
      <c r="E22" s="94" t="s">
        <v>33</v>
      </c>
      <c r="F22" s="94" t="s">
        <v>33</v>
      </c>
      <c r="G22" s="94" t="n">
        <v>2</v>
      </c>
      <c r="H22" s="94" t="n">
        <v>2</v>
      </c>
      <c r="I22" s="94" t="n">
        <v>2</v>
      </c>
      <c r="J22" s="94" t="n">
        <v>2</v>
      </c>
      <c r="K22" s="94" t="n">
        <v>2</v>
      </c>
      <c r="L22" s="94" t="s">
        <v>33</v>
      </c>
      <c r="M22" s="94" t="s">
        <v>33</v>
      </c>
      <c r="N22" s="94" t="s">
        <v>43</v>
      </c>
      <c r="O22" s="94" t="s">
        <v>43</v>
      </c>
      <c r="P22" s="94" t="s">
        <v>33</v>
      </c>
      <c r="Q22" s="94" t="s">
        <v>43</v>
      </c>
      <c r="R22" s="94" t="s">
        <v>33</v>
      </c>
      <c r="S22" s="94" t="s">
        <v>33</v>
      </c>
      <c r="T22" s="94" t="s">
        <v>43</v>
      </c>
      <c r="U22" s="94" t="s">
        <v>43</v>
      </c>
      <c r="V22" s="94" t="s">
        <v>33</v>
      </c>
      <c r="W22" s="94" t="s">
        <v>33</v>
      </c>
      <c r="X22" s="94" t="s">
        <v>43</v>
      </c>
      <c r="Y22" s="95" t="s">
        <v>43</v>
      </c>
      <c r="Z22" s="94" t="s">
        <v>33</v>
      </c>
      <c r="AA22" s="94" t="s">
        <v>33</v>
      </c>
      <c r="AB22" s="94" t="s">
        <v>43</v>
      </c>
      <c r="AC22" s="95" t="s">
        <v>43</v>
      </c>
      <c r="AD22" s="94" t="s">
        <v>33</v>
      </c>
      <c r="AE22" s="94" t="s">
        <v>33</v>
      </c>
      <c r="AF22" s="94" t="s">
        <v>43</v>
      </c>
      <c r="AG22" s="98" t="s">
        <v>43</v>
      </c>
      <c r="AH22" s="75"/>
      <c r="AI22" s="76"/>
      <c r="AJ22" s="76"/>
      <c r="AK22" s="76"/>
      <c r="AL22" s="76"/>
      <c r="AM22" s="77"/>
      <c r="AN22" s="65" t="n">
        <f aca="false">COUNTIF(C22:AF22,"в")</f>
        <v>13</v>
      </c>
      <c r="AO22" s="66"/>
      <c r="AP22" s="67"/>
    </row>
    <row r="23" customFormat="false" ht="18.75" hidden="false" customHeight="true" outlineLevel="0" collapsed="false">
      <c r="A23" s="0" t="n">
        <v>6</v>
      </c>
      <c r="B23" s="162" t="s">
        <v>45</v>
      </c>
      <c r="C23" s="114" t="s">
        <v>33</v>
      </c>
      <c r="D23" s="71" t="n">
        <v>4</v>
      </c>
      <c r="E23" s="71" t="n">
        <v>4</v>
      </c>
      <c r="F23" s="71" t="n">
        <v>4</v>
      </c>
      <c r="G23" s="71" t="n">
        <v>4</v>
      </c>
      <c r="H23" s="71" t="n">
        <v>4</v>
      </c>
      <c r="I23" s="101" t="s">
        <v>33</v>
      </c>
      <c r="J23" s="101" t="s">
        <v>33</v>
      </c>
      <c r="K23" s="71" t="n">
        <v>4</v>
      </c>
      <c r="L23" s="71" t="n">
        <v>4</v>
      </c>
      <c r="M23" s="71" t="n">
        <v>4</v>
      </c>
      <c r="N23" s="71" t="n">
        <v>4</v>
      </c>
      <c r="O23" s="73" t="n">
        <v>5</v>
      </c>
      <c r="P23" s="101" t="s">
        <v>33</v>
      </c>
      <c r="Q23" s="101" t="s">
        <v>33</v>
      </c>
      <c r="R23" s="71" t="n">
        <v>1</v>
      </c>
      <c r="S23" s="71" t="n">
        <v>1</v>
      </c>
      <c r="T23" s="71" t="n">
        <v>4</v>
      </c>
      <c r="U23" s="71" t="n">
        <v>4</v>
      </c>
      <c r="V23" s="71" t="n">
        <v>4</v>
      </c>
      <c r="W23" s="101" t="s">
        <v>33</v>
      </c>
      <c r="X23" s="101" t="s">
        <v>33</v>
      </c>
      <c r="Y23" s="71" t="n">
        <v>4</v>
      </c>
      <c r="Z23" s="71" t="n">
        <v>4</v>
      </c>
      <c r="AA23" s="71" t="n">
        <v>4</v>
      </c>
      <c r="AB23" s="71" t="n">
        <v>4</v>
      </c>
      <c r="AC23" s="101" t="s">
        <v>33</v>
      </c>
      <c r="AD23" s="101" t="s">
        <v>33</v>
      </c>
      <c r="AE23" s="71" t="n">
        <v>4</v>
      </c>
      <c r="AF23" s="71" t="n">
        <v>4</v>
      </c>
      <c r="AG23" s="116" t="n">
        <v>4</v>
      </c>
      <c r="AH23" s="75" t="n">
        <f aca="false">COUNTIF(D23:AF23,1)</f>
        <v>2</v>
      </c>
      <c r="AI23" s="76" t="n">
        <f aca="false">COUNTIF(D23:AF23,2)</f>
        <v>0</v>
      </c>
      <c r="AJ23" s="76" t="n">
        <f aca="false">COUNTIF(D23:AF23,4)</f>
        <v>18</v>
      </c>
      <c r="AK23" s="76" t="n">
        <f aca="false">COUNTIF(D23:AH23,5)</f>
        <v>1</v>
      </c>
      <c r="AL23" s="76" t="n">
        <f aca="false">SUM(AH23:AJ23)+COUNTIF(D23:AF23,"ОТ")</f>
        <v>20</v>
      </c>
      <c r="AM23" s="77"/>
      <c r="AN23" s="65" t="n">
        <f aca="false">COUNTIF(C23:AF23,"в")</f>
        <v>9</v>
      </c>
      <c r="AO23" s="66"/>
      <c r="AP23" s="67"/>
    </row>
    <row r="24" customFormat="false" ht="18.75" hidden="false" customHeight="true" outlineLevel="0" collapsed="false">
      <c r="A24" s="0" t="n">
        <v>7</v>
      </c>
      <c r="B24" s="162" t="s">
        <v>46</v>
      </c>
      <c r="C24" s="69" t="n">
        <v>4</v>
      </c>
      <c r="D24" s="71" t="n">
        <v>4</v>
      </c>
      <c r="E24" s="101" t="s">
        <v>33</v>
      </c>
      <c r="F24" s="101" t="s">
        <v>33</v>
      </c>
      <c r="G24" s="71" t="n">
        <v>4</v>
      </c>
      <c r="H24" s="71" t="n">
        <v>4</v>
      </c>
      <c r="I24" s="71" t="n">
        <v>4</v>
      </c>
      <c r="J24" s="71" t="n">
        <v>4</v>
      </c>
      <c r="K24" s="101" t="s">
        <v>33</v>
      </c>
      <c r="L24" s="101" t="s">
        <v>33</v>
      </c>
      <c r="M24" s="71" t="n">
        <v>4</v>
      </c>
      <c r="N24" s="71" t="n">
        <v>4</v>
      </c>
      <c r="O24" s="73" t="n">
        <v>5</v>
      </c>
      <c r="P24" s="101" t="s">
        <v>33</v>
      </c>
      <c r="Q24" s="101" t="s">
        <v>33</v>
      </c>
      <c r="R24" s="71" t="n">
        <v>4</v>
      </c>
      <c r="S24" s="71" t="n">
        <v>4</v>
      </c>
      <c r="T24" s="71" t="n">
        <v>4</v>
      </c>
      <c r="U24" s="101" t="s">
        <v>33</v>
      </c>
      <c r="V24" s="101" t="s">
        <v>33</v>
      </c>
      <c r="W24" s="71" t="n">
        <v>4</v>
      </c>
      <c r="X24" s="71" t="n">
        <v>4</v>
      </c>
      <c r="Y24" s="71" t="n">
        <v>4</v>
      </c>
      <c r="Z24" s="71" t="n">
        <v>4</v>
      </c>
      <c r="AA24" s="101" t="s">
        <v>33</v>
      </c>
      <c r="AB24" s="101" t="s">
        <v>33</v>
      </c>
      <c r="AC24" s="71" t="n">
        <v>4</v>
      </c>
      <c r="AD24" s="71" t="n">
        <v>4</v>
      </c>
      <c r="AE24" s="115" t="n">
        <v>4</v>
      </c>
      <c r="AF24" s="72" t="n">
        <v>1</v>
      </c>
      <c r="AG24" s="102" t="s">
        <v>33</v>
      </c>
      <c r="AH24" s="75" t="n">
        <f aca="false">COUNTIF(D24:AF24,1)</f>
        <v>1</v>
      </c>
      <c r="AI24" s="76" t="n">
        <f aca="false">COUNTIF(D24:AF24,2)</f>
        <v>0</v>
      </c>
      <c r="AJ24" s="76" t="n">
        <f aca="false">COUNTIF(D24:AF24,4)</f>
        <v>17</v>
      </c>
      <c r="AK24" s="76" t="n">
        <f aca="false">COUNTIF(D24:AH24,5)</f>
        <v>1</v>
      </c>
      <c r="AL24" s="76" t="n">
        <f aca="false">SUM(AH24:AJ24)+COUNTIF(D24:AF24,"ОТ")</f>
        <v>18</v>
      </c>
      <c r="AM24" s="77"/>
      <c r="AN24" s="65" t="n">
        <f aca="false">COUNTIF(C24:AF24,"в")</f>
        <v>10</v>
      </c>
      <c r="AO24" s="66"/>
      <c r="AP24" s="91"/>
    </row>
    <row r="25" customFormat="false" ht="18.75" hidden="false" customHeight="true" outlineLevel="0" collapsed="false">
      <c r="A25" s="0" t="n">
        <v>8</v>
      </c>
      <c r="B25" s="162" t="s">
        <v>48</v>
      </c>
      <c r="C25" s="114" t="s">
        <v>33</v>
      </c>
      <c r="D25" s="101" t="s">
        <v>43</v>
      </c>
      <c r="E25" s="101" t="s">
        <v>43</v>
      </c>
      <c r="F25" s="101" t="s">
        <v>33</v>
      </c>
      <c r="G25" s="101" t="s">
        <v>33</v>
      </c>
      <c r="H25" s="101" t="s">
        <v>43</v>
      </c>
      <c r="I25" s="101" t="s">
        <v>43</v>
      </c>
      <c r="J25" s="101" t="s">
        <v>33</v>
      </c>
      <c r="K25" s="101" t="s">
        <v>33</v>
      </c>
      <c r="L25" s="101" t="s">
        <v>43</v>
      </c>
      <c r="M25" s="101" t="s">
        <v>43</v>
      </c>
      <c r="N25" s="101" t="s">
        <v>33</v>
      </c>
      <c r="O25" s="73" t="n">
        <v>5</v>
      </c>
      <c r="P25" s="101" t="s">
        <v>33</v>
      </c>
      <c r="Q25" s="101" t="s">
        <v>43</v>
      </c>
      <c r="R25" s="101" t="s">
        <v>33</v>
      </c>
      <c r="S25" s="101" t="s">
        <v>33</v>
      </c>
      <c r="T25" s="101" t="s">
        <v>43</v>
      </c>
      <c r="U25" s="101" t="s">
        <v>43</v>
      </c>
      <c r="V25" s="101" t="s">
        <v>33</v>
      </c>
      <c r="W25" s="101" t="s">
        <v>33</v>
      </c>
      <c r="X25" s="101" t="s">
        <v>43</v>
      </c>
      <c r="Y25" s="71" t="s">
        <v>43</v>
      </c>
      <c r="Z25" s="101" t="s">
        <v>33</v>
      </c>
      <c r="AA25" s="101" t="s">
        <v>33</v>
      </c>
      <c r="AB25" s="101" t="s">
        <v>43</v>
      </c>
      <c r="AC25" s="101" t="s">
        <v>43</v>
      </c>
      <c r="AD25" s="101" t="s">
        <v>33</v>
      </c>
      <c r="AE25" s="101" t="s">
        <v>33</v>
      </c>
      <c r="AF25" s="101" t="s">
        <v>43</v>
      </c>
      <c r="AG25" s="102" t="s">
        <v>43</v>
      </c>
      <c r="AH25" s="75" t="n">
        <f aca="false">COUNTIF(D25:AF25,1)</f>
        <v>0</v>
      </c>
      <c r="AI25" s="76" t="n">
        <f aca="false">COUNTIF(D25:AF25,2)</f>
        <v>0</v>
      </c>
      <c r="AJ25" s="76" t="n">
        <f aca="false">COUNTIF(D25:AF25,4)</f>
        <v>0</v>
      </c>
      <c r="AK25" s="76" t="n">
        <f aca="false">COUNTIF(D25:AH25,5)</f>
        <v>1</v>
      </c>
      <c r="AL25" s="76" t="n">
        <f aca="false">SUM(AH25:AJ25)+COUNTIF(D25:AF25,"ОТ")</f>
        <v>0</v>
      </c>
      <c r="AM25" s="77"/>
      <c r="AN25" s="65" t="n">
        <f aca="false">COUNTIF(C25:AG25,"в")</f>
        <v>15</v>
      </c>
      <c r="AO25" s="66"/>
      <c r="AP25" s="67"/>
    </row>
    <row r="26" customFormat="false" ht="18.75" hidden="false" customHeight="true" outlineLevel="0" collapsed="false">
      <c r="A26" s="0" t="n">
        <v>9</v>
      </c>
      <c r="B26" s="162" t="s">
        <v>52</v>
      </c>
      <c r="C26" s="69" t="n">
        <v>4</v>
      </c>
      <c r="D26" s="71" t="n">
        <v>4</v>
      </c>
      <c r="E26" s="101" t="s">
        <v>33</v>
      </c>
      <c r="F26" s="101" t="s">
        <v>33</v>
      </c>
      <c r="G26" s="71" t="n">
        <v>1</v>
      </c>
      <c r="H26" s="71" t="n">
        <v>1</v>
      </c>
      <c r="I26" s="71" t="n">
        <v>1</v>
      </c>
      <c r="J26" s="71" t="n">
        <v>1</v>
      </c>
      <c r="K26" s="101" t="s">
        <v>33</v>
      </c>
      <c r="L26" s="403" t="n">
        <v>4</v>
      </c>
      <c r="M26" s="71" t="n">
        <v>4</v>
      </c>
      <c r="N26" s="71" t="n">
        <v>4</v>
      </c>
      <c r="O26" s="73" t="n">
        <v>5</v>
      </c>
      <c r="P26" s="101" t="s">
        <v>33</v>
      </c>
      <c r="Q26" s="71" t="n">
        <v>4</v>
      </c>
      <c r="R26" s="71" t="n">
        <v>4</v>
      </c>
      <c r="S26" s="403" t="n">
        <v>4</v>
      </c>
      <c r="T26" s="101" t="s">
        <v>33</v>
      </c>
      <c r="U26" s="210" t="n">
        <v>2</v>
      </c>
      <c r="V26" s="210" t="n">
        <v>2</v>
      </c>
      <c r="W26" s="72" t="n">
        <v>4</v>
      </c>
      <c r="X26" s="72" t="n">
        <v>4</v>
      </c>
      <c r="Y26" s="72" t="n">
        <v>4</v>
      </c>
      <c r="Z26" s="101" t="s">
        <v>33</v>
      </c>
      <c r="AA26" s="101" t="s">
        <v>33</v>
      </c>
      <c r="AB26" s="72" t="n">
        <v>4</v>
      </c>
      <c r="AC26" s="72" t="n">
        <v>4</v>
      </c>
      <c r="AD26" s="72" t="n">
        <v>4</v>
      </c>
      <c r="AE26" s="72" t="n">
        <v>4</v>
      </c>
      <c r="AF26" s="72" t="n">
        <v>4</v>
      </c>
      <c r="AG26" s="102" t="s">
        <v>33</v>
      </c>
      <c r="AH26" s="75"/>
      <c r="AI26" s="76"/>
      <c r="AJ26" s="76"/>
      <c r="AK26" s="76"/>
      <c r="AL26" s="76"/>
      <c r="AM26" s="77"/>
      <c r="AN26" s="65" t="n">
        <f aca="false">COUNTIF(C26:AG26,"в")</f>
        <v>8</v>
      </c>
      <c r="AO26" s="66"/>
      <c r="AP26" s="67"/>
    </row>
    <row r="27" customFormat="false" ht="18.75" hidden="false" customHeight="true" outlineLevel="0" collapsed="false">
      <c r="A27" s="0" t="n">
        <v>10</v>
      </c>
      <c r="B27" s="164" t="s">
        <v>101</v>
      </c>
      <c r="C27" s="122" t="s">
        <v>43</v>
      </c>
      <c r="D27" s="123" t="s">
        <v>33</v>
      </c>
      <c r="E27" s="123" t="s">
        <v>33</v>
      </c>
      <c r="F27" s="123" t="s">
        <v>43</v>
      </c>
      <c r="G27" s="123" t="s">
        <v>43</v>
      </c>
      <c r="H27" s="123" t="s">
        <v>33</v>
      </c>
      <c r="I27" s="123" t="s">
        <v>33</v>
      </c>
      <c r="J27" s="123" t="s">
        <v>43</v>
      </c>
      <c r="K27" s="123" t="s">
        <v>43</v>
      </c>
      <c r="L27" s="123" t="s">
        <v>33</v>
      </c>
      <c r="M27" s="123" t="s">
        <v>33</v>
      </c>
      <c r="N27" s="123" t="s">
        <v>43</v>
      </c>
      <c r="O27" s="84" t="n">
        <v>5</v>
      </c>
      <c r="P27" s="123" t="s">
        <v>33</v>
      </c>
      <c r="Q27" s="123" t="s">
        <v>33</v>
      </c>
      <c r="R27" s="123" t="s">
        <v>43</v>
      </c>
      <c r="S27" s="123" t="s">
        <v>43</v>
      </c>
      <c r="T27" s="123" t="s">
        <v>33</v>
      </c>
      <c r="U27" s="123" t="s">
        <v>33</v>
      </c>
      <c r="V27" s="123" t="s">
        <v>43</v>
      </c>
      <c r="W27" s="123" t="s">
        <v>43</v>
      </c>
      <c r="X27" s="123" t="s">
        <v>33</v>
      </c>
      <c r="Y27" s="123" t="s">
        <v>33</v>
      </c>
      <c r="Z27" s="123" t="s">
        <v>43</v>
      </c>
      <c r="AA27" s="123" t="s">
        <v>43</v>
      </c>
      <c r="AB27" s="123" t="s">
        <v>33</v>
      </c>
      <c r="AC27" s="123" t="s">
        <v>33</v>
      </c>
      <c r="AD27" s="94" t="s">
        <v>89</v>
      </c>
      <c r="AE27" s="98" t="s">
        <v>89</v>
      </c>
      <c r="AF27" s="123" t="s">
        <v>33</v>
      </c>
      <c r="AG27" s="270" t="s">
        <v>33</v>
      </c>
      <c r="AH27" s="75" t="n">
        <f aca="false">COUNTIF(D27:AF27,1)</f>
        <v>0</v>
      </c>
      <c r="AI27" s="76" t="n">
        <f aca="false">COUNTIF(D27:AF27,2)</f>
        <v>0</v>
      </c>
      <c r="AJ27" s="76" t="n">
        <f aca="false">COUNTIF(D27:AF27,4)</f>
        <v>0</v>
      </c>
      <c r="AK27" s="76" t="n">
        <f aca="false">COUNTIF(D27:AH27,5)</f>
        <v>1</v>
      </c>
      <c r="AL27" s="76" t="n">
        <f aca="false">SUM(AH27:AJ27)+COUNTIF(D27:AF27,"ОТ")</f>
        <v>2</v>
      </c>
      <c r="AM27" s="77"/>
      <c r="AN27" s="65" t="n">
        <f aca="false">COUNTIF(C27:AG27,"в")</f>
        <v>16</v>
      </c>
      <c r="AO27" s="66"/>
      <c r="AP27" s="67"/>
    </row>
    <row r="28" customFormat="false" ht="18.75" hidden="false" customHeight="true" outlineLevel="0" collapsed="false">
      <c r="A28" s="0" t="n">
        <v>11</v>
      </c>
      <c r="B28" s="109" t="s">
        <v>50</v>
      </c>
      <c r="C28" s="110" t="s">
        <v>33</v>
      </c>
      <c r="D28" s="95" t="s">
        <v>44</v>
      </c>
      <c r="E28" s="94" t="s">
        <v>44</v>
      </c>
      <c r="F28" s="94" t="s">
        <v>44</v>
      </c>
      <c r="G28" s="94" t="s">
        <v>33</v>
      </c>
      <c r="H28" s="94" t="s">
        <v>33</v>
      </c>
      <c r="I28" s="94" t="s">
        <v>33</v>
      </c>
      <c r="J28" s="94" t="s">
        <v>33</v>
      </c>
      <c r="K28" s="94" t="s">
        <v>44</v>
      </c>
      <c r="L28" s="94" t="s">
        <v>44</v>
      </c>
      <c r="M28" s="94" t="s">
        <v>44</v>
      </c>
      <c r="N28" s="94" t="s">
        <v>33</v>
      </c>
      <c r="O28" s="94" t="s">
        <v>33</v>
      </c>
      <c r="P28" s="94" t="s">
        <v>44</v>
      </c>
      <c r="Q28" s="94" t="s">
        <v>33</v>
      </c>
      <c r="R28" s="94" t="s">
        <v>33</v>
      </c>
      <c r="S28" s="94" t="s">
        <v>44</v>
      </c>
      <c r="T28" s="94" t="s">
        <v>44</v>
      </c>
      <c r="U28" s="94" t="s">
        <v>33</v>
      </c>
      <c r="V28" s="94" t="s">
        <v>33</v>
      </c>
      <c r="W28" s="94" t="s">
        <v>33</v>
      </c>
      <c r="X28" s="94" t="s">
        <v>33</v>
      </c>
      <c r="Y28" s="95" t="s">
        <v>43</v>
      </c>
      <c r="Z28" s="94" t="s">
        <v>44</v>
      </c>
      <c r="AA28" s="94" t="s">
        <v>44</v>
      </c>
      <c r="AB28" s="94" t="s">
        <v>33</v>
      </c>
      <c r="AC28" s="94" t="s">
        <v>33</v>
      </c>
      <c r="AD28" s="94" t="s">
        <v>33</v>
      </c>
      <c r="AE28" s="94" t="s">
        <v>33</v>
      </c>
      <c r="AF28" s="94" t="s">
        <v>89</v>
      </c>
      <c r="AG28" s="98" t="s">
        <v>89</v>
      </c>
      <c r="AH28" s="75" t="n">
        <f aca="false">COUNTIF(D28:AF28,1)</f>
        <v>0</v>
      </c>
      <c r="AI28" s="76" t="n">
        <f aca="false">COUNTIF(D28:AF28,2)</f>
        <v>0</v>
      </c>
      <c r="AJ28" s="76" t="n">
        <f aca="false">COUNTIF(D28:AF28,4)</f>
        <v>0</v>
      </c>
      <c r="AK28" s="76" t="n">
        <f aca="false">COUNTIF(D28:AH28,5)</f>
        <v>0</v>
      </c>
      <c r="AL28" s="76" t="n">
        <f aca="false">SUM(AH28:AJ28)+COUNTIF(D28:AF28,"ОТ")</f>
        <v>1</v>
      </c>
      <c r="AM28" s="77"/>
      <c r="AN28" s="65" t="n">
        <f aca="false">COUNTIF(C28:AG28,"в")</f>
        <v>17</v>
      </c>
      <c r="AO28" s="66"/>
      <c r="AP28" s="67"/>
    </row>
    <row r="29" customFormat="false" ht="18.75" hidden="false" customHeight="true" outlineLevel="0" collapsed="false">
      <c r="A29" s="0" t="n">
        <v>12</v>
      </c>
      <c r="B29" s="113" t="s">
        <v>107</v>
      </c>
      <c r="C29" s="114" t="s">
        <v>33</v>
      </c>
      <c r="D29" s="101" t="s">
        <v>33</v>
      </c>
      <c r="E29" s="71" t="n">
        <v>1</v>
      </c>
      <c r="F29" s="71" t="n">
        <v>1</v>
      </c>
      <c r="G29" s="210" t="n">
        <v>1</v>
      </c>
      <c r="H29" s="71" t="n">
        <v>1</v>
      </c>
      <c r="I29" s="101" t="s">
        <v>33</v>
      </c>
      <c r="J29" s="101" t="s">
        <v>33</v>
      </c>
      <c r="K29" s="71" t="n">
        <v>1</v>
      </c>
      <c r="L29" s="71" t="n">
        <v>1</v>
      </c>
      <c r="M29" s="71" t="n">
        <v>1</v>
      </c>
      <c r="N29" s="71" t="n">
        <v>4</v>
      </c>
      <c r="O29" s="73" t="n">
        <v>5</v>
      </c>
      <c r="P29" s="101" t="s">
        <v>33</v>
      </c>
      <c r="Q29" s="101" t="s">
        <v>33</v>
      </c>
      <c r="R29" s="71" t="n">
        <v>1</v>
      </c>
      <c r="S29" s="71" t="n">
        <v>1</v>
      </c>
      <c r="T29" s="71" t="n">
        <v>1</v>
      </c>
      <c r="U29" s="210" t="n">
        <v>1</v>
      </c>
      <c r="V29" s="73" t="n">
        <v>5</v>
      </c>
      <c r="W29" s="101" t="s">
        <v>33</v>
      </c>
      <c r="X29" s="71" t="n">
        <v>4</v>
      </c>
      <c r="Y29" s="71" t="n">
        <v>4</v>
      </c>
      <c r="Z29" s="71" t="n">
        <v>4</v>
      </c>
      <c r="AA29" s="101" t="s">
        <v>33</v>
      </c>
      <c r="AB29" s="101" t="s">
        <v>33</v>
      </c>
      <c r="AC29" s="71" t="n">
        <v>1</v>
      </c>
      <c r="AD29" s="71" t="n">
        <v>1</v>
      </c>
      <c r="AE29" s="71" t="n">
        <v>1</v>
      </c>
      <c r="AF29" s="71" t="n">
        <v>1</v>
      </c>
      <c r="AG29" s="116" t="n">
        <v>1</v>
      </c>
      <c r="AH29" s="75" t="n">
        <f aca="false">COUNTIF(D29:AF29,1)</f>
        <v>15</v>
      </c>
      <c r="AI29" s="76" t="n">
        <f aca="false">COUNTIF(D29:AF29,2)</f>
        <v>0</v>
      </c>
      <c r="AJ29" s="76" t="n">
        <f aca="false">COUNTIF(D29:AF29,4)</f>
        <v>4</v>
      </c>
      <c r="AK29" s="76" t="n">
        <f aca="false">COUNTIF(D29:AH29,5)</f>
        <v>2</v>
      </c>
      <c r="AL29" s="76" t="n">
        <f aca="false">SUM(AH29:AJ29)+COUNTIF(D29:AF29,"ОТ")</f>
        <v>19</v>
      </c>
      <c r="AM29" s="77"/>
      <c r="AN29" s="65" t="n">
        <f aca="false">COUNTIF(C29:AG29,"в")</f>
        <v>9</v>
      </c>
      <c r="AO29" s="66"/>
      <c r="AP29" s="67"/>
    </row>
    <row r="30" customFormat="false" ht="18.75" hidden="false" customHeight="true" outlineLevel="0" collapsed="false">
      <c r="A30" s="0" t="n">
        <v>13</v>
      </c>
      <c r="B30" s="113" t="s">
        <v>51</v>
      </c>
      <c r="C30" s="114" t="s">
        <v>33</v>
      </c>
      <c r="D30" s="101" t="s">
        <v>43</v>
      </c>
      <c r="E30" s="101" t="s">
        <v>43</v>
      </c>
      <c r="F30" s="101" t="s">
        <v>33</v>
      </c>
      <c r="G30" s="101" t="s">
        <v>33</v>
      </c>
      <c r="H30" s="101" t="s">
        <v>44</v>
      </c>
      <c r="I30" s="101" t="s">
        <v>44</v>
      </c>
      <c r="J30" s="101" t="s">
        <v>33</v>
      </c>
      <c r="K30" s="101" t="s">
        <v>33</v>
      </c>
      <c r="L30" s="101" t="s">
        <v>44</v>
      </c>
      <c r="M30" s="101" t="s">
        <v>44</v>
      </c>
      <c r="N30" s="101" t="s">
        <v>33</v>
      </c>
      <c r="O30" s="73" t="n">
        <v>5</v>
      </c>
      <c r="P30" s="101" t="s">
        <v>33</v>
      </c>
      <c r="Q30" s="101" t="s">
        <v>43</v>
      </c>
      <c r="R30" s="101" t="s">
        <v>33</v>
      </c>
      <c r="S30" s="101" t="s">
        <v>33</v>
      </c>
      <c r="T30" s="101" t="s">
        <v>44</v>
      </c>
      <c r="U30" s="101" t="s">
        <v>44</v>
      </c>
      <c r="V30" s="101" t="s">
        <v>33</v>
      </c>
      <c r="W30" s="101" t="s">
        <v>33</v>
      </c>
      <c r="X30" s="101" t="s">
        <v>43</v>
      </c>
      <c r="Y30" s="71" t="s">
        <v>43</v>
      </c>
      <c r="Z30" s="101" t="s">
        <v>33</v>
      </c>
      <c r="AA30" s="101" t="s">
        <v>33</v>
      </c>
      <c r="AB30" s="101" t="s">
        <v>44</v>
      </c>
      <c r="AC30" s="101" t="s">
        <v>44</v>
      </c>
      <c r="AD30" s="101" t="s">
        <v>33</v>
      </c>
      <c r="AE30" s="101" t="s">
        <v>33</v>
      </c>
      <c r="AF30" s="235" t="s">
        <v>44</v>
      </c>
      <c r="AG30" s="102" t="s">
        <v>44</v>
      </c>
      <c r="AH30" s="75" t="n">
        <f aca="false">COUNTIF(D30:AF30,1)</f>
        <v>0</v>
      </c>
      <c r="AI30" s="76" t="n">
        <f aca="false">COUNTIF(D30:AF30,2)</f>
        <v>0</v>
      </c>
      <c r="AJ30" s="76" t="n">
        <f aca="false">COUNTIF(D30:AF30,4)</f>
        <v>0</v>
      </c>
      <c r="AK30" s="76" t="n">
        <f aca="false">COUNTIF(D30:AH30,5)</f>
        <v>1</v>
      </c>
      <c r="AL30" s="76" t="n">
        <f aca="false">SUM(AH30:AJ30)+COUNTIF(D30:AF30,"ОТ")</f>
        <v>0</v>
      </c>
      <c r="AM30" s="77"/>
      <c r="AN30" s="65" t="n">
        <f aca="false">COUNTIF(C30:AG30,"в")</f>
        <v>15</v>
      </c>
      <c r="AO30" s="66"/>
      <c r="AP30" s="67"/>
    </row>
    <row r="31" customFormat="false" ht="18.75" hidden="false" customHeight="true" outlineLevel="0" collapsed="false">
      <c r="A31" s="0" t="n">
        <v>14</v>
      </c>
      <c r="B31" s="113" t="s">
        <v>49</v>
      </c>
      <c r="C31" s="114" t="s">
        <v>43</v>
      </c>
      <c r="D31" s="101" t="s">
        <v>33</v>
      </c>
      <c r="E31" s="101" t="s">
        <v>33</v>
      </c>
      <c r="F31" s="101" t="s">
        <v>44</v>
      </c>
      <c r="G31" s="101" t="s">
        <v>44</v>
      </c>
      <c r="H31" s="101" t="s">
        <v>33</v>
      </c>
      <c r="I31" s="101" t="s">
        <v>33</v>
      </c>
      <c r="J31" s="101" t="s">
        <v>43</v>
      </c>
      <c r="K31" s="101" t="s">
        <v>44</v>
      </c>
      <c r="L31" s="101" t="s">
        <v>33</v>
      </c>
      <c r="M31" s="101" t="s">
        <v>33</v>
      </c>
      <c r="N31" s="101" t="s">
        <v>43</v>
      </c>
      <c r="O31" s="72" t="s">
        <v>43</v>
      </c>
      <c r="P31" s="101" t="s">
        <v>33</v>
      </c>
      <c r="Q31" s="101" t="s">
        <v>33</v>
      </c>
      <c r="R31" s="101" t="s">
        <v>44</v>
      </c>
      <c r="S31" s="101" t="s">
        <v>44</v>
      </c>
      <c r="T31" s="101" t="s">
        <v>33</v>
      </c>
      <c r="U31" s="101" t="s">
        <v>33</v>
      </c>
      <c r="V31" s="72" t="s">
        <v>43</v>
      </c>
      <c r="W31" s="101" t="s">
        <v>44</v>
      </c>
      <c r="X31" s="101" t="s">
        <v>33</v>
      </c>
      <c r="Y31" s="101" t="s">
        <v>33</v>
      </c>
      <c r="Z31" s="101" t="s">
        <v>43</v>
      </c>
      <c r="AA31" s="101" t="s">
        <v>43</v>
      </c>
      <c r="AB31" s="101" t="s">
        <v>33</v>
      </c>
      <c r="AC31" s="101" t="s">
        <v>33</v>
      </c>
      <c r="AD31" s="101" t="s">
        <v>44</v>
      </c>
      <c r="AE31" s="101" t="s">
        <v>44</v>
      </c>
      <c r="AF31" s="101" t="s">
        <v>33</v>
      </c>
      <c r="AG31" s="102" t="s">
        <v>33</v>
      </c>
      <c r="AH31" s="75"/>
      <c r="AI31" s="76"/>
      <c r="AJ31" s="76"/>
      <c r="AK31" s="76"/>
      <c r="AL31" s="76"/>
      <c r="AM31" s="77"/>
      <c r="AN31" s="65" t="n">
        <f aca="false">COUNTIF(C31:AG31,"в")</f>
        <v>16</v>
      </c>
      <c r="AO31" s="66"/>
      <c r="AP31" s="67"/>
    </row>
    <row r="32" customFormat="false" ht="18.75" hidden="false" customHeight="true" outlineLevel="0" collapsed="false">
      <c r="A32" s="0" t="n">
        <v>15</v>
      </c>
      <c r="B32" s="278" t="s">
        <v>99</v>
      </c>
      <c r="C32" s="79" t="n">
        <v>4</v>
      </c>
      <c r="D32" s="123" t="s">
        <v>33</v>
      </c>
      <c r="E32" s="123" t="s">
        <v>33</v>
      </c>
      <c r="F32" s="80" t="n">
        <v>1</v>
      </c>
      <c r="G32" s="80" t="n">
        <v>1</v>
      </c>
      <c r="H32" s="80" t="n">
        <v>1</v>
      </c>
      <c r="I32" s="80" t="n">
        <v>1</v>
      </c>
      <c r="J32" s="80" t="n">
        <v>4</v>
      </c>
      <c r="K32" s="123" t="s">
        <v>33</v>
      </c>
      <c r="L32" s="123" t="s">
        <v>33</v>
      </c>
      <c r="M32" s="80" t="n">
        <v>1</v>
      </c>
      <c r="N32" s="80" t="n">
        <v>1</v>
      </c>
      <c r="O32" s="84" t="n">
        <v>5</v>
      </c>
      <c r="P32" s="123" t="s">
        <v>33</v>
      </c>
      <c r="Q32" s="123" t="n">
        <v>4</v>
      </c>
      <c r="R32" s="123" t="s">
        <v>33</v>
      </c>
      <c r="S32" s="123" t="s">
        <v>33</v>
      </c>
      <c r="T32" s="80" t="n">
        <v>1</v>
      </c>
      <c r="U32" s="80" t="n">
        <v>1</v>
      </c>
      <c r="V32" s="80" t="n">
        <v>4</v>
      </c>
      <c r="W32" s="80" t="n">
        <v>4</v>
      </c>
      <c r="X32" s="123" t="s">
        <v>33</v>
      </c>
      <c r="Y32" s="123" t="s">
        <v>33</v>
      </c>
      <c r="Z32" s="80" t="n">
        <v>1</v>
      </c>
      <c r="AA32" s="80" t="n">
        <v>1</v>
      </c>
      <c r="AB32" s="80" t="n">
        <v>1</v>
      </c>
      <c r="AC32" s="141" t="n">
        <v>1</v>
      </c>
      <c r="AD32" s="80" t="n">
        <v>4</v>
      </c>
      <c r="AE32" s="123" t="s">
        <v>33</v>
      </c>
      <c r="AF32" s="123" t="s">
        <v>33</v>
      </c>
      <c r="AG32" s="85" t="n">
        <v>4</v>
      </c>
      <c r="AH32" s="75" t="n">
        <f aca="false">COUNTIF(D32:AF32,1)</f>
        <v>12</v>
      </c>
      <c r="AI32" s="76" t="n">
        <f aca="false">COUNTIF(D32:AF32,2)</f>
        <v>0</v>
      </c>
      <c r="AJ32" s="76" t="n">
        <f aca="false">COUNTIF(D32:AF32,4)</f>
        <v>5</v>
      </c>
      <c r="AK32" s="76" t="n">
        <f aca="false">COUNTIF(D32:AH32,5)</f>
        <v>1</v>
      </c>
      <c r="AL32" s="76" t="n">
        <f aca="false">SUM(AH32:AJ32)+COUNTIF(D32:AF32,"ОТ")</f>
        <v>17</v>
      </c>
      <c r="AM32" s="77"/>
      <c r="AN32" s="65" t="n">
        <f aca="false">COUNTIF(C32:AG32,"в")</f>
        <v>11</v>
      </c>
      <c r="AO32" s="66"/>
      <c r="AP32" s="67"/>
    </row>
    <row r="33" customFormat="false" ht="18" hidden="false" customHeight="true" outlineLevel="0" collapsed="false">
      <c r="A33" s="0" t="n">
        <v>16</v>
      </c>
      <c r="B33" s="282" t="s">
        <v>112</v>
      </c>
      <c r="C33" s="405" t="s">
        <v>44</v>
      </c>
      <c r="D33" s="128" t="s">
        <v>44</v>
      </c>
      <c r="E33" s="128" t="s">
        <v>33</v>
      </c>
      <c r="F33" s="128" t="s">
        <v>33</v>
      </c>
      <c r="G33" s="55" t="s">
        <v>44</v>
      </c>
      <c r="H33" s="128" t="s">
        <v>44</v>
      </c>
      <c r="I33" s="128" t="s">
        <v>33</v>
      </c>
      <c r="J33" s="128" t="s">
        <v>33</v>
      </c>
      <c r="K33" s="128" t="s">
        <v>44</v>
      </c>
      <c r="L33" s="128" t="s">
        <v>44</v>
      </c>
      <c r="M33" s="128" t="s">
        <v>33</v>
      </c>
      <c r="N33" s="128" t="s">
        <v>33</v>
      </c>
      <c r="O33" s="128" t="s">
        <v>43</v>
      </c>
      <c r="P33" s="128" t="s">
        <v>43</v>
      </c>
      <c r="Q33" s="128" t="s">
        <v>33</v>
      </c>
      <c r="R33" s="128" t="s">
        <v>33</v>
      </c>
      <c r="S33" s="128" t="s">
        <v>44</v>
      </c>
      <c r="T33" s="128" t="s">
        <v>44</v>
      </c>
      <c r="U33" s="128" t="s">
        <v>33</v>
      </c>
      <c r="V33" s="128" t="s">
        <v>33</v>
      </c>
      <c r="W33" s="128" t="s">
        <v>43</v>
      </c>
      <c r="X33" s="128" t="s">
        <v>44</v>
      </c>
      <c r="Y33" s="128" t="s">
        <v>33</v>
      </c>
      <c r="Z33" s="128" t="s">
        <v>33</v>
      </c>
      <c r="AA33" s="56" t="s">
        <v>43</v>
      </c>
      <c r="AB33" s="128" t="s">
        <v>44</v>
      </c>
      <c r="AC33" s="151" t="s">
        <v>33</v>
      </c>
      <c r="AD33" s="128" t="s">
        <v>33</v>
      </c>
      <c r="AE33" s="128" t="s">
        <v>44</v>
      </c>
      <c r="AF33" s="128" t="s">
        <v>44</v>
      </c>
      <c r="AG33" s="129" t="s">
        <v>33</v>
      </c>
      <c r="AH33" s="75" t="n">
        <f aca="false">COUNTIF(D33:AF33,1)</f>
        <v>0</v>
      </c>
      <c r="AI33" s="76" t="n">
        <f aca="false">COUNTIF(D33:AF33,2)</f>
        <v>0</v>
      </c>
      <c r="AJ33" s="76" t="n">
        <f aca="false">COUNTIF(D33:AF33,4)</f>
        <v>0</v>
      </c>
      <c r="AK33" s="76" t="n">
        <f aca="false">COUNTIF(D33:AH33,5)</f>
        <v>0</v>
      </c>
      <c r="AL33" s="76" t="n">
        <f aca="false">SUM(AH33:AJ33)+COUNTIF(D33:AF33,"ОТ")</f>
        <v>0</v>
      </c>
      <c r="AM33" s="77"/>
      <c r="AN33" s="65" t="n">
        <f aca="false">COUNTIF(C33:AG33,"в")</f>
        <v>15</v>
      </c>
      <c r="AO33" s="66"/>
      <c r="AP33" s="67"/>
    </row>
    <row r="34" customFormat="false" ht="15.75" hidden="true" customHeight="true" outlineLevel="0" collapsed="false">
      <c r="A34" s="0" t="n">
        <v>17</v>
      </c>
      <c r="B34" s="130" t="s">
        <v>57</v>
      </c>
      <c r="C34" s="114" t="s">
        <v>33</v>
      </c>
      <c r="D34" s="101" t="s">
        <v>33</v>
      </c>
      <c r="E34" s="101" t="s">
        <v>44</v>
      </c>
      <c r="F34" s="101" t="s">
        <v>44</v>
      </c>
      <c r="G34" s="101" t="s">
        <v>33</v>
      </c>
      <c r="H34" s="101" t="s">
        <v>33</v>
      </c>
      <c r="I34" s="101" t="s">
        <v>33</v>
      </c>
      <c r="J34" s="101" t="s">
        <v>33</v>
      </c>
      <c r="K34" s="101" t="s">
        <v>33</v>
      </c>
      <c r="L34" s="101" t="s">
        <v>44</v>
      </c>
      <c r="M34" s="101" t="s">
        <v>44</v>
      </c>
      <c r="N34" s="101" t="s">
        <v>33</v>
      </c>
      <c r="O34" s="101" t="s">
        <v>33</v>
      </c>
      <c r="P34" s="101" t="s">
        <v>33</v>
      </c>
      <c r="Q34" s="101" t="s">
        <v>33</v>
      </c>
      <c r="R34" s="101" t="s">
        <v>33</v>
      </c>
      <c r="S34" s="101" t="s">
        <v>43</v>
      </c>
      <c r="T34" s="101" t="s">
        <v>43</v>
      </c>
      <c r="U34" s="101" t="s">
        <v>33</v>
      </c>
      <c r="V34" s="101" t="s">
        <v>33</v>
      </c>
      <c r="W34" s="101" t="s">
        <v>33</v>
      </c>
      <c r="X34" s="101" t="s">
        <v>33</v>
      </c>
      <c r="Y34" s="101" t="s">
        <v>33</v>
      </c>
      <c r="Z34" s="101" t="s">
        <v>43</v>
      </c>
      <c r="AA34" s="72" t="s">
        <v>43</v>
      </c>
      <c r="AB34" s="101" t="s">
        <v>33</v>
      </c>
      <c r="AC34" s="101" t="s">
        <v>33</v>
      </c>
      <c r="AD34" s="101" t="s">
        <v>33</v>
      </c>
      <c r="AE34" s="101" t="s">
        <v>33</v>
      </c>
      <c r="AF34" s="101" t="s">
        <v>33</v>
      </c>
      <c r="AG34" s="102" t="s">
        <v>43</v>
      </c>
      <c r="AH34" s="75" t="n">
        <f aca="false">COUNTIF(D34:AF34,1)</f>
        <v>0</v>
      </c>
      <c r="AI34" s="76" t="n">
        <f aca="false">COUNTIF(D34:AF34,2)</f>
        <v>0</v>
      </c>
      <c r="AJ34" s="76" t="n">
        <f aca="false">COUNTIF(D34:AF34,4)</f>
        <v>0</v>
      </c>
      <c r="AK34" s="76" t="n">
        <f aca="false">COUNTIF(D34:AH34,5)</f>
        <v>0</v>
      </c>
      <c r="AL34" s="76" t="n">
        <f aca="false">SUM(AH34:AJ34)+COUNTIF(D34:AF34,"ОТ")</f>
        <v>0</v>
      </c>
      <c r="AM34" s="77"/>
      <c r="AN34" s="65" t="n">
        <f aca="false">COUNTIF(C34:AG34,"в")</f>
        <v>22</v>
      </c>
      <c r="AO34" s="66"/>
      <c r="AP34" s="67"/>
    </row>
    <row r="35" customFormat="false" ht="18.75" hidden="false" customHeight="true" outlineLevel="0" collapsed="false">
      <c r="A35" s="0" t="n">
        <v>17</v>
      </c>
      <c r="B35" s="130" t="s">
        <v>60</v>
      </c>
      <c r="C35" s="114" t="s">
        <v>33</v>
      </c>
      <c r="D35" s="115" t="n">
        <v>1</v>
      </c>
      <c r="E35" s="101" t="n">
        <v>4</v>
      </c>
      <c r="F35" s="101" t="n">
        <v>4</v>
      </c>
      <c r="G35" s="101" t="n">
        <v>4</v>
      </c>
      <c r="H35" s="101" t="s">
        <v>33</v>
      </c>
      <c r="I35" s="101" t="s">
        <v>33</v>
      </c>
      <c r="J35" s="72" t="n">
        <v>1</v>
      </c>
      <c r="K35" s="72" t="n">
        <v>1</v>
      </c>
      <c r="L35" s="72" t="n">
        <v>1</v>
      </c>
      <c r="M35" s="101" t="s">
        <v>33</v>
      </c>
      <c r="N35" s="72" t="n">
        <v>1</v>
      </c>
      <c r="O35" s="73" t="n">
        <v>5</v>
      </c>
      <c r="P35" s="101" t="s">
        <v>33</v>
      </c>
      <c r="Q35" s="101" t="s">
        <v>89</v>
      </c>
      <c r="R35" s="101" t="s">
        <v>89</v>
      </c>
      <c r="S35" s="101" t="s">
        <v>33</v>
      </c>
      <c r="T35" s="101" t="s">
        <v>33</v>
      </c>
      <c r="U35" s="101" t="s">
        <v>89</v>
      </c>
      <c r="V35" s="101" t="s">
        <v>89</v>
      </c>
      <c r="W35" s="101" t="s">
        <v>89</v>
      </c>
      <c r="X35" s="101" t="s">
        <v>89</v>
      </c>
      <c r="Y35" s="101" t="s">
        <v>33</v>
      </c>
      <c r="Z35" s="101" t="s">
        <v>33</v>
      </c>
      <c r="AA35" s="101" t="s">
        <v>89</v>
      </c>
      <c r="AB35" s="101" t="s">
        <v>89</v>
      </c>
      <c r="AC35" s="72" t="n">
        <v>1</v>
      </c>
      <c r="AD35" s="72" t="n">
        <v>1</v>
      </c>
      <c r="AE35" s="101" t="s">
        <v>33</v>
      </c>
      <c r="AF35" s="101" t="s">
        <v>33</v>
      </c>
      <c r="AG35" s="235" t="n">
        <v>1</v>
      </c>
      <c r="AH35" s="75" t="n">
        <f aca="false">COUNTIF(D35:AF35,1)</f>
        <v>7</v>
      </c>
      <c r="AI35" s="76" t="n">
        <f aca="false">COUNTIF(D35:AF35,2)</f>
        <v>0</v>
      </c>
      <c r="AJ35" s="76" t="n">
        <f aca="false">COUNTIF(D35:AF35,4)</f>
        <v>3</v>
      </c>
      <c r="AK35" s="76" t="n">
        <f aca="false">COUNTIF(D35:AH35,5)</f>
        <v>1</v>
      </c>
      <c r="AL35" s="76" t="n">
        <f aca="false">SUM(AH35:AJ35)+COUNTIF(D35:AF35,"ОТ")</f>
        <v>18</v>
      </c>
      <c r="AM35" s="77"/>
      <c r="AN35" s="65" t="n">
        <f aca="false">COUNTIF(C35:AG35,"в")</f>
        <v>11</v>
      </c>
      <c r="AO35" s="243"/>
      <c r="AP35" s="244"/>
    </row>
    <row r="36" customFormat="false" ht="18.75" hidden="false" customHeight="true" outlineLevel="0" collapsed="false">
      <c r="A36" s="0" t="n">
        <v>18</v>
      </c>
      <c r="B36" s="130" t="s">
        <v>91</v>
      </c>
      <c r="C36" s="114" t="s">
        <v>33</v>
      </c>
      <c r="D36" s="101" t="s">
        <v>33</v>
      </c>
      <c r="E36" s="101" t="s">
        <v>43</v>
      </c>
      <c r="F36" s="101" t="s">
        <v>43</v>
      </c>
      <c r="G36" s="101" t="s">
        <v>33</v>
      </c>
      <c r="H36" s="101" t="s">
        <v>33</v>
      </c>
      <c r="I36" s="101" t="s">
        <v>43</v>
      </c>
      <c r="J36" s="101" t="s">
        <v>43</v>
      </c>
      <c r="K36" s="101" t="s">
        <v>33</v>
      </c>
      <c r="L36" s="101" t="s">
        <v>33</v>
      </c>
      <c r="M36" s="101" t="s">
        <v>43</v>
      </c>
      <c r="N36" s="101" t="s">
        <v>33</v>
      </c>
      <c r="O36" s="73" t="n">
        <v>5</v>
      </c>
      <c r="P36" s="101" t="s">
        <v>33</v>
      </c>
      <c r="Q36" s="101" t="s">
        <v>44</v>
      </c>
      <c r="R36" s="101" t="s">
        <v>44</v>
      </c>
      <c r="S36" s="101" t="s">
        <v>33</v>
      </c>
      <c r="T36" s="101" t="s">
        <v>33</v>
      </c>
      <c r="U36" s="101" t="s">
        <v>43</v>
      </c>
      <c r="V36" s="101" t="s">
        <v>44</v>
      </c>
      <c r="W36" s="101" t="s">
        <v>33</v>
      </c>
      <c r="X36" s="101" t="s">
        <v>33</v>
      </c>
      <c r="Y36" s="72" t="s">
        <v>43</v>
      </c>
      <c r="Z36" s="72" t="s">
        <v>43</v>
      </c>
      <c r="AA36" s="101" t="s">
        <v>33</v>
      </c>
      <c r="AB36" s="101" t="s">
        <v>33</v>
      </c>
      <c r="AC36" s="101" t="s">
        <v>89</v>
      </c>
      <c r="AD36" s="101" t="s">
        <v>89</v>
      </c>
      <c r="AE36" s="101" t="s">
        <v>33</v>
      </c>
      <c r="AF36" s="101" t="s">
        <v>33</v>
      </c>
      <c r="AG36" s="102" t="s">
        <v>89</v>
      </c>
      <c r="AH36" s="75" t="n">
        <f aca="false">COUNTIF(D36:AF36,1)</f>
        <v>0</v>
      </c>
      <c r="AI36" s="76" t="n">
        <f aca="false">COUNTIF(D36:AF36,2)</f>
        <v>0</v>
      </c>
      <c r="AJ36" s="76" t="n">
        <f aca="false">COUNTIF(D36:AF36,4)</f>
        <v>0</v>
      </c>
      <c r="AK36" s="76" t="n">
        <f aca="false">COUNTIF(D36:AH36,5)</f>
        <v>1</v>
      </c>
      <c r="AL36" s="76" t="n">
        <f aca="false">SUM(AH36:AJ36)+COUNTIF(D36:AF36,"ОТ")</f>
        <v>2</v>
      </c>
      <c r="AM36" s="77"/>
      <c r="AN36" s="65" t="n">
        <f aca="false">COUNTIF(C36:AG36,"в")</f>
        <v>16</v>
      </c>
      <c r="AO36" s="243"/>
      <c r="AP36" s="244"/>
    </row>
    <row r="37" customFormat="false" ht="18.75" hidden="false" customHeight="true" outlineLevel="0" collapsed="false">
      <c r="A37" s="0" t="n">
        <v>19</v>
      </c>
      <c r="B37" s="130" t="s">
        <v>127</v>
      </c>
      <c r="C37" s="114" t="s">
        <v>33</v>
      </c>
      <c r="D37" s="101" t="s">
        <v>43</v>
      </c>
      <c r="E37" s="101" t="s">
        <v>43</v>
      </c>
      <c r="F37" s="101" t="s">
        <v>33</v>
      </c>
      <c r="G37" s="101" t="s">
        <v>33</v>
      </c>
      <c r="H37" s="101" t="s">
        <v>43</v>
      </c>
      <c r="I37" s="101" t="s">
        <v>44</v>
      </c>
      <c r="J37" s="101" t="s">
        <v>33</v>
      </c>
      <c r="K37" s="101" t="s">
        <v>33</v>
      </c>
      <c r="L37" s="101" t="s">
        <v>43</v>
      </c>
      <c r="M37" s="101" t="s">
        <v>43</v>
      </c>
      <c r="N37" s="101" t="s">
        <v>33</v>
      </c>
      <c r="O37" s="101" t="s">
        <v>33</v>
      </c>
      <c r="P37" s="101" t="s">
        <v>44</v>
      </c>
      <c r="Q37" s="101" t="s">
        <v>44</v>
      </c>
      <c r="R37" s="101" t="s">
        <v>33</v>
      </c>
      <c r="S37" s="101" t="s">
        <v>33</v>
      </c>
      <c r="T37" s="101" t="s">
        <v>44</v>
      </c>
      <c r="U37" s="101" t="s">
        <v>44</v>
      </c>
      <c r="V37" s="101" t="s">
        <v>33</v>
      </c>
      <c r="W37" s="101" t="s">
        <v>33</v>
      </c>
      <c r="X37" s="101" t="s">
        <v>43</v>
      </c>
      <c r="Y37" s="72" t="s">
        <v>44</v>
      </c>
      <c r="Z37" s="101" t="s">
        <v>33</v>
      </c>
      <c r="AA37" s="101" t="s">
        <v>33</v>
      </c>
      <c r="AB37" s="101" t="s">
        <v>43</v>
      </c>
      <c r="AC37" s="101" t="s">
        <v>43</v>
      </c>
      <c r="AD37" s="101" t="s">
        <v>33</v>
      </c>
      <c r="AE37" s="101" t="s">
        <v>33</v>
      </c>
      <c r="AF37" s="72" t="s">
        <v>43</v>
      </c>
      <c r="AG37" s="102" t="s">
        <v>44</v>
      </c>
      <c r="AH37" s="75"/>
      <c r="AI37" s="76"/>
      <c r="AJ37" s="76"/>
      <c r="AK37" s="76"/>
      <c r="AL37" s="76"/>
      <c r="AM37" s="77"/>
      <c r="AN37" s="65" t="n">
        <f aca="false">COUNTIF(C37:AG37,"в")</f>
        <v>15</v>
      </c>
      <c r="AO37" s="243"/>
      <c r="AP37" s="244"/>
    </row>
    <row r="38" customFormat="false" ht="18.75" hidden="false" customHeight="true" outlineLevel="0" collapsed="false">
      <c r="A38" s="0" t="n">
        <v>20</v>
      </c>
      <c r="B38" s="139" t="s">
        <v>61</v>
      </c>
      <c r="C38" s="122" t="n">
        <v>4</v>
      </c>
      <c r="D38" s="123" t="n">
        <v>4</v>
      </c>
      <c r="E38" s="123" t="s">
        <v>33</v>
      </c>
      <c r="F38" s="123" t="s">
        <v>33</v>
      </c>
      <c r="G38" s="124" t="n">
        <v>1</v>
      </c>
      <c r="H38" s="124" t="n">
        <v>1</v>
      </c>
      <c r="I38" s="123" t="n">
        <v>4</v>
      </c>
      <c r="J38" s="123" t="n">
        <v>4</v>
      </c>
      <c r="K38" s="123" t="s">
        <v>33</v>
      </c>
      <c r="L38" s="404" t="n">
        <v>4</v>
      </c>
      <c r="M38" s="123" t="n">
        <v>4</v>
      </c>
      <c r="N38" s="123" t="n">
        <v>4</v>
      </c>
      <c r="O38" s="84" t="n">
        <v>5</v>
      </c>
      <c r="P38" s="123" t="s">
        <v>33</v>
      </c>
      <c r="Q38" s="123" t="n">
        <v>2</v>
      </c>
      <c r="R38" s="123" t="n">
        <v>2</v>
      </c>
      <c r="S38" s="123" t="s">
        <v>33</v>
      </c>
      <c r="T38" s="123" t="s">
        <v>33</v>
      </c>
      <c r="U38" s="239" t="n">
        <v>2</v>
      </c>
      <c r="V38" s="239" t="n">
        <v>2</v>
      </c>
      <c r="W38" s="124" t="n">
        <v>4</v>
      </c>
      <c r="X38" s="124" t="n">
        <v>4</v>
      </c>
      <c r="Y38" s="124" t="n">
        <v>4</v>
      </c>
      <c r="Z38" s="123" t="s">
        <v>33</v>
      </c>
      <c r="AA38" s="123" t="s">
        <v>33</v>
      </c>
      <c r="AB38" s="80" t="n">
        <v>4</v>
      </c>
      <c r="AC38" s="80" t="n">
        <v>4</v>
      </c>
      <c r="AD38" s="80" t="n">
        <v>4</v>
      </c>
      <c r="AE38" s="141" t="n">
        <v>4</v>
      </c>
      <c r="AF38" s="123" t="s">
        <v>33</v>
      </c>
      <c r="AG38" s="270" t="s">
        <v>33</v>
      </c>
      <c r="AH38" s="75" t="n">
        <f aca="false">COUNTIF(D38:AF38,1)</f>
        <v>2</v>
      </c>
      <c r="AI38" s="76" t="n">
        <f aca="false">COUNTIF(D38:AF38,2)</f>
        <v>4</v>
      </c>
      <c r="AJ38" s="76" t="n">
        <f aca="false">COUNTIF(D38:AF38,4)</f>
        <v>13</v>
      </c>
      <c r="AK38" s="76" t="n">
        <f aca="false">COUNTIF(D38:AH38,5)</f>
        <v>1</v>
      </c>
      <c r="AL38" s="76" t="n">
        <f aca="false">SUM(AH38:AJ38)+COUNTIF(D38:AF38,"ОТ")</f>
        <v>19</v>
      </c>
      <c r="AM38" s="77"/>
      <c r="AN38" s="147" t="n">
        <f aca="false">COUNTIF(C38:AG38,"в")</f>
        <v>10</v>
      </c>
      <c r="AO38" s="148"/>
      <c r="AP38" s="149"/>
    </row>
    <row r="39" customFormat="false" ht="12.75" hidden="false" customHeight="false" outlineLevel="0" collapsed="false">
      <c r="B39" s="166" t="s">
        <v>66</v>
      </c>
      <c r="C39" s="1"/>
      <c r="D39" s="1"/>
      <c r="E39" s="1"/>
      <c r="F39" s="1"/>
      <c r="G39" s="1"/>
      <c r="H39" s="1"/>
      <c r="I39" s="248" t="s">
        <v>67</v>
      </c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8"/>
      <c r="AI39" s="8"/>
      <c r="AJ39" s="8"/>
      <c r="AK39" s="8"/>
      <c r="AL39" s="8"/>
      <c r="AM39" s="8"/>
      <c r="AN39" s="8"/>
      <c r="AO39" s="8"/>
      <c r="AP39" s="1"/>
    </row>
    <row r="40" customFormat="false" ht="12.75" hidden="false" customHeight="fals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/>
      <c r="I40" s="170" t="s">
        <v>70</v>
      </c>
      <c r="J40" s="170"/>
      <c r="K40" s="170" t="s">
        <v>71</v>
      </c>
      <c r="L40" s="170"/>
      <c r="M40" s="170" t="s">
        <v>72</v>
      </c>
      <c r="N40" s="170"/>
      <c r="O40" s="170"/>
      <c r="P40" s="170" t="s">
        <v>70</v>
      </c>
      <c r="Q40" s="170"/>
      <c r="R40" s="170" t="s">
        <v>71</v>
      </c>
      <c r="S40" s="170"/>
      <c r="T40" s="170" t="s">
        <v>72</v>
      </c>
      <c r="U40" s="170"/>
      <c r="V40" s="170"/>
      <c r="W40" s="170"/>
      <c r="X40" s="170" t="s">
        <v>70</v>
      </c>
      <c r="Y40" s="170"/>
      <c r="Z40" s="170" t="s">
        <v>71</v>
      </c>
      <c r="AA40" s="170"/>
      <c r="AB40" s="171" t="s">
        <v>72</v>
      </c>
      <c r="AC40" s="171"/>
      <c r="AD40" s="171"/>
      <c r="AE40" s="171"/>
      <c r="AF40" s="171"/>
      <c r="AG40" s="406"/>
      <c r="AH40" s="172"/>
      <c r="AI40" s="172"/>
      <c r="AJ40" s="172"/>
      <c r="AK40" s="172"/>
      <c r="AL40" s="172"/>
      <c r="AM40" s="172"/>
      <c r="AN40" s="173"/>
      <c r="AO40" s="173"/>
      <c r="AP40" s="4"/>
    </row>
    <row r="41" customFormat="false" ht="12.75" hidden="false" customHeight="fals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6"/>
      <c r="I41" s="177" t="n">
        <v>0.354166666666667</v>
      </c>
      <c r="J41" s="177"/>
      <c r="K41" s="177" t="n">
        <v>0.364583333333333</v>
      </c>
      <c r="L41" s="177"/>
      <c r="M41" s="178" t="s">
        <v>74</v>
      </c>
      <c r="N41" s="178"/>
      <c r="O41" s="178"/>
      <c r="P41" s="177" t="n">
        <v>0.479166666666667</v>
      </c>
      <c r="Q41" s="177"/>
      <c r="R41" s="177" t="n">
        <v>0.5</v>
      </c>
      <c r="S41" s="177"/>
      <c r="T41" s="178" t="s">
        <v>75</v>
      </c>
      <c r="U41" s="178"/>
      <c r="V41" s="178"/>
      <c r="W41" s="178"/>
      <c r="X41" s="177" t="n">
        <v>0.604166666666667</v>
      </c>
      <c r="Y41" s="177"/>
      <c r="Z41" s="177" t="n">
        <v>0.614583333333333</v>
      </c>
      <c r="AA41" s="177"/>
      <c r="AB41" s="179" t="s">
        <v>74</v>
      </c>
      <c r="AC41" s="179"/>
      <c r="AD41" s="179"/>
      <c r="AE41" s="179"/>
      <c r="AF41" s="179"/>
      <c r="AG41" s="407"/>
      <c r="AH41" s="172"/>
      <c r="AI41" s="172"/>
      <c r="AJ41" s="172"/>
      <c r="AK41" s="172"/>
      <c r="AL41" s="172"/>
      <c r="AM41" s="172"/>
      <c r="AN41" s="173"/>
      <c r="AO41" s="173"/>
      <c r="AP41" s="1"/>
    </row>
    <row r="42" customFormat="false" ht="12.75" hidden="false" customHeight="fals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6"/>
      <c r="I42" s="177" t="n">
        <v>0.458333333333333</v>
      </c>
      <c r="J42" s="177"/>
      <c r="K42" s="177" t="n">
        <v>0.46875</v>
      </c>
      <c r="L42" s="177"/>
      <c r="M42" s="178" t="s">
        <v>74</v>
      </c>
      <c r="N42" s="178"/>
      <c r="O42" s="178"/>
      <c r="P42" s="177" t="n">
        <v>0.541666666666667</v>
      </c>
      <c r="Q42" s="177"/>
      <c r="R42" s="177" t="n">
        <v>0.5625</v>
      </c>
      <c r="S42" s="177"/>
      <c r="T42" s="178" t="s">
        <v>75</v>
      </c>
      <c r="U42" s="178"/>
      <c r="V42" s="178"/>
      <c r="W42" s="178"/>
      <c r="X42" s="177" t="n">
        <v>0.666666666666667</v>
      </c>
      <c r="Y42" s="177"/>
      <c r="Z42" s="177" t="n">
        <v>0.677083333333333</v>
      </c>
      <c r="AA42" s="177"/>
      <c r="AB42" s="179" t="s">
        <v>74</v>
      </c>
      <c r="AC42" s="179"/>
      <c r="AD42" s="179"/>
      <c r="AE42" s="179"/>
      <c r="AF42" s="179"/>
      <c r="AG42" s="407"/>
      <c r="AH42" s="172"/>
      <c r="AI42" s="172"/>
      <c r="AJ42" s="172"/>
      <c r="AK42" s="172"/>
      <c r="AL42" s="172"/>
      <c r="AM42" s="172"/>
      <c r="AN42" s="173"/>
      <c r="AO42" s="180"/>
    </row>
    <row r="43" customFormat="false" ht="12.75" hidden="false" customHeight="fals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6"/>
      <c r="I43" s="177" t="n">
        <v>0.625</v>
      </c>
      <c r="J43" s="177"/>
      <c r="K43" s="177" t="n">
        <v>0.635416666666667</v>
      </c>
      <c r="L43" s="177"/>
      <c r="M43" s="178" t="s">
        <v>74</v>
      </c>
      <c r="N43" s="178"/>
      <c r="O43" s="178"/>
      <c r="P43" s="177" t="n">
        <v>0.75</v>
      </c>
      <c r="Q43" s="177"/>
      <c r="R43" s="177" t="n">
        <v>0.770833333333333</v>
      </c>
      <c r="S43" s="177"/>
      <c r="T43" s="178" t="s">
        <v>75</v>
      </c>
      <c r="U43" s="178"/>
      <c r="V43" s="178"/>
      <c r="W43" s="178"/>
      <c r="X43" s="177" t="n">
        <v>0.833333333333333</v>
      </c>
      <c r="Y43" s="177"/>
      <c r="Z43" s="177" t="n">
        <v>0.84375</v>
      </c>
      <c r="AA43" s="177"/>
      <c r="AB43" s="179" t="s">
        <v>74</v>
      </c>
      <c r="AC43" s="179"/>
      <c r="AD43" s="179"/>
      <c r="AE43" s="179"/>
      <c r="AF43" s="179"/>
      <c r="AG43" s="407"/>
      <c r="AH43" s="172"/>
      <c r="AI43" s="172"/>
      <c r="AJ43" s="172"/>
      <c r="AK43" s="172"/>
      <c r="AL43" s="172"/>
      <c r="AM43" s="172"/>
      <c r="AN43" s="173"/>
      <c r="AO43" s="173"/>
    </row>
    <row r="44" customFormat="false" ht="12.75" hidden="false" customHeight="fals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6"/>
      <c r="I44" s="177" t="n">
        <v>0.6875</v>
      </c>
      <c r="J44" s="177"/>
      <c r="K44" s="177" t="n">
        <v>0.697916666666667</v>
      </c>
      <c r="L44" s="177"/>
      <c r="M44" s="178" t="s">
        <v>74</v>
      </c>
      <c r="N44" s="178"/>
      <c r="O44" s="178"/>
      <c r="P44" s="177" t="n">
        <v>0.791666666666667</v>
      </c>
      <c r="Q44" s="177"/>
      <c r="R44" s="177" t="n">
        <v>0.8125</v>
      </c>
      <c r="S44" s="177"/>
      <c r="T44" s="178" t="s">
        <v>75</v>
      </c>
      <c r="U44" s="178"/>
      <c r="V44" s="178"/>
      <c r="W44" s="178"/>
      <c r="X44" s="177" t="n">
        <v>0.90625</v>
      </c>
      <c r="Y44" s="177"/>
      <c r="Z44" s="177" t="n">
        <v>0.916666666666667</v>
      </c>
      <c r="AA44" s="177"/>
      <c r="AB44" s="179" t="s">
        <v>74</v>
      </c>
      <c r="AC44" s="179"/>
      <c r="AD44" s="179"/>
      <c r="AE44" s="179"/>
      <c r="AF44" s="179"/>
      <c r="AG44" s="407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79</v>
      </c>
      <c r="C45" s="175" t="n">
        <v>0.78125</v>
      </c>
      <c r="D45" s="175"/>
      <c r="E45" s="175"/>
      <c r="F45" s="176" t="n">
        <v>0.28125</v>
      </c>
      <c r="G45" s="176"/>
      <c r="H45" s="176"/>
      <c r="I45" s="177" t="n">
        <v>0.5</v>
      </c>
      <c r="J45" s="177"/>
      <c r="K45" s="177" t="n">
        <v>0.510416666666667</v>
      </c>
      <c r="L45" s="177"/>
      <c r="M45" s="178" t="s">
        <v>74</v>
      </c>
      <c r="N45" s="178"/>
      <c r="O45" s="178"/>
      <c r="P45" s="177" t="n">
        <v>0.625</v>
      </c>
      <c r="Q45" s="177"/>
      <c r="R45" s="177" t="n">
        <v>0.645833333333333</v>
      </c>
      <c r="S45" s="177"/>
      <c r="T45" s="178" t="s">
        <v>75</v>
      </c>
      <c r="U45" s="178"/>
      <c r="V45" s="178"/>
      <c r="W45" s="178"/>
      <c r="X45" s="177" t="n">
        <v>0.739583333333333</v>
      </c>
      <c r="Y45" s="177"/>
      <c r="Z45" s="177" t="n">
        <v>0.75</v>
      </c>
      <c r="AA45" s="177"/>
      <c r="AB45" s="179" t="s">
        <v>74</v>
      </c>
      <c r="AC45" s="179"/>
      <c r="AD45" s="179"/>
      <c r="AE45" s="179"/>
      <c r="AF45" s="179"/>
      <c r="AG45" s="407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6"/>
      <c r="I46" s="177" t="n">
        <v>0.458333333333333</v>
      </c>
      <c r="J46" s="177"/>
      <c r="K46" s="177" t="n">
        <v>0.46875</v>
      </c>
      <c r="L46" s="177"/>
      <c r="M46" s="178" t="s">
        <v>74</v>
      </c>
      <c r="N46" s="178"/>
      <c r="O46" s="178"/>
      <c r="P46" s="177" t="n">
        <v>0.541666666666667</v>
      </c>
      <c r="Q46" s="177"/>
      <c r="R46" s="177" t="n">
        <v>0.5625</v>
      </c>
      <c r="S46" s="177"/>
      <c r="T46" s="178" t="s">
        <v>75</v>
      </c>
      <c r="U46" s="178"/>
      <c r="V46" s="178"/>
      <c r="W46" s="178"/>
      <c r="X46" s="177" t="n">
        <v>0.666666666666667</v>
      </c>
      <c r="Y46" s="177"/>
      <c r="Z46" s="177" t="n">
        <v>0.677083333333333</v>
      </c>
      <c r="AA46" s="177"/>
      <c r="AB46" s="179" t="s">
        <v>74</v>
      </c>
      <c r="AC46" s="179"/>
      <c r="AD46" s="179"/>
      <c r="AE46" s="179"/>
      <c r="AF46" s="179"/>
      <c r="AG46" s="407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6"/>
      <c r="I47" s="177" t="n">
        <v>0.625</v>
      </c>
      <c r="J47" s="177"/>
      <c r="K47" s="177" t="n">
        <v>0.635416666666667</v>
      </c>
      <c r="L47" s="177"/>
      <c r="M47" s="178" t="s">
        <v>74</v>
      </c>
      <c r="N47" s="178"/>
      <c r="O47" s="178"/>
      <c r="P47" s="177" t="n">
        <v>0.75</v>
      </c>
      <c r="Q47" s="177"/>
      <c r="R47" s="177" t="n">
        <v>0.770833333333333</v>
      </c>
      <c r="S47" s="177"/>
      <c r="T47" s="178" t="s">
        <v>75</v>
      </c>
      <c r="U47" s="178"/>
      <c r="V47" s="178"/>
      <c r="W47" s="178"/>
      <c r="X47" s="177" t="n">
        <v>0.90625</v>
      </c>
      <c r="Y47" s="177"/>
      <c r="Z47" s="177" t="n">
        <v>0.916666666666667</v>
      </c>
      <c r="AA47" s="177"/>
      <c r="AB47" s="179" t="s">
        <v>74</v>
      </c>
      <c r="AC47" s="179"/>
      <c r="AD47" s="179"/>
      <c r="AE47" s="179"/>
      <c r="AF47" s="179"/>
      <c r="AG47" s="407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82</v>
      </c>
      <c r="C48" s="249" t="n">
        <v>0.458333333333333</v>
      </c>
      <c r="D48" s="249"/>
      <c r="E48" s="249"/>
      <c r="F48" s="250" t="n">
        <v>0.833333333333333</v>
      </c>
      <c r="G48" s="250"/>
      <c r="H48" s="250"/>
      <c r="I48" s="251" t="n">
        <v>0.520833333333333</v>
      </c>
      <c r="J48" s="251"/>
      <c r="K48" s="251" t="n">
        <v>0.53125</v>
      </c>
      <c r="L48" s="251"/>
      <c r="M48" s="252" t="s">
        <v>74</v>
      </c>
      <c r="N48" s="252"/>
      <c r="O48" s="252"/>
      <c r="P48" s="251" t="n">
        <v>0.645833333333333</v>
      </c>
      <c r="Q48" s="251"/>
      <c r="R48" s="251" t="n">
        <v>0.666666666666667</v>
      </c>
      <c r="S48" s="251"/>
      <c r="T48" s="252" t="s">
        <v>75</v>
      </c>
      <c r="U48" s="252"/>
      <c r="V48" s="252"/>
      <c r="W48" s="252"/>
      <c r="X48" s="251" t="n">
        <v>0.75</v>
      </c>
      <c r="Y48" s="251"/>
      <c r="Z48" s="251" t="n">
        <v>0.760416666666667</v>
      </c>
      <c r="AA48" s="251"/>
      <c r="AB48" s="253" t="s">
        <v>74</v>
      </c>
      <c r="AC48" s="253"/>
      <c r="AD48" s="253"/>
      <c r="AE48" s="253"/>
      <c r="AF48" s="253"/>
      <c r="AG48" s="407"/>
      <c r="AH48" s="172"/>
      <c r="AI48" s="172"/>
      <c r="AJ48" s="172"/>
      <c r="AK48" s="172"/>
      <c r="AL48" s="172"/>
      <c r="AM48" s="172"/>
      <c r="AN48" s="173"/>
      <c r="AO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"/>
      <c r="AI49" s="1"/>
      <c r="AJ49" s="1"/>
      <c r="AK49" s="1"/>
      <c r="AL49" s="1"/>
      <c r="AM49" s="1"/>
      <c r="AN49" s="1"/>
      <c r="AO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2"/>
    </row>
  </sheetData>
  <mergeCells count="132">
    <mergeCell ref="AO1:AP1"/>
    <mergeCell ref="B2:AP2"/>
    <mergeCell ref="B3:AP3"/>
    <mergeCell ref="B4:AP4"/>
    <mergeCell ref="B5:AP5"/>
    <mergeCell ref="Z6:AD6"/>
    <mergeCell ref="AF6:AO6"/>
    <mergeCell ref="N7:X7"/>
    <mergeCell ref="Z7:AD7"/>
    <mergeCell ref="AF7:AO7"/>
    <mergeCell ref="Q8:S8"/>
    <mergeCell ref="B9:F9"/>
    <mergeCell ref="G9:K9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9:AF39"/>
    <mergeCell ref="AH39:AO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F40"/>
    <mergeCell ref="AN40:AO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F41"/>
    <mergeCell ref="AN41:AO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F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F43"/>
    <mergeCell ref="AN43:AO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F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F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F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F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F48"/>
    <mergeCell ref="AN48:AO48"/>
    <mergeCell ref="C49:AF49"/>
    <mergeCell ref="C50:AN51"/>
  </mergeCells>
  <conditionalFormatting sqref="AG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F16:AG1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Y22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Y28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0" activeCellId="0" sqref="C30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6" min="3" style="0" width="3.23979591836735"/>
    <col collapsed="false" hidden="false" max="7" min="7" style="0" width="3.51020408163265"/>
    <col collapsed="false" hidden="false" max="32" min="8" style="0" width="3.23979591836735"/>
    <col collapsed="false" hidden="true" max="38" min="33" style="0" width="0"/>
    <col collapsed="false" hidden="false" max="39" min="39" style="0" width="3.23979591836735"/>
    <col collapsed="false" hidden="false" max="40" min="40" style="0" width="14.0408163265306"/>
    <col collapsed="false" hidden="false" max="41" min="41" style="0" width="14.4438775510204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13" t="s">
        <v>132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408" t="s">
        <v>133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4.75" hidden="false" customHeight="true" outlineLevel="0" collapsed="false">
      <c r="B14" s="380"/>
      <c r="C14" s="384" t="s">
        <v>26</v>
      </c>
      <c r="D14" s="384" t="s">
        <v>27</v>
      </c>
      <c r="E14" s="384" t="s">
        <v>28</v>
      </c>
      <c r="F14" s="410" t="s">
        <v>29</v>
      </c>
      <c r="G14" s="384" t="s">
        <v>30</v>
      </c>
      <c r="H14" s="384" t="s">
        <v>31</v>
      </c>
      <c r="I14" s="384" t="s">
        <v>25</v>
      </c>
      <c r="J14" s="384" t="s">
        <v>26</v>
      </c>
      <c r="K14" s="384" t="s">
        <v>27</v>
      </c>
      <c r="L14" s="411" t="s">
        <v>28</v>
      </c>
      <c r="M14" s="411" t="s">
        <v>29</v>
      </c>
      <c r="N14" s="384" t="s">
        <v>30</v>
      </c>
      <c r="O14" s="384" t="s">
        <v>31</v>
      </c>
      <c r="P14" s="384" t="s">
        <v>25</v>
      </c>
      <c r="Q14" s="384" t="s">
        <v>26</v>
      </c>
      <c r="R14" s="384" t="s">
        <v>27</v>
      </c>
      <c r="S14" s="411" t="s">
        <v>28</v>
      </c>
      <c r="T14" s="384" t="s">
        <v>29</v>
      </c>
      <c r="U14" s="384" t="s">
        <v>30</v>
      </c>
      <c r="V14" s="384" t="s">
        <v>31</v>
      </c>
      <c r="W14" s="384" t="s">
        <v>25</v>
      </c>
      <c r="X14" s="384" t="s">
        <v>26</v>
      </c>
      <c r="Y14" s="384" t="s">
        <v>27</v>
      </c>
      <c r="Z14" s="384" t="s">
        <v>28</v>
      </c>
      <c r="AA14" s="411" t="s">
        <v>29</v>
      </c>
      <c r="AB14" s="384" t="s">
        <v>30</v>
      </c>
      <c r="AC14" s="384" t="s">
        <v>31</v>
      </c>
      <c r="AD14" s="384" t="s">
        <v>25</v>
      </c>
      <c r="AE14" s="384" t="s">
        <v>26</v>
      </c>
      <c r="AF14" s="384" t="s">
        <v>27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8" hidden="false" customHeight="true" outlineLevel="0" collapsed="false">
      <c r="B15" s="412" t="s">
        <v>32</v>
      </c>
      <c r="C15" s="279" t="s">
        <v>33</v>
      </c>
      <c r="D15" s="221" t="n">
        <v>1</v>
      </c>
      <c r="E15" s="219" t="n">
        <v>1</v>
      </c>
      <c r="F15" s="219" t="n">
        <v>1</v>
      </c>
      <c r="G15" s="303" t="n">
        <v>1</v>
      </c>
      <c r="H15" s="221" t="n">
        <v>1</v>
      </c>
      <c r="I15" s="279" t="s">
        <v>33</v>
      </c>
      <c r="J15" s="279" t="s">
        <v>33</v>
      </c>
      <c r="K15" s="219" t="n">
        <v>1</v>
      </c>
      <c r="L15" s="221" t="n">
        <v>1</v>
      </c>
      <c r="M15" s="291" t="s">
        <v>37</v>
      </c>
      <c r="N15" s="334" t="n">
        <v>1</v>
      </c>
      <c r="O15" s="334" t="n">
        <v>1</v>
      </c>
      <c r="P15" s="279" t="s">
        <v>33</v>
      </c>
      <c r="Q15" s="279" t="s">
        <v>33</v>
      </c>
      <c r="R15" s="303" t="n">
        <v>1</v>
      </c>
      <c r="S15" s="219" t="n">
        <v>1</v>
      </c>
      <c r="T15" s="303" t="n">
        <v>1</v>
      </c>
      <c r="U15" s="219" t="n">
        <v>1</v>
      </c>
      <c r="V15" s="219" t="n">
        <v>1</v>
      </c>
      <c r="W15" s="291" t="s">
        <v>34</v>
      </c>
      <c r="X15" s="279" t="s">
        <v>33</v>
      </c>
      <c r="Y15" s="279" t="s">
        <v>33</v>
      </c>
      <c r="Z15" s="219" t="n">
        <v>1</v>
      </c>
      <c r="AA15" s="334" t="n">
        <v>1</v>
      </c>
      <c r="AB15" s="334" t="n">
        <v>1</v>
      </c>
      <c r="AC15" s="303" t="n">
        <v>1</v>
      </c>
      <c r="AD15" s="279" t="s">
        <v>33</v>
      </c>
      <c r="AE15" s="279" t="s">
        <v>33</v>
      </c>
      <c r="AF15" s="222" t="n">
        <v>1</v>
      </c>
      <c r="AG15" s="75" t="n">
        <f aca="false">COUNTIF(D15:AF15,1)</f>
        <v>19</v>
      </c>
      <c r="AH15" s="76" t="n">
        <f aca="false">COUNTIF(D15:AF15,2)</f>
        <v>0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19</v>
      </c>
      <c r="AL15" s="77"/>
      <c r="AM15" s="50" t="n">
        <f aca="false">COUNTIF(C15:AF15,"в")</f>
        <v>9</v>
      </c>
      <c r="AN15" s="51"/>
      <c r="AO15" s="52"/>
    </row>
    <row r="16" customFormat="false" ht="18" hidden="false" customHeight="true" outlineLevel="0" collapsed="false">
      <c r="B16" s="53" t="s">
        <v>125</v>
      </c>
      <c r="C16" s="233" t="n">
        <v>4</v>
      </c>
      <c r="D16" s="96" t="n">
        <v>4</v>
      </c>
      <c r="E16" s="224" t="n">
        <v>4</v>
      </c>
      <c r="F16" s="94" t="s">
        <v>33</v>
      </c>
      <c r="G16" s="224" t="n">
        <v>4</v>
      </c>
      <c r="H16" s="224" t="n">
        <v>4</v>
      </c>
      <c r="I16" s="94" t="n">
        <v>4</v>
      </c>
      <c r="J16" s="94" t="s">
        <v>33</v>
      </c>
      <c r="K16" s="94" t="s">
        <v>33</v>
      </c>
      <c r="L16" s="94" t="n">
        <v>1</v>
      </c>
      <c r="M16" s="94" t="n">
        <v>1</v>
      </c>
      <c r="N16" s="95" t="n">
        <v>1</v>
      </c>
      <c r="O16" s="95" t="n">
        <v>1</v>
      </c>
      <c r="P16" s="94" t="n">
        <v>1</v>
      </c>
      <c r="Q16" s="94" t="s">
        <v>33</v>
      </c>
      <c r="R16" s="95" t="n">
        <v>1</v>
      </c>
      <c r="S16" s="224" t="n">
        <v>1</v>
      </c>
      <c r="T16" s="224" t="n">
        <v>1</v>
      </c>
      <c r="U16" s="95" t="n">
        <v>1</v>
      </c>
      <c r="V16" s="94" t="s">
        <v>33</v>
      </c>
      <c r="W16" s="94" t="s">
        <v>33</v>
      </c>
      <c r="X16" s="94" t="n">
        <v>4</v>
      </c>
      <c r="Y16" s="95" t="n">
        <v>2</v>
      </c>
      <c r="Z16" s="224" t="n">
        <v>2</v>
      </c>
      <c r="AA16" s="94" t="s">
        <v>33</v>
      </c>
      <c r="AB16" s="95" t="n">
        <v>4</v>
      </c>
      <c r="AC16" s="224" t="n">
        <v>4</v>
      </c>
      <c r="AD16" s="224" t="n">
        <v>4</v>
      </c>
      <c r="AE16" s="94" t="s">
        <v>33</v>
      </c>
      <c r="AF16" s="298" t="n">
        <v>1</v>
      </c>
      <c r="AG16" s="75" t="n">
        <f aca="false">COUNTIF(D16:AF16,1)</f>
        <v>10</v>
      </c>
      <c r="AH16" s="76" t="n">
        <f aca="false">COUNTIF(D16:AF16,2)</f>
        <v>2</v>
      </c>
      <c r="AI16" s="76" t="n">
        <f aca="false">COUNTIF(D16:AF16,4)</f>
        <v>9</v>
      </c>
      <c r="AJ16" s="76" t="n">
        <f aca="false">COUNTIF(D16:AG16,5)</f>
        <v>0</v>
      </c>
      <c r="AK16" s="76" t="n">
        <f aca="false">SUM(AG16:AI16)+COUNTIF(D16:AF16,"ОТ")</f>
        <v>21</v>
      </c>
      <c r="AL16" s="77"/>
      <c r="AM16" s="50" t="n">
        <f aca="false">COUNTIF(C16:AF16,"в")</f>
        <v>8</v>
      </c>
      <c r="AN16" s="376"/>
      <c r="AO16" s="377"/>
    </row>
    <row r="17" customFormat="false" ht="18" hidden="false" customHeight="true" outlineLevel="0" collapsed="false">
      <c r="B17" s="386" t="s">
        <v>130</v>
      </c>
      <c r="C17" s="114" t="s">
        <v>33</v>
      </c>
      <c r="D17" s="101" t="n">
        <v>1</v>
      </c>
      <c r="E17" s="115" t="n">
        <v>1</v>
      </c>
      <c r="F17" s="101" t="s">
        <v>33</v>
      </c>
      <c r="G17" s="101" t="n">
        <v>1</v>
      </c>
      <c r="H17" s="101" t="n">
        <v>1</v>
      </c>
      <c r="I17" s="101" t="s">
        <v>33</v>
      </c>
      <c r="J17" s="101" t="s">
        <v>33</v>
      </c>
      <c r="K17" s="101" t="n">
        <v>1</v>
      </c>
      <c r="L17" s="101" t="n">
        <v>1</v>
      </c>
      <c r="M17" s="101" t="n">
        <v>1</v>
      </c>
      <c r="N17" s="101" t="n">
        <v>4</v>
      </c>
      <c r="O17" s="101" t="s">
        <v>33</v>
      </c>
      <c r="P17" s="101" t="s">
        <v>33</v>
      </c>
      <c r="Q17" s="101" t="n">
        <v>4</v>
      </c>
      <c r="R17" s="71" t="n">
        <v>4</v>
      </c>
      <c r="S17" s="73" t="n">
        <v>5</v>
      </c>
      <c r="T17" s="101" t="s">
        <v>33</v>
      </c>
      <c r="U17" s="101" t="s">
        <v>33</v>
      </c>
      <c r="V17" s="101" t="n">
        <v>1</v>
      </c>
      <c r="W17" s="101" t="n">
        <v>1</v>
      </c>
      <c r="X17" s="101" t="n">
        <v>1</v>
      </c>
      <c r="Y17" s="115" t="n">
        <v>2</v>
      </c>
      <c r="Z17" s="101" t="s">
        <v>33</v>
      </c>
      <c r="AA17" s="101" t="s">
        <v>33</v>
      </c>
      <c r="AB17" s="115" t="n">
        <v>1</v>
      </c>
      <c r="AC17" s="71" t="n">
        <v>1</v>
      </c>
      <c r="AD17" s="71" t="n">
        <v>1</v>
      </c>
      <c r="AE17" s="101" t="n">
        <v>1</v>
      </c>
      <c r="AF17" s="102" t="n">
        <v>4</v>
      </c>
      <c r="AG17" s="75"/>
      <c r="AH17" s="76"/>
      <c r="AI17" s="76"/>
      <c r="AJ17" s="76"/>
      <c r="AK17" s="76"/>
      <c r="AL17" s="77"/>
      <c r="AM17" s="50" t="n">
        <f aca="false">COUNTIF(C17:AF17,"в")</f>
        <v>10</v>
      </c>
      <c r="AN17" s="376"/>
      <c r="AO17" s="377"/>
    </row>
    <row r="18" customFormat="false" ht="18" hidden="false" customHeight="true" outlineLevel="0" collapsed="false">
      <c r="A18" s="0" t="n">
        <v>1</v>
      </c>
      <c r="B18" s="68" t="s">
        <v>38</v>
      </c>
      <c r="C18" s="114" t="s">
        <v>33</v>
      </c>
      <c r="D18" s="101" t="n">
        <v>1</v>
      </c>
      <c r="E18" s="71" t="n">
        <v>1</v>
      </c>
      <c r="F18" s="71" t="n">
        <v>1</v>
      </c>
      <c r="G18" s="71" t="n">
        <v>1</v>
      </c>
      <c r="H18" s="101" t="s">
        <v>33</v>
      </c>
      <c r="I18" s="101" t="s">
        <v>33</v>
      </c>
      <c r="J18" s="71" t="n">
        <v>1</v>
      </c>
      <c r="K18" s="71" t="n">
        <v>4</v>
      </c>
      <c r="L18" s="71" t="n">
        <v>4</v>
      </c>
      <c r="M18" s="71" t="n">
        <v>4</v>
      </c>
      <c r="N18" s="101" t="s">
        <v>33</v>
      </c>
      <c r="O18" s="101" t="s">
        <v>33</v>
      </c>
      <c r="P18" s="71" t="n">
        <v>1</v>
      </c>
      <c r="Q18" s="71" t="n">
        <v>1</v>
      </c>
      <c r="R18" s="71" t="n">
        <v>1</v>
      </c>
      <c r="S18" s="73" t="n">
        <v>5</v>
      </c>
      <c r="T18" s="101" t="s">
        <v>33</v>
      </c>
      <c r="U18" s="101" t="s">
        <v>33</v>
      </c>
      <c r="V18" s="71" t="n">
        <v>4</v>
      </c>
      <c r="W18" s="71" t="n">
        <v>4</v>
      </c>
      <c r="X18" s="71" t="n">
        <v>4</v>
      </c>
      <c r="Y18" s="101" t="s">
        <v>33</v>
      </c>
      <c r="Z18" s="71" t="n">
        <v>1</v>
      </c>
      <c r="AA18" s="235" t="n">
        <v>1</v>
      </c>
      <c r="AB18" s="235" t="n">
        <v>1</v>
      </c>
      <c r="AC18" s="101" t="s">
        <v>33</v>
      </c>
      <c r="AD18" s="101" t="s">
        <v>33</v>
      </c>
      <c r="AE18" s="101" t="s">
        <v>33</v>
      </c>
      <c r="AF18" s="116" t="n">
        <v>1</v>
      </c>
      <c r="AG18" s="75" t="n">
        <f aca="false">COUNTIF(D18:AF18,1)</f>
        <v>12</v>
      </c>
      <c r="AH18" s="76" t="n">
        <f aca="false">COUNTIF(D18:AF18,2)</f>
        <v>0</v>
      </c>
      <c r="AI18" s="76" t="n">
        <f aca="false">COUNTIF(D18:AF18,4)</f>
        <v>6</v>
      </c>
      <c r="AJ18" s="76" t="n">
        <f aca="false">COUNTIF(D18:AG18,5)</f>
        <v>1</v>
      </c>
      <c r="AK18" s="76" t="n">
        <f aca="false">SUM(AG18:AI18)+COUNTIF(D18:AF18,"ОТ")</f>
        <v>18</v>
      </c>
      <c r="AL18" s="77"/>
      <c r="AM18" s="50" t="n">
        <f aca="false">COUNTIF(C18:AF18,"в")</f>
        <v>11</v>
      </c>
      <c r="AN18" s="66"/>
      <c r="AO18" s="67"/>
    </row>
    <row r="19" customFormat="false" ht="18" hidden="false" customHeight="true" outlineLevel="0" collapsed="false">
      <c r="A19" s="0" t="n">
        <v>2</v>
      </c>
      <c r="B19" s="372" t="s">
        <v>40</v>
      </c>
      <c r="C19" s="122" t="s">
        <v>33</v>
      </c>
      <c r="D19" s="123" t="s">
        <v>89</v>
      </c>
      <c r="E19" s="123" t="s">
        <v>89</v>
      </c>
      <c r="F19" s="123" t="s">
        <v>89</v>
      </c>
      <c r="G19" s="123" t="s">
        <v>89</v>
      </c>
      <c r="H19" s="123" t="s">
        <v>89</v>
      </c>
      <c r="I19" s="123" t="s">
        <v>33</v>
      </c>
      <c r="J19" s="123" t="s">
        <v>33</v>
      </c>
      <c r="K19" s="123" t="s">
        <v>89</v>
      </c>
      <c r="L19" s="80" t="n">
        <v>1</v>
      </c>
      <c r="M19" s="80" t="n">
        <v>1</v>
      </c>
      <c r="N19" s="80" t="n">
        <v>4</v>
      </c>
      <c r="O19" s="123" t="s">
        <v>33</v>
      </c>
      <c r="P19" s="404" t="n">
        <v>4</v>
      </c>
      <c r="Q19" s="80" t="n">
        <v>4</v>
      </c>
      <c r="R19" s="80" t="n">
        <v>4</v>
      </c>
      <c r="S19" s="84" t="n">
        <v>5</v>
      </c>
      <c r="T19" s="123" t="s">
        <v>33</v>
      </c>
      <c r="U19" s="404" t="n">
        <v>1</v>
      </c>
      <c r="V19" s="123" t="n">
        <v>1</v>
      </c>
      <c r="W19" s="80" t="n">
        <v>1</v>
      </c>
      <c r="X19" s="80" t="n">
        <v>1</v>
      </c>
      <c r="Y19" s="80" t="n">
        <v>1</v>
      </c>
      <c r="Z19" s="123" t="s">
        <v>33</v>
      </c>
      <c r="AA19" s="123" t="s">
        <v>33</v>
      </c>
      <c r="AB19" s="80" t="n">
        <v>1</v>
      </c>
      <c r="AC19" s="80" t="n">
        <v>1</v>
      </c>
      <c r="AD19" s="80" t="n">
        <v>1</v>
      </c>
      <c r="AE19" s="80" t="n">
        <v>1</v>
      </c>
      <c r="AF19" s="85" t="n">
        <v>4</v>
      </c>
      <c r="AG19" s="75" t="n">
        <f aca="false">COUNTIF(D19:AF19,1)</f>
        <v>11</v>
      </c>
      <c r="AH19" s="76" t="n">
        <f aca="false">COUNTIF(D19:AF19,2)</f>
        <v>0</v>
      </c>
      <c r="AI19" s="76" t="n">
        <f aca="false">COUNTIF(D19:AF19,4)</f>
        <v>5</v>
      </c>
      <c r="AJ19" s="76" t="n">
        <f aca="false">COUNTIF(D19:AG19,5)</f>
        <v>1</v>
      </c>
      <c r="AK19" s="76" t="n">
        <f aca="false">SUM(AG19:AI19)+COUNTIF(D19:AF19,"ОТ")</f>
        <v>22</v>
      </c>
      <c r="AL19" s="77"/>
      <c r="AM19" s="50" t="n">
        <f aca="false">COUNTIF(C19:AF19,"в")</f>
        <v>7</v>
      </c>
      <c r="AN19" s="66"/>
      <c r="AO19" s="91"/>
    </row>
    <row r="20" customFormat="false" ht="18" hidden="false" customHeight="true" outlineLevel="0" collapsed="false">
      <c r="A20" s="0" t="n">
        <v>3</v>
      </c>
      <c r="B20" s="413" t="s">
        <v>42</v>
      </c>
      <c r="C20" s="414" t="s">
        <v>43</v>
      </c>
      <c r="D20" s="415" t="s">
        <v>43</v>
      </c>
      <c r="E20" s="151" t="s">
        <v>33</v>
      </c>
      <c r="F20" s="151" t="s">
        <v>33</v>
      </c>
      <c r="G20" s="415" t="s">
        <v>44</v>
      </c>
      <c r="H20" s="415" t="s">
        <v>44</v>
      </c>
      <c r="I20" s="151" t="s">
        <v>33</v>
      </c>
      <c r="J20" s="151" t="s">
        <v>33</v>
      </c>
      <c r="K20" s="151" t="s">
        <v>43</v>
      </c>
      <c r="L20" s="151" t="s">
        <v>43</v>
      </c>
      <c r="M20" s="151" t="s">
        <v>33</v>
      </c>
      <c r="N20" s="151" t="s">
        <v>33</v>
      </c>
      <c r="O20" s="151" t="s">
        <v>44</v>
      </c>
      <c r="P20" s="151" t="s">
        <v>44</v>
      </c>
      <c r="Q20" s="151" t="s">
        <v>33</v>
      </c>
      <c r="R20" s="151" t="s">
        <v>33</v>
      </c>
      <c r="S20" s="151" t="s">
        <v>43</v>
      </c>
      <c r="T20" s="151" t="s">
        <v>43</v>
      </c>
      <c r="U20" s="151" t="s">
        <v>33</v>
      </c>
      <c r="V20" s="151" t="s">
        <v>33</v>
      </c>
      <c r="W20" s="151" t="s">
        <v>44</v>
      </c>
      <c r="X20" s="151" t="s">
        <v>44</v>
      </c>
      <c r="Y20" s="151" t="s">
        <v>33</v>
      </c>
      <c r="Z20" s="151" t="s">
        <v>33</v>
      </c>
      <c r="AA20" s="151" t="s">
        <v>43</v>
      </c>
      <c r="AB20" s="151" t="s">
        <v>43</v>
      </c>
      <c r="AC20" s="151" t="s">
        <v>33</v>
      </c>
      <c r="AD20" s="151" t="s">
        <v>33</v>
      </c>
      <c r="AE20" s="151" t="s">
        <v>44</v>
      </c>
      <c r="AF20" s="416" t="s">
        <v>44</v>
      </c>
      <c r="AG20" s="75" t="n">
        <f aca="false">COUNTIF(D20:AF20,1)</f>
        <v>0</v>
      </c>
      <c r="AH20" s="76" t="n">
        <f aca="false">COUNTIF(D20:AF20,2)</f>
        <v>0</v>
      </c>
      <c r="AI20" s="76" t="n">
        <f aca="false">COUNTIF(D20:AF20,4)</f>
        <v>0</v>
      </c>
      <c r="AJ20" s="76" t="n">
        <f aca="false">COUNTIF(D20:AG20,5)</f>
        <v>0</v>
      </c>
      <c r="AK20" s="76" t="n">
        <f aca="false">SUM(AG20:AI20)+COUNTIF(D20:AF20,"ОТ")</f>
        <v>0</v>
      </c>
      <c r="AL20" s="77"/>
      <c r="AM20" s="50" t="n">
        <f aca="false">COUNTIF(C20:AF20,"в")</f>
        <v>14</v>
      </c>
      <c r="AN20" s="66"/>
      <c r="AO20" s="67"/>
    </row>
    <row r="21" customFormat="false" ht="18" hidden="false" customHeight="true" outlineLevel="0" collapsed="false">
      <c r="A21" s="0" t="n">
        <v>4</v>
      </c>
      <c r="B21" s="158" t="s">
        <v>131</v>
      </c>
      <c r="C21" s="110" t="s">
        <v>33</v>
      </c>
      <c r="D21" s="94" t="s">
        <v>33</v>
      </c>
      <c r="E21" s="95" t="s">
        <v>43</v>
      </c>
      <c r="F21" s="94" t="s">
        <v>43</v>
      </c>
      <c r="G21" s="94" t="s">
        <v>33</v>
      </c>
      <c r="H21" s="94" t="s">
        <v>33</v>
      </c>
      <c r="I21" s="94" t="s">
        <v>43</v>
      </c>
      <c r="J21" s="94" t="s">
        <v>44</v>
      </c>
      <c r="K21" s="94" t="s">
        <v>33</v>
      </c>
      <c r="L21" s="94" t="s">
        <v>33</v>
      </c>
      <c r="M21" s="94" t="s">
        <v>44</v>
      </c>
      <c r="N21" s="94" t="s">
        <v>44</v>
      </c>
      <c r="O21" s="94" t="s">
        <v>33</v>
      </c>
      <c r="P21" s="94" t="s">
        <v>33</v>
      </c>
      <c r="Q21" s="224" t="s">
        <v>44</v>
      </c>
      <c r="R21" s="224" t="s">
        <v>44</v>
      </c>
      <c r="S21" s="94" t="s">
        <v>33</v>
      </c>
      <c r="T21" s="94" t="s">
        <v>33</v>
      </c>
      <c r="U21" s="95" t="s">
        <v>43</v>
      </c>
      <c r="V21" s="95" t="s">
        <v>43</v>
      </c>
      <c r="W21" s="94" t="s">
        <v>33</v>
      </c>
      <c r="X21" s="94" t="s">
        <v>33</v>
      </c>
      <c r="Y21" s="95" t="s">
        <v>43</v>
      </c>
      <c r="Z21" s="94" t="s">
        <v>43</v>
      </c>
      <c r="AA21" s="94" t="s">
        <v>33</v>
      </c>
      <c r="AB21" s="94" t="s">
        <v>33</v>
      </c>
      <c r="AC21" s="94" t="s">
        <v>43</v>
      </c>
      <c r="AD21" s="94" t="s">
        <v>44</v>
      </c>
      <c r="AE21" s="94" t="s">
        <v>33</v>
      </c>
      <c r="AF21" s="98" t="s">
        <v>33</v>
      </c>
      <c r="AG21" s="75"/>
      <c r="AH21" s="76"/>
      <c r="AI21" s="76"/>
      <c r="AJ21" s="76"/>
      <c r="AK21" s="76"/>
      <c r="AL21" s="77"/>
      <c r="AM21" s="50" t="n">
        <f aca="false">COUNTIF(C21:AF21,"в")</f>
        <v>16</v>
      </c>
      <c r="AN21" s="66"/>
      <c r="AO21" s="67"/>
    </row>
    <row r="22" customFormat="false" ht="18" hidden="false" customHeight="true" outlineLevel="0" collapsed="false">
      <c r="A22" s="0" t="n">
        <v>5</v>
      </c>
      <c r="B22" s="162" t="s">
        <v>45</v>
      </c>
      <c r="C22" s="417" t="n">
        <v>5</v>
      </c>
      <c r="D22" s="94" t="s">
        <v>33</v>
      </c>
      <c r="E22" s="101" t="s">
        <v>33</v>
      </c>
      <c r="F22" s="101" t="n">
        <v>1</v>
      </c>
      <c r="G22" s="71" t="n">
        <v>1</v>
      </c>
      <c r="H22" s="115" t="n">
        <v>1</v>
      </c>
      <c r="I22" s="101" t="s">
        <v>33</v>
      </c>
      <c r="J22" s="101" t="s">
        <v>33</v>
      </c>
      <c r="K22" s="101" t="s">
        <v>89</v>
      </c>
      <c r="L22" s="101" t="s">
        <v>89</v>
      </c>
      <c r="M22" s="101" t="s">
        <v>89</v>
      </c>
      <c r="N22" s="101" t="s">
        <v>89</v>
      </c>
      <c r="O22" s="101" t="s">
        <v>89</v>
      </c>
      <c r="P22" s="101" t="s">
        <v>33</v>
      </c>
      <c r="Q22" s="101" t="s">
        <v>33</v>
      </c>
      <c r="R22" s="101" t="s">
        <v>89</v>
      </c>
      <c r="S22" s="101" t="s">
        <v>89</v>
      </c>
      <c r="T22" s="101" t="s">
        <v>89</v>
      </c>
      <c r="U22" s="101" t="s">
        <v>89</v>
      </c>
      <c r="V22" s="101" t="s">
        <v>89</v>
      </c>
      <c r="W22" s="101" t="s">
        <v>33</v>
      </c>
      <c r="X22" s="101" t="s">
        <v>33</v>
      </c>
      <c r="Y22" s="71" t="n">
        <v>4</v>
      </c>
      <c r="Z22" s="71" t="n">
        <v>4</v>
      </c>
      <c r="AA22" s="73" t="n">
        <v>5</v>
      </c>
      <c r="AB22" s="101" t="s">
        <v>33</v>
      </c>
      <c r="AC22" s="101" t="s">
        <v>33</v>
      </c>
      <c r="AD22" s="101" t="s">
        <v>33</v>
      </c>
      <c r="AE22" s="101" t="s">
        <v>33</v>
      </c>
      <c r="AF22" s="116" t="n">
        <v>1</v>
      </c>
      <c r="AG22" s="75" t="n">
        <f aca="false">COUNTIF(D22:AF22,1)</f>
        <v>4</v>
      </c>
      <c r="AH22" s="76" t="n">
        <f aca="false">COUNTIF(D22:AF22,2)</f>
        <v>0</v>
      </c>
      <c r="AI22" s="76" t="n">
        <f aca="false">COUNTIF(D22:AF22,4)</f>
        <v>2</v>
      </c>
      <c r="AJ22" s="76" t="n">
        <f aca="false">COUNTIF(D22:AG22,5)</f>
        <v>1</v>
      </c>
      <c r="AK22" s="76" t="n">
        <f aca="false">SUM(AG22:AI22)+COUNTIF(D22:AF22,"ОТ")</f>
        <v>16</v>
      </c>
      <c r="AL22" s="77"/>
      <c r="AM22" s="50" t="n">
        <f aca="false">COUNTIF(C22:AF22,"в")</f>
        <v>12</v>
      </c>
      <c r="AN22" s="66"/>
      <c r="AO22" s="67"/>
    </row>
    <row r="23" customFormat="false" ht="18" hidden="false" customHeight="true" outlineLevel="0" collapsed="false">
      <c r="A23" s="0" t="n">
        <v>6</v>
      </c>
      <c r="B23" s="162" t="s">
        <v>46</v>
      </c>
      <c r="C23" s="110" t="s">
        <v>33</v>
      </c>
      <c r="D23" s="71" t="n">
        <v>4</v>
      </c>
      <c r="E23" s="71" t="n">
        <v>4</v>
      </c>
      <c r="F23" s="71" t="n">
        <v>4</v>
      </c>
      <c r="G23" s="71" t="n">
        <v>4</v>
      </c>
      <c r="H23" s="101" t="s">
        <v>33</v>
      </c>
      <c r="I23" s="101" t="s">
        <v>33</v>
      </c>
      <c r="J23" s="71" t="n">
        <v>4</v>
      </c>
      <c r="K23" s="71" t="n">
        <v>4</v>
      </c>
      <c r="L23" s="71" t="n">
        <v>4</v>
      </c>
      <c r="M23" s="73" t="n">
        <v>5</v>
      </c>
      <c r="N23" s="101" t="s">
        <v>33</v>
      </c>
      <c r="O23" s="101" t="n">
        <v>4</v>
      </c>
      <c r="P23" s="71" t="n">
        <v>4</v>
      </c>
      <c r="Q23" s="71" t="n">
        <v>4</v>
      </c>
      <c r="R23" s="71" t="n">
        <v>4</v>
      </c>
      <c r="S23" s="101" t="s">
        <v>33</v>
      </c>
      <c r="T23" s="71" t="n">
        <v>4</v>
      </c>
      <c r="U23" s="71" t="n">
        <v>4</v>
      </c>
      <c r="V23" s="71" t="n">
        <v>4</v>
      </c>
      <c r="W23" s="72" t="n">
        <v>4</v>
      </c>
      <c r="X23" s="101" t="s">
        <v>33</v>
      </c>
      <c r="Y23" s="101" t="s">
        <v>89</v>
      </c>
      <c r="Z23" s="101" t="s">
        <v>89</v>
      </c>
      <c r="AA23" s="101" t="s">
        <v>89</v>
      </c>
      <c r="AB23" s="101" t="s">
        <v>89</v>
      </c>
      <c r="AC23" s="101" t="s">
        <v>89</v>
      </c>
      <c r="AD23" s="101" t="s">
        <v>33</v>
      </c>
      <c r="AE23" s="101" t="s">
        <v>33</v>
      </c>
      <c r="AF23" s="102" t="n">
        <v>4</v>
      </c>
      <c r="AG23" s="75" t="n">
        <f aca="false">COUNTIF(D23:AF23,1)</f>
        <v>0</v>
      </c>
      <c r="AH23" s="76" t="n">
        <f aca="false">COUNTIF(D23:AF23,2)</f>
        <v>0</v>
      </c>
      <c r="AI23" s="76" t="n">
        <f aca="false">COUNTIF(D23:AF23,4)</f>
        <v>16</v>
      </c>
      <c r="AJ23" s="76" t="n">
        <f aca="false">COUNTIF(D23:AG23,5)</f>
        <v>1</v>
      </c>
      <c r="AK23" s="76" t="n">
        <f aca="false">SUM(AG23:AI23)+COUNTIF(D23:AF23,"ОТ")</f>
        <v>21</v>
      </c>
      <c r="AL23" s="77"/>
      <c r="AM23" s="50" t="n">
        <f aca="false">COUNTIF(C23:AF23,"в")</f>
        <v>8</v>
      </c>
      <c r="AN23" s="66"/>
      <c r="AO23" s="91"/>
    </row>
    <row r="24" customFormat="false" ht="18" hidden="false" customHeight="true" outlineLevel="0" collapsed="false">
      <c r="A24" s="0" t="n">
        <v>7</v>
      </c>
      <c r="B24" s="162" t="s">
        <v>48</v>
      </c>
      <c r="C24" s="72" t="s">
        <v>43</v>
      </c>
      <c r="D24" s="101" t="s">
        <v>33</v>
      </c>
      <c r="E24" s="101" t="s">
        <v>43</v>
      </c>
      <c r="F24" s="235" t="s">
        <v>43</v>
      </c>
      <c r="G24" s="101" t="s">
        <v>33</v>
      </c>
      <c r="H24" s="101" t="s">
        <v>33</v>
      </c>
      <c r="I24" s="101" t="s">
        <v>43</v>
      </c>
      <c r="J24" s="101" t="s">
        <v>43</v>
      </c>
      <c r="K24" s="101" t="s">
        <v>33</v>
      </c>
      <c r="L24" s="101" t="s">
        <v>33</v>
      </c>
      <c r="M24" s="101" t="s">
        <v>43</v>
      </c>
      <c r="N24" s="101" t="s">
        <v>43</v>
      </c>
      <c r="O24" s="101" t="s">
        <v>33</v>
      </c>
      <c r="P24" s="101" t="s">
        <v>33</v>
      </c>
      <c r="Q24" s="101" t="s">
        <v>43</v>
      </c>
      <c r="R24" s="101" t="s">
        <v>43</v>
      </c>
      <c r="S24" s="101" t="s">
        <v>33</v>
      </c>
      <c r="T24" s="101" t="s">
        <v>33</v>
      </c>
      <c r="U24" s="101" t="s">
        <v>43</v>
      </c>
      <c r="V24" s="101" t="s">
        <v>43</v>
      </c>
      <c r="W24" s="101" t="s">
        <v>33</v>
      </c>
      <c r="X24" s="101" t="s">
        <v>33</v>
      </c>
      <c r="Y24" s="101" t="s">
        <v>43</v>
      </c>
      <c r="Z24" s="101" t="s">
        <v>43</v>
      </c>
      <c r="AA24" s="101" t="s">
        <v>33</v>
      </c>
      <c r="AB24" s="101" t="s">
        <v>33</v>
      </c>
      <c r="AC24" s="101" t="s">
        <v>43</v>
      </c>
      <c r="AD24" s="101" t="s">
        <v>43</v>
      </c>
      <c r="AE24" s="101" t="s">
        <v>33</v>
      </c>
      <c r="AF24" s="102" t="s">
        <v>33</v>
      </c>
      <c r="AG24" s="75" t="n">
        <f aca="false">COUNTIF(D24:AF24,1)</f>
        <v>0</v>
      </c>
      <c r="AH24" s="76" t="n">
        <f aca="false">COUNTIF(D24:AF24,2)</f>
        <v>0</v>
      </c>
      <c r="AI24" s="76" t="n">
        <f aca="false">COUNTIF(D24:AF24,4)</f>
        <v>0</v>
      </c>
      <c r="AJ24" s="76" t="n">
        <f aca="false">COUNTIF(D24:AG24,5)</f>
        <v>0</v>
      </c>
      <c r="AK24" s="76" t="n">
        <f aca="false">SUM(AG24:AI24)+COUNTIF(D24:AF24,"ОТ")</f>
        <v>0</v>
      </c>
      <c r="AL24" s="77"/>
      <c r="AM24" s="50" t="n">
        <f aca="false">COUNTIF(C24:AF24,"в")</f>
        <v>15</v>
      </c>
      <c r="AN24" s="66"/>
      <c r="AO24" s="67"/>
    </row>
    <row r="25" customFormat="false" ht="18" hidden="false" customHeight="true" outlineLevel="0" collapsed="false">
      <c r="A25" s="0" t="n">
        <v>8</v>
      </c>
      <c r="B25" s="162" t="s">
        <v>52</v>
      </c>
      <c r="C25" s="114" t="s">
        <v>33</v>
      </c>
      <c r="D25" s="115" t="n">
        <v>2</v>
      </c>
      <c r="E25" s="115" t="n">
        <v>2</v>
      </c>
      <c r="F25" s="72" t="n">
        <v>4</v>
      </c>
      <c r="G25" s="72" t="n">
        <v>4</v>
      </c>
      <c r="H25" s="101" t="s">
        <v>33</v>
      </c>
      <c r="I25" s="101" t="n">
        <v>2</v>
      </c>
      <c r="J25" s="71" t="n">
        <v>2</v>
      </c>
      <c r="K25" s="71" t="n">
        <v>2</v>
      </c>
      <c r="L25" s="73" t="n">
        <v>5</v>
      </c>
      <c r="M25" s="101" t="s">
        <v>33</v>
      </c>
      <c r="N25" s="101" t="n">
        <v>4</v>
      </c>
      <c r="O25" s="71" t="n">
        <v>4</v>
      </c>
      <c r="P25" s="71" t="n">
        <v>4</v>
      </c>
      <c r="Q25" s="101" t="s">
        <v>33</v>
      </c>
      <c r="R25" s="101" t="s">
        <v>33</v>
      </c>
      <c r="S25" s="71" t="n">
        <v>4</v>
      </c>
      <c r="T25" s="235" t="n">
        <v>4</v>
      </c>
      <c r="U25" s="235" t="n">
        <v>4</v>
      </c>
      <c r="V25" s="235" t="n">
        <v>4</v>
      </c>
      <c r="W25" s="71" t="n">
        <v>4</v>
      </c>
      <c r="X25" s="101" t="s">
        <v>33</v>
      </c>
      <c r="Y25" s="101" t="s">
        <v>33</v>
      </c>
      <c r="Z25" s="71" t="n">
        <v>4</v>
      </c>
      <c r="AA25" s="71" t="n">
        <v>4</v>
      </c>
      <c r="AB25" s="71" t="n">
        <v>4</v>
      </c>
      <c r="AC25" s="71" t="n">
        <v>4</v>
      </c>
      <c r="AD25" s="101" t="n">
        <v>4</v>
      </c>
      <c r="AE25" s="101" t="s">
        <v>33</v>
      </c>
      <c r="AF25" s="102" t="n">
        <v>4</v>
      </c>
      <c r="AG25" s="75" t="n">
        <f aca="false">COUNTIF(D25:AF25,1)</f>
        <v>0</v>
      </c>
      <c r="AH25" s="76" t="n">
        <f aca="false">COUNTIF(D25:AF25,2)</f>
        <v>5</v>
      </c>
      <c r="AI25" s="76" t="n">
        <f aca="false">COUNTIF(D25:AF25,4)</f>
        <v>16</v>
      </c>
      <c r="AJ25" s="76" t="n">
        <f aca="false">COUNTIF(D25:AG25,5)</f>
        <v>1</v>
      </c>
      <c r="AK25" s="76" t="n">
        <f aca="false">SUM(AG25:AI25)+COUNTIF(D25:AF25,"ОТ")</f>
        <v>21</v>
      </c>
      <c r="AL25" s="77"/>
      <c r="AM25" s="50" t="n">
        <f aca="false">COUNTIF(C25:AF25,"в")</f>
        <v>8</v>
      </c>
      <c r="AN25" s="66"/>
      <c r="AO25" s="67"/>
    </row>
    <row r="26" customFormat="false" ht="18" hidden="false" customHeight="true" outlineLevel="0" collapsed="false">
      <c r="A26" s="0" t="n">
        <v>9</v>
      </c>
      <c r="B26" s="164" t="s">
        <v>101</v>
      </c>
      <c r="C26" s="418" t="s">
        <v>89</v>
      </c>
      <c r="D26" s="151" t="s">
        <v>89</v>
      </c>
      <c r="E26" s="123" t="s">
        <v>33</v>
      </c>
      <c r="F26" s="123" t="s">
        <v>33</v>
      </c>
      <c r="G26" s="123" t="s">
        <v>44</v>
      </c>
      <c r="H26" s="123" t="s">
        <v>44</v>
      </c>
      <c r="I26" s="404" t="s">
        <v>44</v>
      </c>
      <c r="J26" s="123" t="s">
        <v>33</v>
      </c>
      <c r="K26" s="123" t="s">
        <v>43</v>
      </c>
      <c r="L26" s="141" t="s">
        <v>43</v>
      </c>
      <c r="M26" s="84" t="n">
        <v>5</v>
      </c>
      <c r="N26" s="123" t="s">
        <v>33</v>
      </c>
      <c r="O26" s="123" t="s">
        <v>43</v>
      </c>
      <c r="P26" s="123" t="s">
        <v>43</v>
      </c>
      <c r="Q26" s="404" t="s">
        <v>43</v>
      </c>
      <c r="R26" s="123" t="s">
        <v>33</v>
      </c>
      <c r="S26" s="123" t="s">
        <v>43</v>
      </c>
      <c r="T26" s="123" t="s">
        <v>43</v>
      </c>
      <c r="U26" s="123" t="s">
        <v>33</v>
      </c>
      <c r="V26" s="123" t="s">
        <v>33</v>
      </c>
      <c r="W26" s="123" t="s">
        <v>43</v>
      </c>
      <c r="X26" s="123" t="s">
        <v>43</v>
      </c>
      <c r="Y26" s="123" t="s">
        <v>33</v>
      </c>
      <c r="Z26" s="123" t="s">
        <v>33</v>
      </c>
      <c r="AA26" s="123" t="s">
        <v>43</v>
      </c>
      <c r="AB26" s="123" t="s">
        <v>43</v>
      </c>
      <c r="AC26" s="123" t="s">
        <v>33</v>
      </c>
      <c r="AD26" s="123" t="s">
        <v>33</v>
      </c>
      <c r="AE26" s="123" t="s">
        <v>44</v>
      </c>
      <c r="AF26" s="270" t="s">
        <v>44</v>
      </c>
      <c r="AG26" s="75" t="n">
        <f aca="false">COUNTIF(D26:AF26,1)</f>
        <v>0</v>
      </c>
      <c r="AH26" s="76" t="n">
        <f aca="false">COUNTIF(D26:AF26,2)</f>
        <v>0</v>
      </c>
      <c r="AI26" s="76" t="n">
        <f aca="false">COUNTIF(D26:AF26,4)</f>
        <v>0</v>
      </c>
      <c r="AJ26" s="76" t="n">
        <f aca="false">COUNTIF(D26:AG26,5)</f>
        <v>1</v>
      </c>
      <c r="AK26" s="76" t="n">
        <f aca="false">SUM(AG26:AI26)+COUNTIF(D26:AF26,"ОТ")</f>
        <v>1</v>
      </c>
      <c r="AL26" s="77"/>
      <c r="AM26" s="50" t="n">
        <f aca="false">COUNTIF(C26:AF26,"в")</f>
        <v>11</v>
      </c>
      <c r="AN26" s="66"/>
      <c r="AO26" s="67"/>
    </row>
    <row r="27" customFormat="false" ht="18" hidden="false" customHeight="true" outlineLevel="0" collapsed="false">
      <c r="A27" s="0" t="n">
        <v>10</v>
      </c>
      <c r="B27" s="109" t="s">
        <v>50</v>
      </c>
      <c r="C27" s="127" t="s">
        <v>89</v>
      </c>
      <c r="D27" s="128" t="s">
        <v>33</v>
      </c>
      <c r="E27" s="128" t="s">
        <v>33</v>
      </c>
      <c r="F27" s="128" t="s">
        <v>33</v>
      </c>
      <c r="G27" s="128" t="s">
        <v>33</v>
      </c>
      <c r="H27" s="128" t="s">
        <v>89</v>
      </c>
      <c r="I27" s="128" t="s">
        <v>89</v>
      </c>
      <c r="J27" s="128" t="s">
        <v>89</v>
      </c>
      <c r="K27" s="128" t="s">
        <v>33</v>
      </c>
      <c r="L27" s="128" t="s">
        <v>33</v>
      </c>
      <c r="M27" s="128" t="s">
        <v>33</v>
      </c>
      <c r="N27" s="128" t="s">
        <v>33</v>
      </c>
      <c r="O27" s="55" t="s">
        <v>43</v>
      </c>
      <c r="P27" s="55" t="s">
        <v>43</v>
      </c>
      <c r="Q27" s="55" t="s">
        <v>43</v>
      </c>
      <c r="R27" s="128" t="s">
        <v>33</v>
      </c>
      <c r="S27" s="128" t="s">
        <v>33</v>
      </c>
      <c r="T27" s="128" t="s">
        <v>33</v>
      </c>
      <c r="U27" s="128" t="s">
        <v>33</v>
      </c>
      <c r="V27" s="128" t="s">
        <v>44</v>
      </c>
      <c r="W27" s="128" t="s">
        <v>44</v>
      </c>
      <c r="X27" s="128" t="s">
        <v>44</v>
      </c>
      <c r="Y27" s="128" t="s">
        <v>33</v>
      </c>
      <c r="Z27" s="128" t="s">
        <v>33</v>
      </c>
      <c r="AA27" s="128" t="s">
        <v>33</v>
      </c>
      <c r="AB27" s="128" t="s">
        <v>33</v>
      </c>
      <c r="AC27" s="128" t="s">
        <v>44</v>
      </c>
      <c r="AD27" s="128" t="s">
        <v>44</v>
      </c>
      <c r="AE27" s="128" t="s">
        <v>44</v>
      </c>
      <c r="AF27" s="129" t="s">
        <v>33</v>
      </c>
      <c r="AG27" s="75" t="n">
        <f aca="false">COUNTIF(D27:AF27,1)</f>
        <v>0</v>
      </c>
      <c r="AH27" s="76" t="n">
        <f aca="false">COUNTIF(D27:AF27,2)</f>
        <v>0</v>
      </c>
      <c r="AI27" s="76" t="n">
        <f aca="false">COUNTIF(D27:AF27,4)</f>
        <v>0</v>
      </c>
      <c r="AJ27" s="76" t="n">
        <f aca="false">COUNTIF(D27:AG27,5)</f>
        <v>0</v>
      </c>
      <c r="AK27" s="76" t="n">
        <f aca="false">SUM(AG27:AI27)+COUNTIF(D27:AF27,"ОТ")</f>
        <v>3</v>
      </c>
      <c r="AL27" s="77"/>
      <c r="AM27" s="50" t="n">
        <f aca="false">COUNTIF(C27:AF27,"в")</f>
        <v>17</v>
      </c>
      <c r="AN27" s="66"/>
      <c r="AO27" s="67"/>
    </row>
    <row r="28" customFormat="false" ht="18" hidden="false" customHeight="true" outlineLevel="0" collapsed="false">
      <c r="A28" s="0" t="n">
        <v>11</v>
      </c>
      <c r="B28" s="113" t="s">
        <v>107</v>
      </c>
      <c r="C28" s="114" t="s">
        <v>33</v>
      </c>
      <c r="D28" s="101" t="s">
        <v>33</v>
      </c>
      <c r="E28" s="71" t="n">
        <v>1</v>
      </c>
      <c r="F28" s="71" t="n">
        <v>1</v>
      </c>
      <c r="G28" s="71" t="n">
        <v>1</v>
      </c>
      <c r="H28" s="115" t="n">
        <v>1</v>
      </c>
      <c r="I28" s="71" t="n">
        <v>1</v>
      </c>
      <c r="J28" s="101" t="s">
        <v>33</v>
      </c>
      <c r="K28" s="101" t="s">
        <v>33</v>
      </c>
      <c r="L28" s="115" t="n">
        <v>4</v>
      </c>
      <c r="M28" s="71" t="n">
        <v>4</v>
      </c>
      <c r="N28" s="71" t="n">
        <v>4</v>
      </c>
      <c r="O28" s="71" t="n">
        <v>4</v>
      </c>
      <c r="P28" s="101" t="s">
        <v>33</v>
      </c>
      <c r="Q28" s="101" t="s">
        <v>33</v>
      </c>
      <c r="R28" s="71" t="n">
        <v>1</v>
      </c>
      <c r="S28" s="71" t="n">
        <v>1</v>
      </c>
      <c r="T28" s="71" t="n">
        <v>1</v>
      </c>
      <c r="U28" s="115" t="n">
        <v>1</v>
      </c>
      <c r="V28" s="101" t="s">
        <v>33</v>
      </c>
      <c r="W28" s="101" t="s">
        <v>33</v>
      </c>
      <c r="X28" s="71" t="n">
        <v>1</v>
      </c>
      <c r="Y28" s="115" t="n">
        <v>2</v>
      </c>
      <c r="Z28" s="71" t="n">
        <v>1</v>
      </c>
      <c r="AA28" s="71" t="n">
        <v>1</v>
      </c>
      <c r="AB28" s="71" t="n">
        <v>1</v>
      </c>
      <c r="AC28" s="101" t="s">
        <v>33</v>
      </c>
      <c r="AD28" s="101" t="s">
        <v>33</v>
      </c>
      <c r="AE28" s="210" t="n">
        <v>4</v>
      </c>
      <c r="AF28" s="116" t="n">
        <v>4</v>
      </c>
      <c r="AG28" s="75" t="n">
        <f aca="false">COUNTIF(D28:AF28,1)</f>
        <v>13</v>
      </c>
      <c r="AH28" s="76" t="n">
        <f aca="false">COUNTIF(D28:AF28,2)</f>
        <v>1</v>
      </c>
      <c r="AI28" s="76" t="n">
        <f aca="false">COUNTIF(D28:AF28,4)</f>
        <v>6</v>
      </c>
      <c r="AJ28" s="76" t="n">
        <f aca="false">COUNTIF(D28:AG28,5)</f>
        <v>0</v>
      </c>
      <c r="AK28" s="76" t="n">
        <f aca="false">SUM(AG28:AI28)+COUNTIF(D28:AF28,"ОТ")</f>
        <v>20</v>
      </c>
      <c r="AL28" s="77"/>
      <c r="AM28" s="50" t="n">
        <f aca="false">COUNTIF(C28:AF28,"в")</f>
        <v>10</v>
      </c>
      <c r="AN28" s="66"/>
      <c r="AO28" s="67"/>
    </row>
    <row r="29" customFormat="false" ht="18" hidden="false" customHeight="true" outlineLevel="0" collapsed="false">
      <c r="A29" s="0" t="n">
        <v>12</v>
      </c>
      <c r="B29" s="113" t="s">
        <v>51</v>
      </c>
      <c r="C29" s="114" t="s">
        <v>33</v>
      </c>
      <c r="D29" s="101" t="s">
        <v>33</v>
      </c>
      <c r="E29" s="101" t="s">
        <v>33</v>
      </c>
      <c r="F29" s="101" t="s">
        <v>33</v>
      </c>
      <c r="G29" s="101" t="s">
        <v>33</v>
      </c>
      <c r="H29" s="101" t="s">
        <v>33</v>
      </c>
      <c r="I29" s="101" t="s">
        <v>44</v>
      </c>
      <c r="J29" s="101" t="s">
        <v>44</v>
      </c>
      <c r="K29" s="101" t="s">
        <v>33</v>
      </c>
      <c r="L29" s="101" t="s">
        <v>33</v>
      </c>
      <c r="M29" s="71" t="s">
        <v>43</v>
      </c>
      <c r="N29" s="71" t="s">
        <v>43</v>
      </c>
      <c r="O29" s="101" t="s">
        <v>33</v>
      </c>
      <c r="P29" s="101" t="s">
        <v>33</v>
      </c>
      <c r="Q29" s="101" t="s">
        <v>44</v>
      </c>
      <c r="R29" s="101" t="s">
        <v>44</v>
      </c>
      <c r="S29" s="101" t="s">
        <v>33</v>
      </c>
      <c r="T29" s="101" t="s">
        <v>33</v>
      </c>
      <c r="U29" s="71" t="s">
        <v>43</v>
      </c>
      <c r="V29" s="71" t="s">
        <v>43</v>
      </c>
      <c r="W29" s="101" t="s">
        <v>33</v>
      </c>
      <c r="X29" s="101" t="s">
        <v>33</v>
      </c>
      <c r="Y29" s="72" t="s">
        <v>43</v>
      </c>
      <c r="Z29" s="101" t="s">
        <v>44</v>
      </c>
      <c r="AA29" s="101" t="s">
        <v>33</v>
      </c>
      <c r="AB29" s="72" t="s">
        <v>43</v>
      </c>
      <c r="AC29" s="71" t="s">
        <v>43</v>
      </c>
      <c r="AD29" s="71" t="s">
        <v>43</v>
      </c>
      <c r="AE29" s="101" t="s">
        <v>33</v>
      </c>
      <c r="AF29" s="102" t="s">
        <v>33</v>
      </c>
      <c r="AG29" s="75" t="n">
        <f aca="false">COUNTIF(D29:AF29,1)</f>
        <v>0</v>
      </c>
      <c r="AH29" s="76" t="n">
        <f aca="false">COUNTIF(D29:AF29,2)</f>
        <v>0</v>
      </c>
      <c r="AI29" s="76" t="n">
        <f aca="false">COUNTIF(D29:AF29,4)</f>
        <v>0</v>
      </c>
      <c r="AJ29" s="76" t="n">
        <f aca="false">COUNTIF(D29:AG29,5)</f>
        <v>0</v>
      </c>
      <c r="AK29" s="76" t="n">
        <f aca="false">SUM(AG29:AI29)+COUNTIF(D29:AF29,"ОТ")</f>
        <v>0</v>
      </c>
      <c r="AL29" s="77"/>
      <c r="AM29" s="50" t="n">
        <f aca="false">COUNTIF(C29:AF29,"в")</f>
        <v>17</v>
      </c>
      <c r="AN29" s="66"/>
      <c r="AO29" s="67"/>
    </row>
    <row r="30" customFormat="false" ht="18" hidden="false" customHeight="true" outlineLevel="0" collapsed="false">
      <c r="A30" s="0" t="n">
        <v>13</v>
      </c>
      <c r="B30" s="113" t="s">
        <v>134</v>
      </c>
      <c r="C30" s="114" t="s">
        <v>33</v>
      </c>
      <c r="D30" s="101" t="n">
        <v>2</v>
      </c>
      <c r="E30" s="72" t="n">
        <v>2</v>
      </c>
      <c r="F30" s="101" t="s">
        <v>33</v>
      </c>
      <c r="G30" s="101" t="n">
        <v>2</v>
      </c>
      <c r="H30" s="101" t="n">
        <v>2</v>
      </c>
      <c r="I30" s="101" t="s">
        <v>33</v>
      </c>
      <c r="J30" s="101" t="s">
        <v>33</v>
      </c>
      <c r="K30" s="101" t="s">
        <v>33</v>
      </c>
      <c r="L30" s="101" t="s">
        <v>33</v>
      </c>
      <c r="M30" s="71" t="s">
        <v>43</v>
      </c>
      <c r="N30" s="71" t="s">
        <v>43</v>
      </c>
      <c r="O30" s="101" t="s">
        <v>33</v>
      </c>
      <c r="P30" s="101" t="s">
        <v>33</v>
      </c>
      <c r="Q30" s="101" t="s">
        <v>44</v>
      </c>
      <c r="R30" s="101" t="s">
        <v>44</v>
      </c>
      <c r="S30" s="101" t="s">
        <v>33</v>
      </c>
      <c r="T30" s="101" t="s">
        <v>33</v>
      </c>
      <c r="U30" s="71" t="s">
        <v>43</v>
      </c>
      <c r="V30" s="115" t="s">
        <v>43</v>
      </c>
      <c r="W30" s="101" t="s">
        <v>33</v>
      </c>
      <c r="X30" s="101" t="s">
        <v>33</v>
      </c>
      <c r="Y30" s="115" t="s">
        <v>43</v>
      </c>
      <c r="Z30" s="101" t="s">
        <v>44</v>
      </c>
      <c r="AA30" s="101" t="s">
        <v>33</v>
      </c>
      <c r="AB30" s="101" t="s">
        <v>33</v>
      </c>
      <c r="AC30" s="71" t="s">
        <v>43</v>
      </c>
      <c r="AD30" s="71" t="s">
        <v>43</v>
      </c>
      <c r="AE30" s="101" t="s">
        <v>33</v>
      </c>
      <c r="AF30" s="102" t="s">
        <v>33</v>
      </c>
      <c r="AG30" s="75"/>
      <c r="AH30" s="76"/>
      <c r="AI30" s="76"/>
      <c r="AJ30" s="76"/>
      <c r="AK30" s="76"/>
      <c r="AL30" s="77"/>
      <c r="AM30" s="50" t="n">
        <f aca="false">COUNTIF(C30:AF30,"в")</f>
        <v>16</v>
      </c>
      <c r="AN30" s="66"/>
      <c r="AO30" s="67"/>
    </row>
    <row r="31" customFormat="false" ht="18" hidden="false" customHeight="true" outlineLevel="0" collapsed="false">
      <c r="A31" s="0" t="n">
        <v>14</v>
      </c>
      <c r="B31" s="113" t="s">
        <v>49</v>
      </c>
      <c r="C31" s="323" t="s">
        <v>43</v>
      </c>
      <c r="D31" s="71" t="s">
        <v>43</v>
      </c>
      <c r="E31" s="101" t="s">
        <v>33</v>
      </c>
      <c r="F31" s="101" t="s">
        <v>33</v>
      </c>
      <c r="G31" s="101" t="s">
        <v>44</v>
      </c>
      <c r="H31" s="101" t="s">
        <v>44</v>
      </c>
      <c r="I31" s="101" t="s">
        <v>33</v>
      </c>
      <c r="J31" s="101" t="s">
        <v>33</v>
      </c>
      <c r="K31" s="72" t="s">
        <v>44</v>
      </c>
      <c r="L31" s="72" t="s">
        <v>44</v>
      </c>
      <c r="M31" s="101" t="s">
        <v>33</v>
      </c>
      <c r="N31" s="101" t="s">
        <v>33</v>
      </c>
      <c r="O31" s="101" t="s">
        <v>44</v>
      </c>
      <c r="P31" s="101" t="s">
        <v>44</v>
      </c>
      <c r="Q31" s="101" t="s">
        <v>33</v>
      </c>
      <c r="R31" s="101" t="s">
        <v>33</v>
      </c>
      <c r="S31" s="73" t="n">
        <v>5</v>
      </c>
      <c r="T31" s="101" t="s">
        <v>33</v>
      </c>
      <c r="U31" s="101" t="s">
        <v>33</v>
      </c>
      <c r="V31" s="101" t="s">
        <v>33</v>
      </c>
      <c r="W31" s="71" t="s">
        <v>43</v>
      </c>
      <c r="X31" s="71" t="s">
        <v>43</v>
      </c>
      <c r="Y31" s="101" t="s">
        <v>33</v>
      </c>
      <c r="Z31" s="101" t="s">
        <v>33</v>
      </c>
      <c r="AA31" s="101" t="s">
        <v>44</v>
      </c>
      <c r="AB31" s="101" t="s">
        <v>44</v>
      </c>
      <c r="AC31" s="101" t="s">
        <v>33</v>
      </c>
      <c r="AD31" s="101" t="s">
        <v>33</v>
      </c>
      <c r="AE31" s="71" t="s">
        <v>43</v>
      </c>
      <c r="AF31" s="116" t="s">
        <v>43</v>
      </c>
      <c r="AG31" s="75" t="n">
        <f aca="false">COUNTIF(D31:AF31,1)</f>
        <v>0</v>
      </c>
      <c r="AH31" s="76" t="n">
        <f aca="false">COUNTIF(D31:AF31,2)</f>
        <v>0</v>
      </c>
      <c r="AI31" s="76" t="n">
        <f aca="false">COUNTIF(D31:AF31,4)</f>
        <v>0</v>
      </c>
      <c r="AJ31" s="76" t="n">
        <f aca="false">COUNTIF(D31:AG31,5)</f>
        <v>1</v>
      </c>
      <c r="AK31" s="76" t="n">
        <f aca="false">SUM(AG31:AI31)+COUNTIF(D31:AF31,"ОТ")</f>
        <v>0</v>
      </c>
      <c r="AL31" s="77"/>
      <c r="AM31" s="50" t="n">
        <f aca="false">COUNTIF(C31:AF31,"в")</f>
        <v>15</v>
      </c>
      <c r="AN31" s="66"/>
      <c r="AO31" s="67"/>
    </row>
    <row r="32" customFormat="false" ht="18" hidden="false" customHeight="true" outlineLevel="0" collapsed="false">
      <c r="A32" s="0" t="n">
        <v>15</v>
      </c>
      <c r="B32" s="121" t="s">
        <v>99</v>
      </c>
      <c r="C32" s="213" t="n">
        <v>4</v>
      </c>
      <c r="D32" s="214" t="n">
        <v>4</v>
      </c>
      <c r="E32" s="214" t="n">
        <v>4</v>
      </c>
      <c r="F32" s="214" t="n">
        <v>4</v>
      </c>
      <c r="G32" s="105" t="s">
        <v>33</v>
      </c>
      <c r="H32" s="105" t="s">
        <v>33</v>
      </c>
      <c r="I32" s="214" t="n">
        <v>1</v>
      </c>
      <c r="J32" s="214" t="n">
        <v>1</v>
      </c>
      <c r="K32" s="89" t="n">
        <v>1</v>
      </c>
      <c r="L32" s="214" t="n">
        <v>1</v>
      </c>
      <c r="M32" s="105" t="s">
        <v>33</v>
      </c>
      <c r="N32" s="105" t="s">
        <v>33</v>
      </c>
      <c r="O32" s="214" t="n">
        <v>2</v>
      </c>
      <c r="P32" s="214" t="n">
        <v>2</v>
      </c>
      <c r="Q32" s="214" t="n">
        <v>2</v>
      </c>
      <c r="R32" s="105" t="s">
        <v>33</v>
      </c>
      <c r="S32" s="214" t="n">
        <v>4</v>
      </c>
      <c r="T32" s="105" t="n">
        <v>4</v>
      </c>
      <c r="U32" s="89" t="n">
        <v>4</v>
      </c>
      <c r="V32" s="105" t="s">
        <v>33</v>
      </c>
      <c r="W32" s="105" t="s">
        <v>33</v>
      </c>
      <c r="X32" s="214" t="n">
        <v>4</v>
      </c>
      <c r="Y32" s="214" t="n">
        <v>4</v>
      </c>
      <c r="Z32" s="214" t="n">
        <v>4</v>
      </c>
      <c r="AA32" s="419" t="n">
        <v>5</v>
      </c>
      <c r="AB32" s="105" t="s">
        <v>33</v>
      </c>
      <c r="AC32" s="105" t="s">
        <v>33</v>
      </c>
      <c r="AD32" s="214" t="n">
        <v>2</v>
      </c>
      <c r="AE32" s="214" t="n">
        <v>2</v>
      </c>
      <c r="AF32" s="72" t="s">
        <v>41</v>
      </c>
      <c r="AG32" s="75" t="n">
        <f aca="false">COUNTIF(D32:AF32,1)</f>
        <v>4</v>
      </c>
      <c r="AH32" s="76" t="n">
        <f aca="false">COUNTIF(D32:AF32,2)</f>
        <v>5</v>
      </c>
      <c r="AI32" s="76" t="n">
        <f aca="false">COUNTIF(D32:AF32,4)</f>
        <v>9</v>
      </c>
      <c r="AJ32" s="76" t="n">
        <f aca="false">COUNTIF(D32:AG32,5)</f>
        <v>1</v>
      </c>
      <c r="AK32" s="76" t="n">
        <f aca="false">SUM(AG32:AI32)+COUNTIF(D32:AF32,"ОТ")</f>
        <v>18</v>
      </c>
      <c r="AL32" s="77"/>
      <c r="AM32" s="50" t="n">
        <f aca="false">COUNTIF(C32:AF32,"в")</f>
        <v>9</v>
      </c>
      <c r="AN32" s="66"/>
      <c r="AO32" s="67"/>
    </row>
    <row r="33" customFormat="false" ht="18" hidden="false" customHeight="true" outlineLevel="0" collapsed="false">
      <c r="A33" s="0" t="n">
        <v>16</v>
      </c>
      <c r="B33" s="282" t="s">
        <v>112</v>
      </c>
      <c r="C33" s="110" t="s">
        <v>33</v>
      </c>
      <c r="D33" s="94" t="s">
        <v>44</v>
      </c>
      <c r="E33" s="95" t="s">
        <v>44</v>
      </c>
      <c r="F33" s="94" t="s">
        <v>33</v>
      </c>
      <c r="G33" s="94" t="s">
        <v>33</v>
      </c>
      <c r="H33" s="95" t="s">
        <v>44</v>
      </c>
      <c r="I33" s="94" t="s">
        <v>44</v>
      </c>
      <c r="J33" s="94" t="s">
        <v>33</v>
      </c>
      <c r="K33" s="94" t="s">
        <v>33</v>
      </c>
      <c r="L33" s="95" t="s">
        <v>44</v>
      </c>
      <c r="M33" s="94" t="s">
        <v>44</v>
      </c>
      <c r="N33" s="94" t="s">
        <v>33</v>
      </c>
      <c r="O33" s="292" t="s">
        <v>43</v>
      </c>
      <c r="P33" s="94" t="s">
        <v>44</v>
      </c>
      <c r="Q33" s="94" t="s">
        <v>44</v>
      </c>
      <c r="R33" s="94" t="s">
        <v>33</v>
      </c>
      <c r="S33" s="94" t="s">
        <v>33</v>
      </c>
      <c r="T33" s="94" t="s">
        <v>44</v>
      </c>
      <c r="U33" s="95" t="s">
        <v>44</v>
      </c>
      <c r="V33" s="94" t="s">
        <v>33</v>
      </c>
      <c r="W33" s="94" t="s">
        <v>33</v>
      </c>
      <c r="X33" s="94" t="s">
        <v>44</v>
      </c>
      <c r="Y33" s="95" t="s">
        <v>44</v>
      </c>
      <c r="Z33" s="94" t="s">
        <v>33</v>
      </c>
      <c r="AA33" s="292" t="s">
        <v>44</v>
      </c>
      <c r="AB33" s="95" t="s">
        <v>44</v>
      </c>
      <c r="AC33" s="94" t="s">
        <v>44</v>
      </c>
      <c r="AD33" s="94" t="s">
        <v>33</v>
      </c>
      <c r="AE33" s="94" t="s">
        <v>33</v>
      </c>
      <c r="AF33" s="98" t="s">
        <v>44</v>
      </c>
      <c r="AG33" s="75" t="n">
        <f aca="false">COUNTIF(D33:AF33,1)</f>
        <v>0</v>
      </c>
      <c r="AH33" s="76" t="n">
        <f aca="false">COUNTIF(D33:AF33,2)</f>
        <v>0</v>
      </c>
      <c r="AI33" s="76" t="n">
        <f aca="false">COUNTIF(D33:AF33,4)</f>
        <v>0</v>
      </c>
      <c r="AJ33" s="76" t="n">
        <f aca="false">COUNTIF(D33:AG33,5)</f>
        <v>0</v>
      </c>
      <c r="AK33" s="76" t="n">
        <f aca="false">SUM(AG33:AI33)+COUNTIF(D33:AF33,"ОТ")</f>
        <v>0</v>
      </c>
      <c r="AL33" s="77"/>
      <c r="AM33" s="50" t="n">
        <f aca="false">COUNTIF(C33:AF33,"в")</f>
        <v>13</v>
      </c>
      <c r="AN33" s="66"/>
      <c r="AO33" s="67"/>
    </row>
    <row r="34" customFormat="false" ht="18" hidden="false" customHeight="true" outlineLevel="0" collapsed="false">
      <c r="A34" s="0" t="n">
        <v>17</v>
      </c>
      <c r="B34" s="130" t="s">
        <v>60</v>
      </c>
      <c r="C34" s="69" t="n">
        <v>1</v>
      </c>
      <c r="D34" s="128" t="s">
        <v>89</v>
      </c>
      <c r="E34" s="101" t="s">
        <v>33</v>
      </c>
      <c r="F34" s="128" t="s">
        <v>89</v>
      </c>
      <c r="G34" s="128" t="s">
        <v>89</v>
      </c>
      <c r="H34" s="128" t="s">
        <v>89</v>
      </c>
      <c r="I34" s="101" t="s">
        <v>33</v>
      </c>
      <c r="J34" s="101" t="s">
        <v>33</v>
      </c>
      <c r="K34" s="72" t="n">
        <v>1</v>
      </c>
      <c r="L34" s="101" t="n">
        <v>1</v>
      </c>
      <c r="M34" s="101" t="n">
        <v>1</v>
      </c>
      <c r="N34" s="101" t="n">
        <v>1</v>
      </c>
      <c r="O34" s="101" t="s">
        <v>33</v>
      </c>
      <c r="P34" s="101" t="s">
        <v>33</v>
      </c>
      <c r="Q34" s="101" t="s">
        <v>33</v>
      </c>
      <c r="R34" s="101" t="n">
        <v>1</v>
      </c>
      <c r="S34" s="101" t="n">
        <v>1</v>
      </c>
      <c r="T34" s="101" t="n">
        <v>1</v>
      </c>
      <c r="U34" s="101" t="n">
        <v>1</v>
      </c>
      <c r="V34" s="101" t="s">
        <v>33</v>
      </c>
      <c r="W34" s="101" t="s">
        <v>33</v>
      </c>
      <c r="X34" s="71" t="n">
        <v>1</v>
      </c>
      <c r="Y34" s="71" t="n">
        <v>1</v>
      </c>
      <c r="Z34" s="71" t="n">
        <v>1</v>
      </c>
      <c r="AA34" s="71" t="n">
        <v>1</v>
      </c>
      <c r="AB34" s="101" t="s">
        <v>33</v>
      </c>
      <c r="AC34" s="101" t="s">
        <v>33</v>
      </c>
      <c r="AD34" s="71" t="n">
        <v>1</v>
      </c>
      <c r="AE34" s="71" t="n">
        <v>1</v>
      </c>
      <c r="AF34" s="116" t="n">
        <v>1</v>
      </c>
      <c r="AG34" s="75" t="n">
        <f aca="false">COUNTIF(D34:AF34,1)</f>
        <v>15</v>
      </c>
      <c r="AH34" s="76" t="n">
        <f aca="false">COUNTIF(D34:AF34,2)</f>
        <v>0</v>
      </c>
      <c r="AI34" s="76" t="n">
        <f aca="false">COUNTIF(D34:AF34,4)</f>
        <v>0</v>
      </c>
      <c r="AJ34" s="76" t="n">
        <f aca="false">COUNTIF(D34:AG34,5)</f>
        <v>0</v>
      </c>
      <c r="AK34" s="76" t="n">
        <f aca="false">SUM(AG34:AI34)+COUNTIF(D34:AF34,"ОТ")</f>
        <v>19</v>
      </c>
      <c r="AL34" s="77"/>
      <c r="AM34" s="50" t="n">
        <f aca="false">COUNTIF(C34:AF34,"в")</f>
        <v>10</v>
      </c>
      <c r="AN34" s="243"/>
      <c r="AO34" s="244"/>
    </row>
    <row r="35" customFormat="false" ht="18" hidden="false" customHeight="true" outlineLevel="0" collapsed="false">
      <c r="A35" s="0" t="n">
        <v>18</v>
      </c>
      <c r="B35" s="130" t="s">
        <v>135</v>
      </c>
      <c r="C35" s="310"/>
      <c r="D35" s="311"/>
      <c r="E35" s="311"/>
      <c r="F35" s="311"/>
      <c r="G35" s="311"/>
      <c r="H35" s="311"/>
      <c r="I35" s="310"/>
      <c r="J35" s="311"/>
      <c r="K35" s="311"/>
      <c r="L35" s="311"/>
      <c r="M35" s="311"/>
      <c r="N35" s="311"/>
      <c r="O35" s="101" t="n">
        <v>2</v>
      </c>
      <c r="P35" s="101" t="s">
        <v>33</v>
      </c>
      <c r="Q35" s="101" t="s">
        <v>33</v>
      </c>
      <c r="R35" s="101" t="n">
        <v>2</v>
      </c>
      <c r="S35" s="101" t="n">
        <v>2</v>
      </c>
      <c r="T35" s="101" t="n">
        <v>2</v>
      </c>
      <c r="U35" s="101" t="n">
        <v>2</v>
      </c>
      <c r="V35" s="101" t="n">
        <v>2</v>
      </c>
      <c r="W35" s="101" t="s">
        <v>33</v>
      </c>
      <c r="X35" s="101" t="s">
        <v>33</v>
      </c>
      <c r="Y35" s="71" t="s">
        <v>43</v>
      </c>
      <c r="Z35" s="71" t="s">
        <v>43</v>
      </c>
      <c r="AA35" s="101" t="s">
        <v>33</v>
      </c>
      <c r="AB35" s="101" t="s">
        <v>33</v>
      </c>
      <c r="AC35" s="101" t="s">
        <v>44</v>
      </c>
      <c r="AD35" s="101" t="s">
        <v>44</v>
      </c>
      <c r="AE35" s="101" t="s">
        <v>33</v>
      </c>
      <c r="AF35" s="102" t="s">
        <v>33</v>
      </c>
      <c r="AG35" s="75"/>
      <c r="AH35" s="76"/>
      <c r="AI35" s="76"/>
      <c r="AJ35" s="76"/>
      <c r="AK35" s="76"/>
      <c r="AL35" s="77"/>
      <c r="AM35" s="50" t="n">
        <f aca="false">COUNTIF(C35:AF35,"в")</f>
        <v>8</v>
      </c>
      <c r="AN35" s="243"/>
      <c r="AO35" s="244"/>
    </row>
    <row r="36" customFormat="false" ht="18" hidden="false" customHeight="true" outlineLevel="0" collapsed="false">
      <c r="A36" s="0" t="n">
        <v>19</v>
      </c>
      <c r="B36" s="130" t="s">
        <v>91</v>
      </c>
      <c r="C36" s="114" t="s">
        <v>89</v>
      </c>
      <c r="D36" s="101" t="s">
        <v>33</v>
      </c>
      <c r="E36" s="101" t="s">
        <v>33</v>
      </c>
      <c r="F36" s="235" t="s">
        <v>43</v>
      </c>
      <c r="G36" s="71" t="s">
        <v>43</v>
      </c>
      <c r="H36" s="101" t="s">
        <v>33</v>
      </c>
      <c r="I36" s="101" t="s">
        <v>33</v>
      </c>
      <c r="J36" s="71" t="s">
        <v>43</v>
      </c>
      <c r="K36" s="71" t="s">
        <v>43</v>
      </c>
      <c r="L36" s="403" t="s">
        <v>43</v>
      </c>
      <c r="M36" s="101" t="s">
        <v>33</v>
      </c>
      <c r="N36" s="101" t="s">
        <v>44</v>
      </c>
      <c r="O36" s="101" t="s">
        <v>44</v>
      </c>
      <c r="P36" s="101" t="s">
        <v>33</v>
      </c>
      <c r="Q36" s="101" t="s">
        <v>33</v>
      </c>
      <c r="R36" s="71" t="s">
        <v>43</v>
      </c>
      <c r="S36" s="71" t="s">
        <v>43</v>
      </c>
      <c r="T36" s="101" t="s">
        <v>33</v>
      </c>
      <c r="U36" s="101" t="s">
        <v>33</v>
      </c>
      <c r="V36" s="101" t="s">
        <v>44</v>
      </c>
      <c r="W36" s="101" t="s">
        <v>44</v>
      </c>
      <c r="X36" s="101" t="s">
        <v>33</v>
      </c>
      <c r="Y36" s="101" t="s">
        <v>33</v>
      </c>
      <c r="Z36" s="71" t="s">
        <v>43</v>
      </c>
      <c r="AA36" s="73" t="n">
        <v>5</v>
      </c>
      <c r="AB36" s="101" t="s">
        <v>33</v>
      </c>
      <c r="AC36" s="101" t="s">
        <v>33</v>
      </c>
      <c r="AD36" s="101" t="s">
        <v>44</v>
      </c>
      <c r="AE36" s="101" t="s">
        <v>44</v>
      </c>
      <c r="AF36" s="102" t="s">
        <v>33</v>
      </c>
      <c r="AG36" s="75" t="n">
        <f aca="false">COUNTIF(D36:AF36,1)</f>
        <v>0</v>
      </c>
      <c r="AH36" s="76" t="n">
        <f aca="false">COUNTIF(D36:AF36,2)</f>
        <v>0</v>
      </c>
      <c r="AI36" s="76" t="n">
        <f aca="false">COUNTIF(D36:AF36,4)</f>
        <v>0</v>
      </c>
      <c r="AJ36" s="76" t="n">
        <f aca="false">COUNTIF(D36:AG36,5)</f>
        <v>1</v>
      </c>
      <c r="AK36" s="76" t="n">
        <f aca="false">SUM(AG36:AI36)+COUNTIF(D36:AF36,"ОТ")</f>
        <v>0</v>
      </c>
      <c r="AL36" s="77"/>
      <c r="AM36" s="50" t="n">
        <f aca="false">COUNTIF(C36:AF36,"в")</f>
        <v>14</v>
      </c>
      <c r="AN36" s="243"/>
      <c r="AO36" s="244"/>
    </row>
    <row r="37" customFormat="false" ht="18" hidden="false" customHeight="true" outlineLevel="0" collapsed="false">
      <c r="A37" s="0" t="n">
        <v>20</v>
      </c>
      <c r="B37" s="130" t="s">
        <v>127</v>
      </c>
      <c r="C37" s="114" t="s">
        <v>33</v>
      </c>
      <c r="D37" s="101" t="s">
        <v>33</v>
      </c>
      <c r="E37" s="72" t="s">
        <v>41</v>
      </c>
      <c r="F37" s="72" t="s">
        <v>41</v>
      </c>
      <c r="G37" s="101" t="s">
        <v>33</v>
      </c>
      <c r="H37" s="72" t="s">
        <v>41</v>
      </c>
      <c r="I37" s="72" t="s">
        <v>43</v>
      </c>
      <c r="J37" s="101" t="s">
        <v>44</v>
      </c>
      <c r="K37" s="101" t="s">
        <v>33</v>
      </c>
      <c r="L37" s="101" t="s">
        <v>33</v>
      </c>
      <c r="M37" s="101" t="s">
        <v>43</v>
      </c>
      <c r="N37" s="101" t="s">
        <v>43</v>
      </c>
      <c r="O37" s="101" t="s">
        <v>33</v>
      </c>
      <c r="P37" s="101" t="s">
        <v>33</v>
      </c>
      <c r="Q37" s="101" t="s">
        <v>44</v>
      </c>
      <c r="R37" s="101" t="s">
        <v>44</v>
      </c>
      <c r="S37" s="101" t="s">
        <v>33</v>
      </c>
      <c r="T37" s="101" t="s">
        <v>33</v>
      </c>
      <c r="U37" s="115" t="s">
        <v>43</v>
      </c>
      <c r="V37" s="115" t="s">
        <v>43</v>
      </c>
      <c r="W37" s="101" t="s">
        <v>33</v>
      </c>
      <c r="X37" s="101" t="s">
        <v>33</v>
      </c>
      <c r="Y37" s="101" t="s">
        <v>44</v>
      </c>
      <c r="Z37" s="101" t="s">
        <v>44</v>
      </c>
      <c r="AA37" s="101" t="s">
        <v>33</v>
      </c>
      <c r="AB37" s="101" t="s">
        <v>33</v>
      </c>
      <c r="AC37" s="101" t="s">
        <v>43</v>
      </c>
      <c r="AD37" s="101" t="s">
        <v>43</v>
      </c>
      <c r="AE37" s="101" t="s">
        <v>33</v>
      </c>
      <c r="AF37" s="102" t="s">
        <v>33</v>
      </c>
      <c r="AG37" s="75"/>
      <c r="AH37" s="76"/>
      <c r="AI37" s="76"/>
      <c r="AJ37" s="76"/>
      <c r="AK37" s="76"/>
      <c r="AL37" s="77"/>
      <c r="AM37" s="50" t="n">
        <f aca="false">COUNTIF(C37:AF37,"в")</f>
        <v>15</v>
      </c>
      <c r="AN37" s="243"/>
      <c r="AO37" s="244"/>
    </row>
    <row r="38" customFormat="false" ht="18" hidden="false" customHeight="true" outlineLevel="0" collapsed="false">
      <c r="A38" s="0" t="n">
        <v>21</v>
      </c>
      <c r="B38" s="139" t="s">
        <v>61</v>
      </c>
      <c r="C38" s="363" t="n">
        <v>5</v>
      </c>
      <c r="D38" s="123" t="s">
        <v>33</v>
      </c>
      <c r="E38" s="141" t="n">
        <v>2</v>
      </c>
      <c r="F38" s="80" t="n">
        <v>4</v>
      </c>
      <c r="G38" s="80" t="n">
        <v>4</v>
      </c>
      <c r="H38" s="123" t="s">
        <v>33</v>
      </c>
      <c r="I38" s="123" t="s">
        <v>33</v>
      </c>
      <c r="J38" s="80" t="n">
        <v>4</v>
      </c>
      <c r="K38" s="141" t="n">
        <v>4</v>
      </c>
      <c r="L38" s="84" t="n">
        <v>5</v>
      </c>
      <c r="M38" s="123" t="s">
        <v>33</v>
      </c>
      <c r="N38" s="80" t="n">
        <v>4</v>
      </c>
      <c r="O38" s="80" t="n">
        <v>4</v>
      </c>
      <c r="P38" s="80" t="n">
        <v>4</v>
      </c>
      <c r="Q38" s="123" t="s">
        <v>33</v>
      </c>
      <c r="R38" s="123" t="s">
        <v>33</v>
      </c>
      <c r="S38" s="80" t="n">
        <v>4</v>
      </c>
      <c r="T38" s="300" t="n">
        <v>4</v>
      </c>
      <c r="U38" s="300" t="n">
        <v>4</v>
      </c>
      <c r="V38" s="300" t="n">
        <v>4</v>
      </c>
      <c r="W38" s="80" t="n">
        <v>4</v>
      </c>
      <c r="X38" s="123" t="s">
        <v>33</v>
      </c>
      <c r="Y38" s="123" t="s">
        <v>33</v>
      </c>
      <c r="Z38" s="80" t="n">
        <v>4</v>
      </c>
      <c r="AA38" s="80" t="n">
        <v>4</v>
      </c>
      <c r="AB38" s="80" t="n">
        <v>4</v>
      </c>
      <c r="AC38" s="80" t="n">
        <v>4</v>
      </c>
      <c r="AD38" s="80" t="n">
        <v>4</v>
      </c>
      <c r="AE38" s="123" t="s">
        <v>33</v>
      </c>
      <c r="AF38" s="270" t="s">
        <v>33</v>
      </c>
      <c r="AG38" s="75" t="n">
        <f aca="false">COUNTIF(D38:AF38,1)</f>
        <v>0</v>
      </c>
      <c r="AH38" s="76" t="n">
        <f aca="false">COUNTIF(D38:AF38,2)</f>
        <v>1</v>
      </c>
      <c r="AI38" s="76" t="n">
        <f aca="false">COUNTIF(D38:AF38,4)</f>
        <v>17</v>
      </c>
      <c r="AJ38" s="76" t="n">
        <f aca="false">COUNTIF(D38:AG38,5)</f>
        <v>1</v>
      </c>
      <c r="AK38" s="76" t="n">
        <f aca="false">SUM(AG38:AI38)+COUNTIF(D38:AF38,"ОТ")</f>
        <v>18</v>
      </c>
      <c r="AL38" s="77"/>
      <c r="AM38" s="50" t="n">
        <f aca="false">COUNTIF(C38:AF38,"в")</f>
        <v>10</v>
      </c>
      <c r="AN38" s="148"/>
      <c r="AO38" s="149"/>
    </row>
    <row r="39" customFormat="false" ht="12.75" hidden="false" customHeight="false" outlineLevel="0" collapsed="false">
      <c r="B39" s="166" t="s">
        <v>66</v>
      </c>
      <c r="C39" s="1"/>
      <c r="D39" s="1"/>
      <c r="E39" s="1"/>
      <c r="F39" s="1"/>
      <c r="G39" s="1"/>
      <c r="H39" s="1"/>
      <c r="I39" s="248" t="s">
        <v>67</v>
      </c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8"/>
      <c r="AH39" s="8"/>
      <c r="AI39" s="8"/>
      <c r="AJ39" s="8"/>
      <c r="AK39" s="8"/>
      <c r="AL39" s="8"/>
      <c r="AM39" s="8"/>
      <c r="AN39" s="8"/>
      <c r="AO39" s="1"/>
    </row>
    <row r="40" customFormat="false" ht="12.75" hidden="false" customHeight="fals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/>
      <c r="I40" s="170" t="s">
        <v>70</v>
      </c>
      <c r="J40" s="170"/>
      <c r="K40" s="170" t="s">
        <v>71</v>
      </c>
      <c r="L40" s="170"/>
      <c r="M40" s="170" t="s">
        <v>72</v>
      </c>
      <c r="N40" s="170"/>
      <c r="O40" s="170"/>
      <c r="P40" s="170" t="s">
        <v>70</v>
      </c>
      <c r="Q40" s="170"/>
      <c r="R40" s="170" t="s">
        <v>71</v>
      </c>
      <c r="S40" s="170"/>
      <c r="T40" s="170" t="s">
        <v>72</v>
      </c>
      <c r="U40" s="170"/>
      <c r="V40" s="170"/>
      <c r="W40" s="170"/>
      <c r="X40" s="170" t="s">
        <v>70</v>
      </c>
      <c r="Y40" s="170"/>
      <c r="Z40" s="170" t="s">
        <v>71</v>
      </c>
      <c r="AA40" s="170"/>
      <c r="AB40" s="171" t="s">
        <v>72</v>
      </c>
      <c r="AC40" s="171"/>
      <c r="AD40" s="171"/>
      <c r="AE40" s="171"/>
      <c r="AF40" s="171"/>
      <c r="AG40" s="172"/>
      <c r="AH40" s="172"/>
      <c r="AI40" s="172"/>
      <c r="AJ40" s="172"/>
      <c r="AK40" s="172"/>
      <c r="AL40" s="172"/>
      <c r="AM40" s="173"/>
      <c r="AN40" s="173"/>
      <c r="AO40" s="4"/>
    </row>
    <row r="41" customFormat="false" ht="12.75" hidden="false" customHeight="fals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6"/>
      <c r="I41" s="177" t="n">
        <v>0.354166666666667</v>
      </c>
      <c r="J41" s="177"/>
      <c r="K41" s="177" t="n">
        <v>0.364583333333333</v>
      </c>
      <c r="L41" s="177"/>
      <c r="M41" s="178" t="s">
        <v>74</v>
      </c>
      <c r="N41" s="178"/>
      <c r="O41" s="178"/>
      <c r="P41" s="177" t="n">
        <v>0.479166666666667</v>
      </c>
      <c r="Q41" s="177"/>
      <c r="R41" s="177" t="n">
        <v>0.5</v>
      </c>
      <c r="S41" s="177"/>
      <c r="T41" s="178" t="s">
        <v>75</v>
      </c>
      <c r="U41" s="178"/>
      <c r="V41" s="178"/>
      <c r="W41" s="178"/>
      <c r="X41" s="177" t="n">
        <v>0.604166666666667</v>
      </c>
      <c r="Y41" s="177"/>
      <c r="Z41" s="177" t="n">
        <v>0.614583333333333</v>
      </c>
      <c r="AA41" s="177"/>
      <c r="AB41" s="179" t="s">
        <v>74</v>
      </c>
      <c r="AC41" s="179"/>
      <c r="AD41" s="179"/>
      <c r="AE41" s="179"/>
      <c r="AF41" s="179"/>
      <c r="AG41" s="172"/>
      <c r="AH41" s="172"/>
      <c r="AI41" s="172"/>
      <c r="AJ41" s="172"/>
      <c r="AK41" s="172"/>
      <c r="AL41" s="172"/>
      <c r="AM41" s="173"/>
      <c r="AN41" s="173"/>
      <c r="AO41" s="1"/>
    </row>
    <row r="42" customFormat="false" ht="12.75" hidden="false" customHeight="fals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6"/>
      <c r="I42" s="177" t="n">
        <v>0.458333333333333</v>
      </c>
      <c r="J42" s="177"/>
      <c r="K42" s="177" t="n">
        <v>0.46875</v>
      </c>
      <c r="L42" s="177"/>
      <c r="M42" s="178" t="s">
        <v>74</v>
      </c>
      <c r="N42" s="178"/>
      <c r="O42" s="178"/>
      <c r="P42" s="177" t="n">
        <v>0.541666666666667</v>
      </c>
      <c r="Q42" s="177"/>
      <c r="R42" s="177" t="n">
        <v>0.5625</v>
      </c>
      <c r="S42" s="177"/>
      <c r="T42" s="178" t="s">
        <v>75</v>
      </c>
      <c r="U42" s="178"/>
      <c r="V42" s="178"/>
      <c r="W42" s="178"/>
      <c r="X42" s="177" t="n">
        <v>0.666666666666667</v>
      </c>
      <c r="Y42" s="177"/>
      <c r="Z42" s="177" t="n">
        <v>0.677083333333333</v>
      </c>
      <c r="AA42" s="177"/>
      <c r="AB42" s="179" t="s">
        <v>74</v>
      </c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80"/>
    </row>
    <row r="43" customFormat="false" ht="12.75" hidden="false" customHeight="fals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6"/>
      <c r="I43" s="177" t="n">
        <v>0.625</v>
      </c>
      <c r="J43" s="177"/>
      <c r="K43" s="177" t="n">
        <v>0.635416666666667</v>
      </c>
      <c r="L43" s="177"/>
      <c r="M43" s="178" t="s">
        <v>74</v>
      </c>
      <c r="N43" s="178"/>
      <c r="O43" s="178"/>
      <c r="P43" s="177" t="n">
        <v>0.75</v>
      </c>
      <c r="Q43" s="177"/>
      <c r="R43" s="177" t="n">
        <v>0.770833333333333</v>
      </c>
      <c r="S43" s="177"/>
      <c r="T43" s="178" t="s">
        <v>75</v>
      </c>
      <c r="U43" s="178"/>
      <c r="V43" s="178"/>
      <c r="W43" s="178"/>
      <c r="X43" s="177" t="n">
        <v>0.833333333333333</v>
      </c>
      <c r="Y43" s="177"/>
      <c r="Z43" s="177" t="n">
        <v>0.84375</v>
      </c>
      <c r="AA43" s="177"/>
      <c r="AB43" s="179" t="s">
        <v>74</v>
      </c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73"/>
    </row>
    <row r="44" customFormat="false" ht="12.75" hidden="false" customHeight="fals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6"/>
      <c r="I44" s="177" t="n">
        <v>0.6875</v>
      </c>
      <c r="J44" s="177"/>
      <c r="K44" s="177" t="n">
        <v>0.697916666666667</v>
      </c>
      <c r="L44" s="177"/>
      <c r="M44" s="178" t="s">
        <v>74</v>
      </c>
      <c r="N44" s="178"/>
      <c r="O44" s="178"/>
      <c r="P44" s="177" t="n">
        <v>0.791666666666667</v>
      </c>
      <c r="Q44" s="177"/>
      <c r="R44" s="177" t="n">
        <v>0.8125</v>
      </c>
      <c r="S44" s="177"/>
      <c r="T44" s="178" t="s">
        <v>75</v>
      </c>
      <c r="U44" s="178"/>
      <c r="V44" s="178"/>
      <c r="W44" s="178"/>
      <c r="X44" s="177" t="n">
        <v>0.90625</v>
      </c>
      <c r="Y44" s="177"/>
      <c r="Z44" s="177" t="n">
        <v>0.916666666666667</v>
      </c>
      <c r="AA44" s="177"/>
      <c r="AB44" s="179" t="s">
        <v>74</v>
      </c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79</v>
      </c>
      <c r="C45" s="175" t="n">
        <v>0.416666666666667</v>
      </c>
      <c r="D45" s="175"/>
      <c r="E45" s="175"/>
      <c r="F45" s="176" t="n">
        <v>0.791666666666667</v>
      </c>
      <c r="G45" s="176"/>
      <c r="H45" s="176"/>
      <c r="I45" s="177" t="n">
        <v>0.5</v>
      </c>
      <c r="J45" s="177"/>
      <c r="K45" s="177" t="n">
        <v>0.510416666666667</v>
      </c>
      <c r="L45" s="177"/>
      <c r="M45" s="178" t="s">
        <v>74</v>
      </c>
      <c r="N45" s="178"/>
      <c r="O45" s="178"/>
      <c r="P45" s="177" t="n">
        <v>0.625</v>
      </c>
      <c r="Q45" s="177"/>
      <c r="R45" s="177" t="n">
        <v>0.645833333333333</v>
      </c>
      <c r="S45" s="177"/>
      <c r="T45" s="178" t="s">
        <v>75</v>
      </c>
      <c r="U45" s="178"/>
      <c r="V45" s="178"/>
      <c r="W45" s="178"/>
      <c r="X45" s="177" t="n">
        <v>0.739583333333333</v>
      </c>
      <c r="Y45" s="177"/>
      <c r="Z45" s="177" t="n">
        <v>0.75</v>
      </c>
      <c r="AA45" s="177"/>
      <c r="AB45" s="179" t="s">
        <v>74</v>
      </c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6"/>
      <c r="I46" s="177" t="n">
        <v>0.458333333333333</v>
      </c>
      <c r="J46" s="177"/>
      <c r="K46" s="177" t="n">
        <v>0.46875</v>
      </c>
      <c r="L46" s="177"/>
      <c r="M46" s="178" t="s">
        <v>74</v>
      </c>
      <c r="N46" s="178"/>
      <c r="O46" s="178"/>
      <c r="P46" s="177" t="n">
        <v>0.541666666666667</v>
      </c>
      <c r="Q46" s="177"/>
      <c r="R46" s="177" t="n">
        <v>0.5625</v>
      </c>
      <c r="S46" s="177"/>
      <c r="T46" s="178" t="s">
        <v>75</v>
      </c>
      <c r="U46" s="178"/>
      <c r="V46" s="178"/>
      <c r="W46" s="178"/>
      <c r="X46" s="177" t="n">
        <v>0.666666666666667</v>
      </c>
      <c r="Y46" s="177"/>
      <c r="Z46" s="177" t="n">
        <v>0.677083333333333</v>
      </c>
      <c r="AA46" s="177"/>
      <c r="AB46" s="179" t="s">
        <v>74</v>
      </c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6"/>
      <c r="I47" s="177" t="n">
        <v>0.625</v>
      </c>
      <c r="J47" s="177"/>
      <c r="K47" s="177" t="n">
        <v>0.635416666666667</v>
      </c>
      <c r="L47" s="177"/>
      <c r="M47" s="178" t="s">
        <v>74</v>
      </c>
      <c r="N47" s="178"/>
      <c r="O47" s="178"/>
      <c r="P47" s="177" t="n">
        <v>0.75</v>
      </c>
      <c r="Q47" s="177"/>
      <c r="R47" s="177" t="n">
        <v>0.770833333333333</v>
      </c>
      <c r="S47" s="177"/>
      <c r="T47" s="178" t="s">
        <v>75</v>
      </c>
      <c r="U47" s="178"/>
      <c r="V47" s="178"/>
      <c r="W47" s="178"/>
      <c r="X47" s="177" t="n">
        <v>0.90625</v>
      </c>
      <c r="Y47" s="177"/>
      <c r="Z47" s="177" t="n">
        <v>0.916666666666667</v>
      </c>
      <c r="AA47" s="177"/>
      <c r="AB47" s="179" t="s">
        <v>74</v>
      </c>
      <c r="AC47" s="179"/>
      <c r="AD47" s="179"/>
      <c r="AE47" s="179"/>
      <c r="AF47" s="179"/>
      <c r="AG47" s="172"/>
      <c r="AH47" s="172"/>
      <c r="AI47" s="172"/>
      <c r="AJ47" s="172"/>
      <c r="AK47" s="172"/>
      <c r="AL47" s="172"/>
      <c r="AM47" s="173"/>
      <c r="AN47" s="180"/>
    </row>
    <row r="48" customFormat="false" ht="12.75" hidden="false" customHeight="false" outlineLevel="0" collapsed="false">
      <c r="B48" s="174" t="s">
        <v>82</v>
      </c>
      <c r="C48" s="249" t="n">
        <v>0.458333333333333</v>
      </c>
      <c r="D48" s="249"/>
      <c r="E48" s="249"/>
      <c r="F48" s="250" t="n">
        <v>0.833333333333333</v>
      </c>
      <c r="G48" s="250"/>
      <c r="H48" s="250"/>
      <c r="I48" s="251" t="n">
        <v>0.520833333333333</v>
      </c>
      <c r="J48" s="251"/>
      <c r="K48" s="251" t="n">
        <v>0.53125</v>
      </c>
      <c r="L48" s="251"/>
      <c r="M48" s="252" t="s">
        <v>74</v>
      </c>
      <c r="N48" s="252"/>
      <c r="O48" s="252"/>
      <c r="P48" s="251" t="n">
        <v>0.645833333333333</v>
      </c>
      <c r="Q48" s="251"/>
      <c r="R48" s="251" t="n">
        <v>0.666666666666667</v>
      </c>
      <c r="S48" s="251"/>
      <c r="T48" s="252" t="s">
        <v>75</v>
      </c>
      <c r="U48" s="252"/>
      <c r="V48" s="252"/>
      <c r="W48" s="252"/>
      <c r="X48" s="251" t="n">
        <v>0.75</v>
      </c>
      <c r="Y48" s="251"/>
      <c r="Z48" s="251" t="n">
        <v>0.760416666666667</v>
      </c>
      <c r="AA48" s="251"/>
      <c r="AB48" s="253" t="s">
        <v>74</v>
      </c>
      <c r="AC48" s="253"/>
      <c r="AD48" s="253"/>
      <c r="AE48" s="253"/>
      <c r="AF48" s="253"/>
      <c r="AG48" s="172"/>
      <c r="AH48" s="172"/>
      <c r="AI48" s="172"/>
      <c r="AJ48" s="172"/>
      <c r="AK48" s="172"/>
      <c r="AL48" s="172"/>
      <c r="AM48" s="173"/>
      <c r="AN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"/>
      <c r="AH49" s="1"/>
      <c r="AI49" s="1"/>
      <c r="AJ49" s="1"/>
      <c r="AK49" s="1"/>
      <c r="AL49" s="1"/>
      <c r="AM49" s="1"/>
      <c r="AN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2"/>
    </row>
  </sheetData>
  <mergeCells count="130">
    <mergeCell ref="AN1:AO1"/>
    <mergeCell ref="B2:AO2"/>
    <mergeCell ref="B3:AO3"/>
    <mergeCell ref="B4:AO4"/>
    <mergeCell ref="B5:AO5"/>
    <mergeCell ref="Z6:AD6"/>
    <mergeCell ref="AF6:AN6"/>
    <mergeCell ref="N7:X7"/>
    <mergeCell ref="Z7:AD7"/>
    <mergeCell ref="AF7:AN7"/>
    <mergeCell ref="Q8:S8"/>
    <mergeCell ref="AG9:AN9"/>
    <mergeCell ref="AA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39:AF39"/>
    <mergeCell ref="AG39:AN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F40"/>
    <mergeCell ref="AM40:AN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F41"/>
    <mergeCell ref="AM41:AN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F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F43"/>
    <mergeCell ref="AM43:AN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F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F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F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F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F48"/>
    <mergeCell ref="AM48:AN48"/>
    <mergeCell ref="C49:AF49"/>
    <mergeCell ref="C50:AM51"/>
  </mergeCells>
  <conditionalFormatting sqref="Y23:AC23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R27:U27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C27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H27:J27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K34:N3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D19:H19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K22:O22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R22:V22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D27:G27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K27:N27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Y27:AB27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F27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E20:F20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J20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M20:N20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Q20:R20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U20:V20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AC20:AD20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D22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P22:Q22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B22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AD23:AF23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K29:L30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O29:P30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W29:X30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AF29:AF30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C33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F33:G33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J33:K33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N33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R33:S33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V33:W33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Z33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D33:AE33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E33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I24:J24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W37:X37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P34:Q35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W23:X23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M26:N26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O19:P19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C20:D20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K20:L20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S20:T20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AA20:AB20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G20:H20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O20:P20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W20:X20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E20:AF20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D24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G24:H2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K24:L2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O24:P24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S24:T24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W24:X24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A24:AB24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E26:F26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J26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R26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U26:V26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Y26:Z26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AC26:AD26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E24:F24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M24:N24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Q24:R24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U24:V24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Y24:Z24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C24:AD24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H33:I33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L33:M33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P33:Q33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T33:U33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X33:Y33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AB33:AC33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F33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H18:I18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N18:O18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Y18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D18:AE18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D36:E36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H36:I36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M36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P36:Q36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T36:U36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X36:Y36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B36:AC36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AF36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C37:D37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G37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K37:L37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O37:P37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S37:T37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AA37:AB37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E37:AF38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S31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E31:F31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I31:J31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M31:N32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Y31:Z31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AC31:AD31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I16:K1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W16:X17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AB16:AB17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I34:J34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I22:J22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W22:X22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M25:N25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C15:D15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I15:J15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P15:Q15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T15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X15:Y15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AD15:AE15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M38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E22:F22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C25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H23:I23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K26:L2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N23:O23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S23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M37:N37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H25:I25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G26:I26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Q25:R25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O26:Q26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V16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AA16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AE16:AF17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S26:T26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C27:AE27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X25:Y25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C22:AE22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W26:X26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A26:AB26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AE26:AF26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E30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M29:N30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U29:V30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Q29:R30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Z29:Z30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C29:AD30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E34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H38:I38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J37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Q37:R37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U37:V37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Y37:Z37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C37:AD37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J36:L36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Q38:R38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X38:Y38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N36:O3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R36:S3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V36:W3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Z3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AD36:AE36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AB34:AC34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C31:D31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G31:H31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O27:Q27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O31:P31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W31:X31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A31:AB31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E31:AF31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V27:X27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G32:H32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C28:D28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J28:K28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P28:Q28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V32:W32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V28:W28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AB32:AC32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AC28:AD28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AA3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F36:G36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C36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D38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R34:U35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A33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AD25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O33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U19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I20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AD38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AF25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O34:O35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AE29:AE30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AD21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E21:F21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I21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G21:H21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K21:L21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O21:P21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S21:T21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W21:X21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AA21:AB21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AE21:AF21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U21:V21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Y21:Z21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AC21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J21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M21:N21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Q21:R21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G17:J17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O17:P17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T17:U17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Z17:AA17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S17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F16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C17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M15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W15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Y29:Y30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C23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D34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F34:H34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C26:D26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D33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C24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E37:F37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K31:L31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H37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I30:J30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I37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F30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F17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I29:J29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C35:N35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A35:AB35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AC35:AD35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AE35:AF35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AC16:AC1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V17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V19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AB29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AC18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AF32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K19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A8" activeCellId="0" sqref="AA8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33" min="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3.7704081632653"/>
    <col collapsed="false" hidden="false" max="42" min="42" style="0" width="14.5816326530612"/>
    <col collapsed="false" hidden="false" max="1025" min="43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367"/>
      <c r="AG7" s="13" t="s">
        <v>136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2" t="n">
        <v>37102</v>
      </c>
      <c r="AG13" s="382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35" t="s">
        <v>28</v>
      </c>
      <c r="D14" s="370" t="s">
        <v>29</v>
      </c>
      <c r="E14" s="36" t="s">
        <v>30</v>
      </c>
      <c r="F14" s="36" t="s">
        <v>31</v>
      </c>
      <c r="G14" s="36" t="s">
        <v>25</v>
      </c>
      <c r="H14" s="36" t="s">
        <v>26</v>
      </c>
      <c r="I14" s="36" t="s">
        <v>27</v>
      </c>
      <c r="J14" s="420" t="s">
        <v>28</v>
      </c>
      <c r="K14" s="36" t="s">
        <v>29</v>
      </c>
      <c r="L14" s="36" t="s">
        <v>30</v>
      </c>
      <c r="M14" s="36" t="s">
        <v>31</v>
      </c>
      <c r="N14" s="36" t="s">
        <v>25</v>
      </c>
      <c r="O14" s="36" t="s">
        <v>26</v>
      </c>
      <c r="P14" s="36" t="s">
        <v>27</v>
      </c>
      <c r="Q14" s="370" t="s">
        <v>28</v>
      </c>
      <c r="R14" s="36" t="s">
        <v>29</v>
      </c>
      <c r="S14" s="36" t="s">
        <v>30</v>
      </c>
      <c r="T14" s="36" t="s">
        <v>31</v>
      </c>
      <c r="U14" s="36" t="s">
        <v>25</v>
      </c>
      <c r="V14" s="36" t="s">
        <v>26</v>
      </c>
      <c r="W14" s="36" t="s">
        <v>27</v>
      </c>
      <c r="X14" s="36" t="s">
        <v>28</v>
      </c>
      <c r="Y14" s="36" t="s">
        <v>29</v>
      </c>
      <c r="Z14" s="36" t="s">
        <v>30</v>
      </c>
      <c r="AA14" s="36" t="s">
        <v>31</v>
      </c>
      <c r="AB14" s="36" t="s">
        <v>25</v>
      </c>
      <c r="AC14" s="36" t="s">
        <v>26</v>
      </c>
      <c r="AD14" s="36" t="s">
        <v>27</v>
      </c>
      <c r="AE14" s="36" t="s">
        <v>28</v>
      </c>
      <c r="AF14" s="36" t="s">
        <v>29</v>
      </c>
      <c r="AG14" s="37" t="s">
        <v>30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336" t="s">
        <v>32</v>
      </c>
      <c r="C15" s="421" t="n">
        <v>1</v>
      </c>
      <c r="D15" s="219" t="n">
        <v>1</v>
      </c>
      <c r="E15" s="219" t="n">
        <v>1</v>
      </c>
      <c r="F15" s="105" t="s">
        <v>33</v>
      </c>
      <c r="G15" s="105" t="s">
        <v>33</v>
      </c>
      <c r="H15" s="219" t="n">
        <v>2</v>
      </c>
      <c r="I15" s="221" t="n">
        <v>2</v>
      </c>
      <c r="J15" s="221" t="n">
        <v>2</v>
      </c>
      <c r="K15" s="105" t="s">
        <v>33</v>
      </c>
      <c r="L15" s="219" t="n">
        <v>1</v>
      </c>
      <c r="M15" s="303" t="n">
        <v>1</v>
      </c>
      <c r="N15" s="219" t="n">
        <v>1</v>
      </c>
      <c r="O15" s="105" t="s">
        <v>33</v>
      </c>
      <c r="P15" s="105" t="s">
        <v>33</v>
      </c>
      <c r="Q15" s="303" t="n">
        <v>2</v>
      </c>
      <c r="R15" s="219" t="n">
        <v>4</v>
      </c>
      <c r="S15" s="221" t="n">
        <v>4</v>
      </c>
      <c r="T15" s="291" t="s">
        <v>34</v>
      </c>
      <c r="U15" s="105" t="s">
        <v>33</v>
      </c>
      <c r="V15" s="105" t="s">
        <v>33</v>
      </c>
      <c r="W15" s="303" t="n">
        <v>1</v>
      </c>
      <c r="X15" s="219" t="n">
        <v>1</v>
      </c>
      <c r="Y15" s="105" t="s">
        <v>33</v>
      </c>
      <c r="Z15" s="105" t="s">
        <v>89</v>
      </c>
      <c r="AA15" s="105" t="s">
        <v>33</v>
      </c>
      <c r="AB15" s="105" t="s">
        <v>33</v>
      </c>
      <c r="AC15" s="105" t="s">
        <v>89</v>
      </c>
      <c r="AD15" s="105" t="s">
        <v>89</v>
      </c>
      <c r="AE15" s="105" t="s">
        <v>89</v>
      </c>
      <c r="AF15" s="105" t="s">
        <v>89</v>
      </c>
      <c r="AG15" s="105" t="s">
        <v>33</v>
      </c>
      <c r="AH15" s="75" t="n">
        <f aca="false">COUNTIF(D15:AG15,1)</f>
        <v>7</v>
      </c>
      <c r="AI15" s="76" t="n">
        <f aca="false">COUNTIF(D15:AG15,2)</f>
        <v>4</v>
      </c>
      <c r="AJ15" s="76" t="n">
        <f aca="false">COUNTIF(D15:AG15,4)</f>
        <v>2</v>
      </c>
      <c r="AK15" s="76" t="n">
        <f aca="false">COUNTIF(D15:AH15,5)</f>
        <v>0</v>
      </c>
      <c r="AL15" s="76" t="n">
        <f aca="false">SUM(AH15:AJ15)+COUNTIF(D15:AG15,"ОТ")</f>
        <v>18</v>
      </c>
      <c r="AM15" s="77"/>
      <c r="AN15" s="50" t="n">
        <f aca="false">COUNTIF(C15:AG15,"в")</f>
        <v>11</v>
      </c>
      <c r="AO15" s="51"/>
      <c r="AP15" s="52"/>
    </row>
    <row r="16" customFormat="false" ht="18" hidden="false" customHeight="true" outlineLevel="0" collapsed="false">
      <c r="B16" s="356" t="s">
        <v>125</v>
      </c>
      <c r="C16" s="296" t="n">
        <v>4</v>
      </c>
      <c r="D16" s="95" t="n">
        <v>4</v>
      </c>
      <c r="E16" s="224" t="n">
        <v>4</v>
      </c>
      <c r="F16" s="224" t="n">
        <v>4</v>
      </c>
      <c r="G16" s="94" t="s">
        <v>33</v>
      </c>
      <c r="H16" s="96" t="n">
        <v>1</v>
      </c>
      <c r="I16" s="224" t="n">
        <v>1</v>
      </c>
      <c r="J16" s="224" t="n">
        <v>1</v>
      </c>
      <c r="K16" s="291" t="s">
        <v>37</v>
      </c>
      <c r="L16" s="224" t="n">
        <v>1</v>
      </c>
      <c r="M16" s="94" t="s">
        <v>33</v>
      </c>
      <c r="N16" s="94" t="s">
        <v>33</v>
      </c>
      <c r="O16" s="224" t="n">
        <v>1</v>
      </c>
      <c r="P16" s="224" t="n">
        <v>1</v>
      </c>
      <c r="Q16" s="292" t="n">
        <v>1</v>
      </c>
      <c r="R16" s="94" t="s">
        <v>33</v>
      </c>
      <c r="S16" s="224" t="n">
        <v>4</v>
      </c>
      <c r="T16" s="224" t="n">
        <v>4</v>
      </c>
      <c r="U16" s="224" t="n">
        <v>4</v>
      </c>
      <c r="V16" s="94" t="s">
        <v>33</v>
      </c>
      <c r="W16" s="96" t="n">
        <v>1</v>
      </c>
      <c r="X16" s="292" t="n">
        <v>1</v>
      </c>
      <c r="Y16" s="94" t="n">
        <v>1</v>
      </c>
      <c r="Z16" s="224" t="n">
        <v>2</v>
      </c>
      <c r="AA16" s="224" t="n">
        <v>2</v>
      </c>
      <c r="AB16" s="94" t="s">
        <v>33</v>
      </c>
      <c r="AC16" s="400" t="n">
        <v>4</v>
      </c>
      <c r="AD16" s="96" t="n">
        <v>1</v>
      </c>
      <c r="AE16" s="94" t="n">
        <v>1</v>
      </c>
      <c r="AF16" s="94" t="n">
        <v>1</v>
      </c>
      <c r="AG16" s="422" t="s">
        <v>37</v>
      </c>
      <c r="AH16" s="75" t="n">
        <f aca="false">COUNTIF(D16:AG16,1)</f>
        <v>13</v>
      </c>
      <c r="AI16" s="76" t="n">
        <f aca="false">COUNTIF(D16:AG16,2)</f>
        <v>2</v>
      </c>
      <c r="AJ16" s="76" t="n">
        <f aca="false">COUNTIF(D16:AG16,4)</f>
        <v>7</v>
      </c>
      <c r="AK16" s="76" t="n">
        <f aca="false">COUNTIF(D16:AH16,5)</f>
        <v>0</v>
      </c>
      <c r="AL16" s="76" t="n">
        <f aca="false">SUM(AH16:AJ16)+COUNTIF(D16:AG16,"ОТ")</f>
        <v>22</v>
      </c>
      <c r="AM16" s="77"/>
      <c r="AN16" s="50" t="n">
        <f aca="false">COUNTIF(C16:AG16,"в")</f>
        <v>6</v>
      </c>
      <c r="AO16" s="376"/>
      <c r="AP16" s="377"/>
    </row>
    <row r="17" customFormat="false" ht="18" hidden="true" customHeight="true" outlineLevel="0" collapsed="false">
      <c r="B17" s="359" t="s">
        <v>130</v>
      </c>
      <c r="C17" s="114" t="s">
        <v>33</v>
      </c>
      <c r="D17" s="101" t="s">
        <v>33</v>
      </c>
      <c r="E17" s="72" t="n">
        <v>1</v>
      </c>
      <c r="F17" s="72" t="n">
        <v>1</v>
      </c>
      <c r="G17" s="72" t="n">
        <v>1</v>
      </c>
      <c r="H17" s="72" t="n">
        <v>1</v>
      </c>
      <c r="I17" s="72" t="n">
        <v>1</v>
      </c>
      <c r="J17" s="101" t="s">
        <v>33</v>
      </c>
      <c r="K17" s="101" t="s">
        <v>33</v>
      </c>
      <c r="L17" s="71" t="n">
        <v>1</v>
      </c>
      <c r="M17" s="115" t="n">
        <v>1</v>
      </c>
      <c r="N17" s="71" t="n">
        <v>1</v>
      </c>
      <c r="O17" s="71" t="n">
        <v>1</v>
      </c>
      <c r="P17" s="101" t="n">
        <v>1</v>
      </c>
      <c r="Q17" s="101" t="s">
        <v>33</v>
      </c>
      <c r="R17" s="310"/>
      <c r="S17" s="311"/>
      <c r="T17" s="311"/>
      <c r="U17" s="311"/>
      <c r="V17" s="311"/>
      <c r="W17" s="311"/>
      <c r="X17" s="310"/>
      <c r="Y17" s="311"/>
      <c r="Z17" s="311"/>
      <c r="AA17" s="311"/>
      <c r="AB17" s="310"/>
      <c r="AC17" s="311"/>
      <c r="AD17" s="311"/>
      <c r="AE17" s="311"/>
      <c r="AF17" s="311"/>
      <c r="AG17" s="311"/>
      <c r="AH17" s="75"/>
      <c r="AI17" s="76"/>
      <c r="AJ17" s="76"/>
      <c r="AK17" s="76"/>
      <c r="AL17" s="76"/>
      <c r="AM17" s="77"/>
      <c r="AN17" s="50" t="n">
        <f aca="false">COUNTIF(C17:AG17,"в")</f>
        <v>5</v>
      </c>
      <c r="AO17" s="376"/>
      <c r="AP17" s="377"/>
    </row>
    <row r="18" customFormat="false" ht="18" hidden="false" customHeight="true" outlineLevel="0" collapsed="false">
      <c r="A18" s="0" t="n">
        <v>1</v>
      </c>
      <c r="B18" s="359" t="s">
        <v>38</v>
      </c>
      <c r="C18" s="69" t="n">
        <v>4</v>
      </c>
      <c r="D18" s="115" t="n">
        <v>4</v>
      </c>
      <c r="E18" s="71" t="n">
        <v>4</v>
      </c>
      <c r="F18" s="71" t="n">
        <v>4</v>
      </c>
      <c r="G18" s="101" t="s">
        <v>33</v>
      </c>
      <c r="H18" s="101" t="s">
        <v>33</v>
      </c>
      <c r="I18" s="101" t="s">
        <v>89</v>
      </c>
      <c r="J18" s="101" t="s">
        <v>89</v>
      </c>
      <c r="K18" s="101" t="s">
        <v>89</v>
      </c>
      <c r="L18" s="101" t="s">
        <v>89</v>
      </c>
      <c r="M18" s="101" t="s">
        <v>89</v>
      </c>
      <c r="N18" s="101" t="s">
        <v>33</v>
      </c>
      <c r="O18" s="101" t="s">
        <v>33</v>
      </c>
      <c r="P18" s="71" t="n">
        <v>2</v>
      </c>
      <c r="Q18" s="71" t="n">
        <v>2</v>
      </c>
      <c r="R18" s="71" t="n">
        <v>1</v>
      </c>
      <c r="S18" s="71" t="n">
        <v>1</v>
      </c>
      <c r="T18" s="101" t="s">
        <v>33</v>
      </c>
      <c r="U18" s="101" t="s">
        <v>33</v>
      </c>
      <c r="V18" s="101" t="n">
        <v>1</v>
      </c>
      <c r="W18" s="72" t="n">
        <v>1</v>
      </c>
      <c r="X18" s="71" t="n">
        <v>4</v>
      </c>
      <c r="Y18" s="101" t="n">
        <v>4</v>
      </c>
      <c r="Z18" s="71" t="n">
        <v>4</v>
      </c>
      <c r="AA18" s="101" t="s">
        <v>33</v>
      </c>
      <c r="AB18" s="101" t="s">
        <v>33</v>
      </c>
      <c r="AC18" s="101" t="n">
        <v>1</v>
      </c>
      <c r="AD18" s="403" t="n">
        <v>1</v>
      </c>
      <c r="AE18" s="101" t="s">
        <v>89</v>
      </c>
      <c r="AF18" s="101" t="s">
        <v>89</v>
      </c>
      <c r="AG18" s="102" t="s">
        <v>89</v>
      </c>
      <c r="AH18" s="75" t="n">
        <f aca="false">COUNTIF(D18:AG18,1)</f>
        <v>6</v>
      </c>
      <c r="AI18" s="76" t="n">
        <f aca="false">COUNTIF(D18:AG18,2)</f>
        <v>2</v>
      </c>
      <c r="AJ18" s="76" t="n">
        <f aca="false">COUNTIF(D18:AG18,4)</f>
        <v>6</v>
      </c>
      <c r="AK18" s="76" t="n">
        <f aca="false">COUNTIF(D18:AH18,5)</f>
        <v>0</v>
      </c>
      <c r="AL18" s="76" t="n">
        <f aca="false">SUM(AH18:AJ18)+COUNTIF(D18:AG18,"ОТ")</f>
        <v>22</v>
      </c>
      <c r="AM18" s="77"/>
      <c r="AN18" s="50" t="n">
        <f aca="false">COUNTIF(C18:AG18,"в")</f>
        <v>8</v>
      </c>
      <c r="AO18" s="66"/>
      <c r="AP18" s="67"/>
    </row>
    <row r="19" customFormat="false" ht="18" hidden="false" customHeight="true" outlineLevel="0" collapsed="false">
      <c r="A19" s="0" t="n">
        <v>2</v>
      </c>
      <c r="B19" s="360" t="s">
        <v>40</v>
      </c>
      <c r="C19" s="122" t="s">
        <v>33</v>
      </c>
      <c r="D19" s="122" t="s">
        <v>33</v>
      </c>
      <c r="E19" s="80" t="n">
        <v>4</v>
      </c>
      <c r="F19" s="80" t="n">
        <v>4</v>
      </c>
      <c r="G19" s="80" t="n">
        <v>4</v>
      </c>
      <c r="H19" s="72" t="s">
        <v>44</v>
      </c>
      <c r="I19" s="72" t="s">
        <v>44</v>
      </c>
      <c r="J19" s="123" t="s">
        <v>33</v>
      </c>
      <c r="K19" s="123" t="s">
        <v>33</v>
      </c>
      <c r="L19" s="71" t="n">
        <v>1</v>
      </c>
      <c r="M19" s="115" t="n">
        <v>1</v>
      </c>
      <c r="N19" s="291" t="s">
        <v>43</v>
      </c>
      <c r="O19" s="72" t="s">
        <v>44</v>
      </c>
      <c r="P19" s="123" t="s">
        <v>33</v>
      </c>
      <c r="Q19" s="123" t="s">
        <v>33</v>
      </c>
      <c r="R19" s="80" t="n">
        <v>1</v>
      </c>
      <c r="S19" s="80" t="n">
        <v>2</v>
      </c>
      <c r="T19" s="80" t="n">
        <v>2</v>
      </c>
      <c r="U19" s="72" t="s">
        <v>44</v>
      </c>
      <c r="V19" s="72" t="s">
        <v>44</v>
      </c>
      <c r="W19" s="123" t="s">
        <v>33</v>
      </c>
      <c r="X19" s="123" t="s">
        <v>33</v>
      </c>
      <c r="Y19" s="80" t="n">
        <v>1</v>
      </c>
      <c r="Z19" s="80" t="n">
        <v>1</v>
      </c>
      <c r="AA19" s="80" t="n">
        <v>1</v>
      </c>
      <c r="AB19" s="80" t="n">
        <v>1</v>
      </c>
      <c r="AC19" s="123" t="s">
        <v>33</v>
      </c>
      <c r="AD19" s="404" t="n">
        <v>1</v>
      </c>
      <c r="AE19" s="80" t="s">
        <v>43</v>
      </c>
      <c r="AF19" s="80" t="s">
        <v>43</v>
      </c>
      <c r="AG19" s="123" t="s">
        <v>33</v>
      </c>
      <c r="AH19" s="75" t="n">
        <f aca="false">COUNTIF(D19:AG19,1)</f>
        <v>8</v>
      </c>
      <c r="AI19" s="76" t="n">
        <f aca="false">COUNTIF(D19:AG19,2)</f>
        <v>2</v>
      </c>
      <c r="AJ19" s="76" t="n">
        <f aca="false">COUNTIF(D19:AG19,4)</f>
        <v>3</v>
      </c>
      <c r="AK19" s="76" t="n">
        <f aca="false">COUNTIF(D19:AH19,5)</f>
        <v>0</v>
      </c>
      <c r="AL19" s="76" t="n">
        <f aca="false">SUM(AH19:AJ19)+COUNTIF(D19:AG19,"ОТ")</f>
        <v>13</v>
      </c>
      <c r="AM19" s="77"/>
      <c r="AN19" s="50" t="n">
        <f aca="false">COUNTIF(C19:AG19,"в")</f>
        <v>10</v>
      </c>
      <c r="AO19" s="66"/>
      <c r="AP19" s="91"/>
    </row>
    <row r="20" customFormat="false" ht="18" hidden="false" customHeight="true" outlineLevel="0" collapsed="false">
      <c r="A20" s="0" t="n">
        <v>3</v>
      </c>
      <c r="B20" s="413" t="s">
        <v>42</v>
      </c>
      <c r="C20" s="267" t="s">
        <v>33</v>
      </c>
      <c r="D20" s="279" t="s">
        <v>33</v>
      </c>
      <c r="E20" s="279" t="s">
        <v>43</v>
      </c>
      <c r="F20" s="221" t="s">
        <v>43</v>
      </c>
      <c r="G20" s="423" t="n">
        <v>1</v>
      </c>
      <c r="H20" s="279" t="s">
        <v>33</v>
      </c>
      <c r="I20" s="279" t="s">
        <v>43</v>
      </c>
      <c r="J20" s="279" t="s">
        <v>43</v>
      </c>
      <c r="K20" s="279" t="s">
        <v>33</v>
      </c>
      <c r="L20" s="279" t="s">
        <v>33</v>
      </c>
      <c r="M20" s="279" t="s">
        <v>43</v>
      </c>
      <c r="N20" s="279" t="s">
        <v>43</v>
      </c>
      <c r="O20" s="279" t="s">
        <v>33</v>
      </c>
      <c r="P20" s="279" t="s">
        <v>33</v>
      </c>
      <c r="Q20" s="279" t="s">
        <v>89</v>
      </c>
      <c r="R20" s="279" t="s">
        <v>89</v>
      </c>
      <c r="S20" s="279" t="s">
        <v>33</v>
      </c>
      <c r="T20" s="279" t="s">
        <v>33</v>
      </c>
      <c r="U20" s="279" t="s">
        <v>89</v>
      </c>
      <c r="V20" s="279" t="s">
        <v>89</v>
      </c>
      <c r="W20" s="279" t="s">
        <v>33</v>
      </c>
      <c r="X20" s="279" t="s">
        <v>33</v>
      </c>
      <c r="Y20" s="279" t="s">
        <v>89</v>
      </c>
      <c r="Z20" s="279" t="s">
        <v>89</v>
      </c>
      <c r="AA20" s="279" t="s">
        <v>33</v>
      </c>
      <c r="AB20" s="279" t="s">
        <v>33</v>
      </c>
      <c r="AC20" s="279" t="s">
        <v>89</v>
      </c>
      <c r="AD20" s="279" t="s">
        <v>33</v>
      </c>
      <c r="AE20" s="279" t="s">
        <v>33</v>
      </c>
      <c r="AF20" s="279" t="s">
        <v>33</v>
      </c>
      <c r="AG20" s="306" t="s">
        <v>33</v>
      </c>
      <c r="AH20" s="75" t="n">
        <f aca="false">COUNTIF(D20:AG20,1)</f>
        <v>1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8</v>
      </c>
      <c r="AM20" s="77"/>
      <c r="AN20" s="50" t="n">
        <f aca="false">COUNTIF(C20:AG20,"в")</f>
        <v>17</v>
      </c>
      <c r="AO20" s="66"/>
      <c r="AP20" s="67"/>
    </row>
    <row r="21" customFormat="false" ht="18" hidden="true" customHeight="true" outlineLevel="0" collapsed="false">
      <c r="A21" s="0" t="n">
        <v>4</v>
      </c>
      <c r="B21" s="390" t="s">
        <v>119</v>
      </c>
      <c r="C21" s="110" t="s">
        <v>43</v>
      </c>
      <c r="D21" s="94" t="s">
        <v>43</v>
      </c>
      <c r="E21" s="94" t="s">
        <v>33</v>
      </c>
      <c r="F21" s="94" t="s">
        <v>33</v>
      </c>
      <c r="G21" s="94" t="s">
        <v>44</v>
      </c>
      <c r="H21" s="94" t="s">
        <v>44</v>
      </c>
      <c r="I21" s="94" t="s">
        <v>33</v>
      </c>
      <c r="J21" s="94" t="s">
        <v>33</v>
      </c>
      <c r="K21" s="94" t="s">
        <v>43</v>
      </c>
      <c r="L21" s="94" t="s">
        <v>44</v>
      </c>
      <c r="M21" s="94" t="s">
        <v>33</v>
      </c>
      <c r="N21" s="292" t="s">
        <v>43</v>
      </c>
      <c r="O21" s="94" t="s">
        <v>43</v>
      </c>
      <c r="P21" s="94" t="s">
        <v>44</v>
      </c>
      <c r="Q21" s="94" t="s">
        <v>33</v>
      </c>
      <c r="R21" s="94" t="s">
        <v>33</v>
      </c>
      <c r="S21" s="94" t="s">
        <v>43</v>
      </c>
      <c r="T21" s="94" t="s">
        <v>43</v>
      </c>
      <c r="U21" s="292" t="s">
        <v>43</v>
      </c>
      <c r="V21" s="94" t="s">
        <v>33</v>
      </c>
      <c r="W21" s="94" t="s">
        <v>44</v>
      </c>
      <c r="X21" s="94" t="s">
        <v>44</v>
      </c>
      <c r="Y21" s="94" t="s">
        <v>33</v>
      </c>
      <c r="Z21" s="94" t="s">
        <v>33</v>
      </c>
      <c r="AA21" s="94" t="s">
        <v>43</v>
      </c>
      <c r="AB21" s="94" t="s">
        <v>44</v>
      </c>
      <c r="AC21" s="94" t="s">
        <v>33</v>
      </c>
      <c r="AD21" s="94" t="s">
        <v>33</v>
      </c>
      <c r="AE21" s="94" t="s">
        <v>44</v>
      </c>
      <c r="AF21" s="94" t="s">
        <v>44</v>
      </c>
      <c r="AG21" s="98" t="s">
        <v>33</v>
      </c>
      <c r="AH21" s="75" t="n">
        <f aca="false">COUNTIF(D21:AG21,1)</f>
        <v>0</v>
      </c>
      <c r="AI21" s="76" t="n">
        <f aca="false">COUNTIF(D21:AG21,2)</f>
        <v>0</v>
      </c>
      <c r="AJ21" s="76" t="n">
        <f aca="false">COUNTIF(D21:AG21,4)</f>
        <v>0</v>
      </c>
      <c r="AK21" s="76" t="n">
        <f aca="false">COUNTIF(D21:AH21,5)</f>
        <v>0</v>
      </c>
      <c r="AL21" s="76" t="n">
        <f aca="false">SUM(AH21:AJ21)+COUNTIF(D21:AG21,"ОТ")</f>
        <v>0</v>
      </c>
      <c r="AM21" s="77"/>
      <c r="AN21" s="50" t="n">
        <f aca="false">COUNTIF(C21:AG21,"в")</f>
        <v>13</v>
      </c>
      <c r="AO21" s="66"/>
      <c r="AP21" s="67"/>
    </row>
    <row r="22" customFormat="false" ht="18" hidden="false" customHeight="true" outlineLevel="0" collapsed="false">
      <c r="A22" s="0" t="n">
        <v>5</v>
      </c>
      <c r="B22" s="158" t="s">
        <v>131</v>
      </c>
      <c r="C22" s="323" t="s">
        <v>43</v>
      </c>
      <c r="D22" s="101" t="s">
        <v>43</v>
      </c>
      <c r="E22" s="101" t="s">
        <v>33</v>
      </c>
      <c r="F22" s="101" t="s">
        <v>33</v>
      </c>
      <c r="G22" s="101" t="s">
        <v>44</v>
      </c>
      <c r="H22" s="101" t="s">
        <v>44</v>
      </c>
      <c r="I22" s="101" t="s">
        <v>33</v>
      </c>
      <c r="J22" s="101" t="s">
        <v>33</v>
      </c>
      <c r="K22" s="101" t="s">
        <v>43</v>
      </c>
      <c r="L22" s="101" t="s">
        <v>44</v>
      </c>
      <c r="M22" s="101" t="s">
        <v>33</v>
      </c>
      <c r="N22" s="101" t="s">
        <v>33</v>
      </c>
      <c r="O22" s="101" t="s">
        <v>43</v>
      </c>
      <c r="P22" s="115" t="s">
        <v>44</v>
      </c>
      <c r="Q22" s="101" t="s">
        <v>33</v>
      </c>
      <c r="R22" s="101" t="s">
        <v>33</v>
      </c>
      <c r="S22" s="101" t="s">
        <v>43</v>
      </c>
      <c r="T22" s="101" t="s">
        <v>43</v>
      </c>
      <c r="U22" s="101" t="s">
        <v>33</v>
      </c>
      <c r="V22" s="101" t="s">
        <v>33</v>
      </c>
      <c r="W22" s="72" t="s">
        <v>43</v>
      </c>
      <c r="X22" s="101" t="s">
        <v>44</v>
      </c>
      <c r="Y22" s="101" t="s">
        <v>33</v>
      </c>
      <c r="Z22" s="101" t="s">
        <v>33</v>
      </c>
      <c r="AA22" s="101" t="s">
        <v>43</v>
      </c>
      <c r="AB22" s="101" t="s">
        <v>44</v>
      </c>
      <c r="AC22" s="72" t="s">
        <v>44</v>
      </c>
      <c r="AD22" s="101" t="s">
        <v>33</v>
      </c>
      <c r="AE22" s="101" t="s">
        <v>43</v>
      </c>
      <c r="AF22" s="101" t="s">
        <v>44</v>
      </c>
      <c r="AG22" s="102" t="s">
        <v>33</v>
      </c>
      <c r="AH22" s="75"/>
      <c r="AI22" s="76"/>
      <c r="AJ22" s="76"/>
      <c r="AK22" s="76"/>
      <c r="AL22" s="76"/>
      <c r="AM22" s="77"/>
      <c r="AN22" s="50" t="n">
        <f aca="false">COUNTIF(C22:AG22,"в")</f>
        <v>14</v>
      </c>
      <c r="AO22" s="66"/>
      <c r="AP22" s="67"/>
    </row>
    <row r="23" customFormat="false" ht="18" hidden="false" customHeight="true" outlineLevel="0" collapsed="false">
      <c r="A23" s="0" t="n">
        <v>6</v>
      </c>
      <c r="B23" s="162" t="s">
        <v>45</v>
      </c>
      <c r="C23" s="69" t="n">
        <v>1</v>
      </c>
      <c r="D23" s="101" t="s">
        <v>33</v>
      </c>
      <c r="E23" s="101" t="s">
        <v>33</v>
      </c>
      <c r="F23" s="115" t="n">
        <v>1</v>
      </c>
      <c r="G23" s="71" t="n">
        <v>1</v>
      </c>
      <c r="H23" s="71" t="n">
        <v>1</v>
      </c>
      <c r="I23" s="71" t="n">
        <v>1</v>
      </c>
      <c r="J23" s="71" t="n">
        <v>1</v>
      </c>
      <c r="K23" s="101" t="s">
        <v>33</v>
      </c>
      <c r="L23" s="101" t="s">
        <v>33</v>
      </c>
      <c r="M23" s="71" t="n">
        <v>4</v>
      </c>
      <c r="N23" s="71" t="n">
        <v>4</v>
      </c>
      <c r="O23" s="101" t="s">
        <v>33</v>
      </c>
      <c r="P23" s="101" t="s">
        <v>33</v>
      </c>
      <c r="Q23" s="71" t="n">
        <v>1</v>
      </c>
      <c r="R23" s="71" t="n">
        <v>1</v>
      </c>
      <c r="S23" s="71" t="n">
        <v>1</v>
      </c>
      <c r="T23" s="115" t="n">
        <v>1</v>
      </c>
      <c r="U23" s="101" t="s">
        <v>33</v>
      </c>
      <c r="V23" s="71" t="n">
        <v>1</v>
      </c>
      <c r="W23" s="71" t="n">
        <v>1</v>
      </c>
      <c r="X23" s="115" t="n">
        <v>1</v>
      </c>
      <c r="Y23" s="71" t="n">
        <v>1</v>
      </c>
      <c r="Z23" s="115" t="n">
        <v>1</v>
      </c>
      <c r="AA23" s="101" t="s">
        <v>33</v>
      </c>
      <c r="AB23" s="101" t="s">
        <v>33</v>
      </c>
      <c r="AC23" s="72" t="n">
        <v>1</v>
      </c>
      <c r="AD23" s="72" t="n">
        <v>1</v>
      </c>
      <c r="AE23" s="71" t="n">
        <v>1</v>
      </c>
      <c r="AF23" s="72" t="n">
        <v>1</v>
      </c>
      <c r="AG23" s="120" t="n">
        <v>1</v>
      </c>
      <c r="AH23" s="75" t="n">
        <f aca="false">COUNTIF(D23:AG23,1)</f>
        <v>19</v>
      </c>
      <c r="AI23" s="76" t="n">
        <f aca="false">COUNTIF(D23:AG23,2)</f>
        <v>0</v>
      </c>
      <c r="AJ23" s="76" t="n">
        <f aca="false">COUNTIF(D23:AG23,4)</f>
        <v>2</v>
      </c>
      <c r="AK23" s="76" t="n">
        <f aca="false">COUNTIF(D23:AH23,5)</f>
        <v>0</v>
      </c>
      <c r="AL23" s="76" t="n">
        <f aca="false">SUM(AH23:AJ23)+COUNTIF(D23:AG23,"ОТ")</f>
        <v>21</v>
      </c>
      <c r="AM23" s="77"/>
      <c r="AN23" s="50" t="n">
        <f aca="false">COUNTIF(C23:AG23,"в")</f>
        <v>9</v>
      </c>
      <c r="AO23" s="66"/>
      <c r="AP23" s="67"/>
    </row>
    <row r="24" customFormat="false" ht="18" hidden="false" customHeight="true" outlineLevel="0" collapsed="false">
      <c r="A24" s="0" t="n">
        <v>7</v>
      </c>
      <c r="B24" s="162" t="s">
        <v>46</v>
      </c>
      <c r="C24" s="69" t="n">
        <v>4</v>
      </c>
      <c r="D24" s="115" t="n">
        <v>4</v>
      </c>
      <c r="E24" s="71" t="n">
        <v>4</v>
      </c>
      <c r="F24" s="71" t="n">
        <v>4</v>
      </c>
      <c r="G24" s="101" t="s">
        <v>33</v>
      </c>
      <c r="H24" s="101" t="s">
        <v>33</v>
      </c>
      <c r="I24" s="71" t="n">
        <v>4</v>
      </c>
      <c r="J24" s="71" t="n">
        <v>4</v>
      </c>
      <c r="K24" s="71" t="n">
        <v>4</v>
      </c>
      <c r="L24" s="101" t="s">
        <v>33</v>
      </c>
      <c r="M24" s="101" t="n">
        <v>4</v>
      </c>
      <c r="N24" s="101" t="n">
        <v>4</v>
      </c>
      <c r="O24" s="71" t="n">
        <v>4</v>
      </c>
      <c r="P24" s="101" t="s">
        <v>33</v>
      </c>
      <c r="Q24" s="101" t="s">
        <v>33</v>
      </c>
      <c r="R24" s="71" t="n">
        <v>4</v>
      </c>
      <c r="S24" s="71" t="n">
        <v>4</v>
      </c>
      <c r="T24" s="71" t="n">
        <v>4</v>
      </c>
      <c r="U24" s="71" t="n">
        <v>4</v>
      </c>
      <c r="V24" s="71" t="n">
        <v>4</v>
      </c>
      <c r="W24" s="101" t="s">
        <v>33</v>
      </c>
      <c r="X24" s="101" t="n">
        <v>4</v>
      </c>
      <c r="Y24" s="71" t="n">
        <v>4</v>
      </c>
      <c r="Z24" s="71" t="n">
        <v>4</v>
      </c>
      <c r="AA24" s="71" t="n">
        <v>4</v>
      </c>
      <c r="AB24" s="101" t="s">
        <v>33</v>
      </c>
      <c r="AC24" s="71" t="n">
        <v>4</v>
      </c>
      <c r="AD24" s="101" t="n">
        <v>4</v>
      </c>
      <c r="AE24" s="101" t="n">
        <v>4</v>
      </c>
      <c r="AF24" s="210" t="n">
        <v>4</v>
      </c>
      <c r="AG24" s="102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22</v>
      </c>
      <c r="AK24" s="76" t="n">
        <f aca="false">COUNTIF(D24:AH24,5)</f>
        <v>0</v>
      </c>
      <c r="AL24" s="76" t="n">
        <f aca="false">SUM(AH24:AJ24)+COUNTIF(D24:AG24,"ОТ")</f>
        <v>22</v>
      </c>
      <c r="AM24" s="77"/>
      <c r="AN24" s="50" t="n">
        <f aca="false">COUNTIF(C24:AG24,"в")</f>
        <v>8</v>
      </c>
      <c r="AO24" s="66"/>
      <c r="AP24" s="91"/>
    </row>
    <row r="25" customFormat="false" ht="18" hidden="false" customHeight="true" outlineLevel="0" collapsed="false">
      <c r="A25" s="0" t="n">
        <v>8</v>
      </c>
      <c r="B25" s="162" t="s">
        <v>48</v>
      </c>
      <c r="C25" s="114" t="s">
        <v>43</v>
      </c>
      <c r="D25" s="115" t="s">
        <v>43</v>
      </c>
      <c r="E25" s="101" t="s">
        <v>33</v>
      </c>
      <c r="F25" s="101" t="s">
        <v>33</v>
      </c>
      <c r="G25" s="101" t="s">
        <v>43</v>
      </c>
      <c r="H25" s="101" t="s">
        <v>43</v>
      </c>
      <c r="I25" s="101" t="s">
        <v>33</v>
      </c>
      <c r="J25" s="101" t="s">
        <v>33</v>
      </c>
      <c r="K25" s="101" t="s">
        <v>43</v>
      </c>
      <c r="L25" s="101" t="s">
        <v>43</v>
      </c>
      <c r="M25" s="101" t="s">
        <v>33</v>
      </c>
      <c r="N25" s="101" t="s">
        <v>33</v>
      </c>
      <c r="O25" s="101" t="s">
        <v>43</v>
      </c>
      <c r="P25" s="101" t="s">
        <v>43</v>
      </c>
      <c r="Q25" s="101" t="s">
        <v>33</v>
      </c>
      <c r="R25" s="101" t="s">
        <v>33</v>
      </c>
      <c r="S25" s="101" t="s">
        <v>43</v>
      </c>
      <c r="T25" s="71" t="s">
        <v>43</v>
      </c>
      <c r="U25" s="101" t="s">
        <v>33</v>
      </c>
      <c r="V25" s="101" t="s">
        <v>33</v>
      </c>
      <c r="W25" s="101" t="s">
        <v>33</v>
      </c>
      <c r="X25" s="101" t="s">
        <v>33</v>
      </c>
      <c r="Y25" s="101" t="s">
        <v>33</v>
      </c>
      <c r="Z25" s="101" t="s">
        <v>33</v>
      </c>
      <c r="AA25" s="101" t="s">
        <v>43</v>
      </c>
      <c r="AB25" s="101" t="s">
        <v>43</v>
      </c>
      <c r="AC25" s="101" t="s">
        <v>33</v>
      </c>
      <c r="AD25" s="101" t="s">
        <v>33</v>
      </c>
      <c r="AE25" s="101" t="s">
        <v>33</v>
      </c>
      <c r="AF25" s="72" t="n">
        <v>1</v>
      </c>
      <c r="AG25" s="102" t="s">
        <v>33</v>
      </c>
      <c r="AH25" s="75" t="n">
        <f aca="false">COUNTIF(D25:AG25,1)</f>
        <v>1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1</v>
      </c>
      <c r="AM25" s="77"/>
      <c r="AN25" s="50" t="n">
        <f aca="false">COUNTIF(C25:AG25,"в")</f>
        <v>18</v>
      </c>
      <c r="AO25" s="66"/>
      <c r="AP25" s="67"/>
    </row>
    <row r="26" customFormat="false" ht="18" hidden="false" customHeight="true" outlineLevel="0" collapsed="false">
      <c r="A26" s="0" t="n">
        <v>9</v>
      </c>
      <c r="B26" s="162" t="s">
        <v>52</v>
      </c>
      <c r="C26" s="69" t="n">
        <v>4</v>
      </c>
      <c r="D26" s="71" t="n">
        <v>4</v>
      </c>
      <c r="E26" s="42" t="s">
        <v>44</v>
      </c>
      <c r="F26" s="42" t="s">
        <v>44</v>
      </c>
      <c r="G26" s="101" t="s">
        <v>33</v>
      </c>
      <c r="H26" s="101" t="s">
        <v>33</v>
      </c>
      <c r="I26" s="80" t="n">
        <v>1</v>
      </c>
      <c r="J26" s="80" t="n">
        <v>1</v>
      </c>
      <c r="K26" s="80" t="s">
        <v>44</v>
      </c>
      <c r="L26" s="141" t="s">
        <v>44</v>
      </c>
      <c r="M26" s="101" t="s">
        <v>33</v>
      </c>
      <c r="N26" s="101" t="s">
        <v>33</v>
      </c>
      <c r="O26" s="71" t="n">
        <v>4</v>
      </c>
      <c r="P26" s="71" t="n">
        <v>4</v>
      </c>
      <c r="Q26" s="71" t="n">
        <v>4</v>
      </c>
      <c r="R26" s="71" t="n">
        <v>4</v>
      </c>
      <c r="S26" s="101" t="s">
        <v>33</v>
      </c>
      <c r="T26" s="101" t="s">
        <v>33</v>
      </c>
      <c r="U26" s="71" t="n">
        <v>4</v>
      </c>
      <c r="V26" s="71" t="n">
        <v>4</v>
      </c>
      <c r="W26" s="71" t="n">
        <v>4</v>
      </c>
      <c r="X26" s="71" t="n">
        <v>4</v>
      </c>
      <c r="Y26" s="124" t="n">
        <v>2</v>
      </c>
      <c r="Z26" s="101" t="s">
        <v>33</v>
      </c>
      <c r="AA26" s="101" t="s">
        <v>33</v>
      </c>
      <c r="AB26" s="101" t="s">
        <v>89</v>
      </c>
      <c r="AC26" s="101" t="s">
        <v>89</v>
      </c>
      <c r="AD26" s="101" t="s">
        <v>89</v>
      </c>
      <c r="AE26" s="101" t="s">
        <v>89</v>
      </c>
      <c r="AF26" s="101" t="s">
        <v>89</v>
      </c>
      <c r="AG26" s="102" t="s">
        <v>33</v>
      </c>
      <c r="AH26" s="75" t="n">
        <f aca="false">COUNTIF(D26:AG26,1)</f>
        <v>2</v>
      </c>
      <c r="AI26" s="76" t="n">
        <f aca="false">COUNTIF(D26:AG26,2)</f>
        <v>1</v>
      </c>
      <c r="AJ26" s="76" t="n">
        <f aca="false">COUNTIF(D26:AG26,4)</f>
        <v>9</v>
      </c>
      <c r="AK26" s="76" t="n">
        <f aca="false">COUNTIF(D26:AH26,5)</f>
        <v>0</v>
      </c>
      <c r="AL26" s="76" t="n">
        <f aca="false">SUM(AH26:AJ26)+COUNTIF(D26:AG26,"ОТ")</f>
        <v>17</v>
      </c>
      <c r="AM26" s="77"/>
      <c r="AN26" s="50" t="n">
        <f aca="false">COUNTIF(C26:AG26,"в")</f>
        <v>9</v>
      </c>
      <c r="AO26" s="66"/>
      <c r="AP26" s="67"/>
    </row>
    <row r="27" customFormat="false" ht="18" hidden="false" customHeight="true" outlineLevel="0" collapsed="false">
      <c r="A27" s="0" t="n">
        <v>10</v>
      </c>
      <c r="B27" s="164" t="s">
        <v>101</v>
      </c>
      <c r="C27" s="122" t="s">
        <v>33</v>
      </c>
      <c r="D27" s="123" t="s">
        <v>33</v>
      </c>
      <c r="E27" s="123" t="s">
        <v>43</v>
      </c>
      <c r="F27" s="123" t="s">
        <v>43</v>
      </c>
      <c r="G27" s="123" t="s">
        <v>33</v>
      </c>
      <c r="H27" s="123" t="s">
        <v>33</v>
      </c>
      <c r="I27" s="123" t="s">
        <v>44</v>
      </c>
      <c r="J27" s="84" t="n">
        <v>5</v>
      </c>
      <c r="K27" s="123" t="s">
        <v>33</v>
      </c>
      <c r="L27" s="123" t="s">
        <v>33</v>
      </c>
      <c r="M27" s="123" t="s">
        <v>43</v>
      </c>
      <c r="N27" s="123" t="s">
        <v>43</v>
      </c>
      <c r="O27" s="123" t="s">
        <v>33</v>
      </c>
      <c r="P27" s="123" t="s">
        <v>33</v>
      </c>
      <c r="Q27" s="123" t="s">
        <v>44</v>
      </c>
      <c r="R27" s="141" t="s">
        <v>44</v>
      </c>
      <c r="S27" s="123" t="s">
        <v>33</v>
      </c>
      <c r="T27" s="123" t="s">
        <v>33</v>
      </c>
      <c r="U27" s="123" t="s">
        <v>43</v>
      </c>
      <c r="V27" s="123" t="s">
        <v>43</v>
      </c>
      <c r="W27" s="123" t="s">
        <v>33</v>
      </c>
      <c r="X27" s="123" t="s">
        <v>33</v>
      </c>
      <c r="Y27" s="123" t="s">
        <v>44</v>
      </c>
      <c r="Z27" s="123" t="s">
        <v>44</v>
      </c>
      <c r="AA27" s="123" t="s">
        <v>33</v>
      </c>
      <c r="AB27" s="404" t="n">
        <v>1</v>
      </c>
      <c r="AC27" s="123" t="s">
        <v>43</v>
      </c>
      <c r="AD27" s="123" t="s">
        <v>43</v>
      </c>
      <c r="AE27" s="123" t="s">
        <v>33</v>
      </c>
      <c r="AF27" s="123" t="s">
        <v>33</v>
      </c>
      <c r="AG27" s="270" t="s">
        <v>43</v>
      </c>
      <c r="AH27" s="75" t="n">
        <f aca="false">COUNTIF(D27:AG27,1)</f>
        <v>1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1</v>
      </c>
      <c r="AL27" s="76" t="n">
        <f aca="false">SUM(AH27:AJ27)+COUNTIF(D27:AG27,"ОТ")</f>
        <v>1</v>
      </c>
      <c r="AM27" s="77"/>
      <c r="AN27" s="50" t="n">
        <f aca="false">COUNTIF(C27:AG27,"в")</f>
        <v>15</v>
      </c>
      <c r="AO27" s="66"/>
      <c r="AP27" s="67"/>
    </row>
    <row r="28" customFormat="false" ht="18" hidden="false" customHeight="true" outlineLevel="0" collapsed="false">
      <c r="A28" s="0" t="n">
        <v>11</v>
      </c>
      <c r="B28" s="109" t="s">
        <v>50</v>
      </c>
      <c r="C28" s="127" t="s">
        <v>33</v>
      </c>
      <c r="D28" s="128" t="s">
        <v>33</v>
      </c>
      <c r="E28" s="128" t="s">
        <v>33</v>
      </c>
      <c r="F28" s="128" t="s">
        <v>43</v>
      </c>
      <c r="G28" s="128" t="s">
        <v>43</v>
      </c>
      <c r="H28" s="128" t="s">
        <v>43</v>
      </c>
      <c r="I28" s="128" t="s">
        <v>33</v>
      </c>
      <c r="J28" s="128" t="s">
        <v>33</v>
      </c>
      <c r="K28" s="128" t="s">
        <v>33</v>
      </c>
      <c r="L28" s="128" t="s">
        <v>33</v>
      </c>
      <c r="M28" s="128" t="s">
        <v>43</v>
      </c>
      <c r="N28" s="128" t="s">
        <v>43</v>
      </c>
      <c r="O28" s="128" t="s">
        <v>44</v>
      </c>
      <c r="P28" s="128" t="s">
        <v>33</v>
      </c>
      <c r="Q28" s="128" t="s">
        <v>33</v>
      </c>
      <c r="R28" s="128" t="s">
        <v>33</v>
      </c>
      <c r="S28" s="128" t="s">
        <v>33</v>
      </c>
      <c r="T28" s="128" t="s">
        <v>44</v>
      </c>
      <c r="U28" s="128" t="s">
        <v>44</v>
      </c>
      <c r="V28" s="128" t="s">
        <v>44</v>
      </c>
      <c r="W28" s="128" t="s">
        <v>33</v>
      </c>
      <c r="X28" s="128" t="s">
        <v>33</v>
      </c>
      <c r="Y28" s="128" t="s">
        <v>33</v>
      </c>
      <c r="Z28" s="128" t="s">
        <v>33</v>
      </c>
      <c r="AA28" s="56" t="s">
        <v>43</v>
      </c>
      <c r="AB28" s="128" t="s">
        <v>44</v>
      </c>
      <c r="AC28" s="128" t="s">
        <v>44</v>
      </c>
      <c r="AD28" s="128" t="s">
        <v>33</v>
      </c>
      <c r="AE28" s="128" t="s">
        <v>33</v>
      </c>
      <c r="AF28" s="128" t="s">
        <v>33</v>
      </c>
      <c r="AG28" s="129" t="s">
        <v>33</v>
      </c>
      <c r="AH28" s="75" t="n">
        <f aca="false">COUNTIF(D28:AG28,1)</f>
        <v>0</v>
      </c>
      <c r="AI28" s="76" t="n">
        <f aca="false">COUNTIF(D28:AG28,2)</f>
        <v>0</v>
      </c>
      <c r="AJ28" s="76" t="n">
        <f aca="false">COUNTIF(D28:AG28,4)</f>
        <v>0</v>
      </c>
      <c r="AK28" s="76" t="n">
        <f aca="false">COUNTIF(D28:AH28,5)</f>
        <v>0</v>
      </c>
      <c r="AL28" s="76" t="n">
        <f aca="false">SUM(AH28:AJ28)+COUNTIF(D28:AG28,"ОТ")</f>
        <v>0</v>
      </c>
      <c r="AM28" s="77"/>
      <c r="AN28" s="50" t="n">
        <f aca="false">COUNTIF(C28:AG28,"в")</f>
        <v>19</v>
      </c>
      <c r="AO28" s="66"/>
      <c r="AP28" s="67"/>
    </row>
    <row r="29" customFormat="false" ht="18" hidden="false" customHeight="true" outlineLevel="0" collapsed="false">
      <c r="A29" s="0" t="n">
        <v>12</v>
      </c>
      <c r="B29" s="113" t="s">
        <v>107</v>
      </c>
      <c r="C29" s="69" t="n">
        <v>4</v>
      </c>
      <c r="D29" s="71" t="n">
        <v>4</v>
      </c>
      <c r="E29" s="101" t="n">
        <v>4</v>
      </c>
      <c r="F29" s="101" t="s">
        <v>33</v>
      </c>
      <c r="G29" s="101" t="s">
        <v>33</v>
      </c>
      <c r="H29" s="71" t="n">
        <v>1</v>
      </c>
      <c r="I29" s="71" t="n">
        <v>1</v>
      </c>
      <c r="J29" s="71" t="n">
        <v>1</v>
      </c>
      <c r="K29" s="115" t="n">
        <v>1</v>
      </c>
      <c r="L29" s="71" t="n">
        <v>1</v>
      </c>
      <c r="M29" s="101" t="s">
        <v>33</v>
      </c>
      <c r="N29" s="101" t="s">
        <v>33</v>
      </c>
      <c r="O29" s="71" t="n">
        <v>1</v>
      </c>
      <c r="P29" s="71" t="n">
        <v>1</v>
      </c>
      <c r="Q29" s="71" t="n">
        <v>4</v>
      </c>
      <c r="R29" s="115" t="n">
        <v>4</v>
      </c>
      <c r="S29" s="101" t="s">
        <v>33</v>
      </c>
      <c r="T29" s="101" t="s">
        <v>33</v>
      </c>
      <c r="U29" s="71" t="n">
        <v>1</v>
      </c>
      <c r="V29" s="71" t="n">
        <v>1</v>
      </c>
      <c r="W29" s="72" t="n">
        <v>1</v>
      </c>
      <c r="X29" s="101" t="s">
        <v>33</v>
      </c>
      <c r="Y29" s="71" t="n">
        <v>4</v>
      </c>
      <c r="Z29" s="71" t="n">
        <v>4</v>
      </c>
      <c r="AA29" s="71" t="n">
        <v>4</v>
      </c>
      <c r="AB29" s="101" t="s">
        <v>33</v>
      </c>
      <c r="AC29" s="72" t="n">
        <v>3</v>
      </c>
      <c r="AD29" s="71" t="n">
        <v>1</v>
      </c>
      <c r="AE29" s="71" t="n">
        <v>1</v>
      </c>
      <c r="AF29" s="71" t="n">
        <v>1</v>
      </c>
      <c r="AG29" s="116" t="n">
        <v>1</v>
      </c>
      <c r="AH29" s="75" t="n">
        <f aca="false">COUNTIF(D29:AG29,1)</f>
        <v>14</v>
      </c>
      <c r="AI29" s="76" t="n">
        <f aca="false">COUNTIF(D29:AG29,2)</f>
        <v>0</v>
      </c>
      <c r="AJ29" s="76" t="n">
        <f aca="false">COUNTIF(D29:AG29,4)</f>
        <v>7</v>
      </c>
      <c r="AK29" s="76" t="n">
        <f aca="false">COUNTIF(D29:AH29,5)</f>
        <v>0</v>
      </c>
      <c r="AL29" s="76" t="n">
        <f aca="false">SUM(AH29:AJ29)+COUNTIF(D29:AG29,"ОТ")</f>
        <v>21</v>
      </c>
      <c r="AM29" s="77"/>
      <c r="AN29" s="50" t="n">
        <f aca="false">COUNTIF(C29:AG29,"в")</f>
        <v>8</v>
      </c>
      <c r="AO29" s="66"/>
      <c r="AP29" s="67"/>
    </row>
    <row r="30" customFormat="false" ht="18" hidden="false" customHeight="true" outlineLevel="0" collapsed="false">
      <c r="A30" s="0" t="n">
        <v>13</v>
      </c>
      <c r="B30" s="113" t="s">
        <v>51</v>
      </c>
      <c r="C30" s="114" t="s">
        <v>43</v>
      </c>
      <c r="D30" s="115" t="s">
        <v>43</v>
      </c>
      <c r="E30" s="101" t="s">
        <v>33</v>
      </c>
      <c r="F30" s="101" t="s">
        <v>33</v>
      </c>
      <c r="G30" s="101" t="s">
        <v>44</v>
      </c>
      <c r="H30" s="101" t="s">
        <v>44</v>
      </c>
      <c r="I30" s="101" t="s">
        <v>33</v>
      </c>
      <c r="J30" s="101" t="s">
        <v>33</v>
      </c>
      <c r="K30" s="101" t="s">
        <v>43</v>
      </c>
      <c r="L30" s="101" t="s">
        <v>44</v>
      </c>
      <c r="M30" s="101" t="s">
        <v>33</v>
      </c>
      <c r="N30" s="101" t="s">
        <v>33</v>
      </c>
      <c r="O30" s="101" t="s">
        <v>44</v>
      </c>
      <c r="P30" s="115" t="s">
        <v>44</v>
      </c>
      <c r="Q30" s="101" t="s">
        <v>33</v>
      </c>
      <c r="R30" s="101" t="s">
        <v>33</v>
      </c>
      <c r="S30" s="101" t="s">
        <v>43</v>
      </c>
      <c r="T30" s="101" t="s">
        <v>43</v>
      </c>
      <c r="U30" s="101" t="s">
        <v>33</v>
      </c>
      <c r="V30" s="101" t="s">
        <v>33</v>
      </c>
      <c r="W30" s="271" t="s">
        <v>89</v>
      </c>
      <c r="X30" s="271" t="s">
        <v>89</v>
      </c>
      <c r="Y30" s="271" t="s">
        <v>89</v>
      </c>
      <c r="Z30" s="101" t="s">
        <v>33</v>
      </c>
      <c r="AA30" s="271" t="s">
        <v>89</v>
      </c>
      <c r="AB30" s="271" t="s">
        <v>89</v>
      </c>
      <c r="AC30" s="101" t="s">
        <v>33</v>
      </c>
      <c r="AD30" s="101" t="s">
        <v>33</v>
      </c>
      <c r="AE30" s="101" t="s">
        <v>44</v>
      </c>
      <c r="AF30" s="101" t="s">
        <v>44</v>
      </c>
      <c r="AG30" s="102" t="s">
        <v>33</v>
      </c>
      <c r="AH30" s="75" t="n">
        <f aca="false">COUNTIF(D30:AG30,1)</f>
        <v>0</v>
      </c>
      <c r="AI30" s="76" t="n">
        <f aca="false">COUNTIF(D30:AG30,2)</f>
        <v>0</v>
      </c>
      <c r="AJ30" s="76" t="n">
        <f aca="false">COUNTIF(D30:AG30,4)</f>
        <v>0</v>
      </c>
      <c r="AK30" s="76" t="n">
        <f aca="false">COUNTIF(D30:AH30,5)</f>
        <v>0</v>
      </c>
      <c r="AL30" s="76" t="n">
        <f aca="false">SUM(AH30:AJ30)+COUNTIF(D30:AG30,"ОТ")</f>
        <v>5</v>
      </c>
      <c r="AM30" s="77"/>
      <c r="AN30" s="50" t="n">
        <f aca="false">COUNTIF(C30:AG30,"в")</f>
        <v>14</v>
      </c>
      <c r="AO30" s="66"/>
      <c r="AP30" s="67"/>
    </row>
    <row r="31" customFormat="false" ht="18" hidden="false" customHeight="true" outlineLevel="0" collapsed="false">
      <c r="A31" s="0" t="n">
        <v>14</v>
      </c>
      <c r="B31" s="113" t="s">
        <v>134</v>
      </c>
      <c r="C31" s="323" t="s">
        <v>43</v>
      </c>
      <c r="D31" s="101" t="s">
        <v>43</v>
      </c>
      <c r="E31" s="101" t="s">
        <v>33</v>
      </c>
      <c r="F31" s="101" t="s">
        <v>33</v>
      </c>
      <c r="G31" s="101" t="s">
        <v>44</v>
      </c>
      <c r="H31" s="101" t="s">
        <v>44</v>
      </c>
      <c r="I31" s="101" t="s">
        <v>33</v>
      </c>
      <c r="J31" s="101" t="s">
        <v>33</v>
      </c>
      <c r="K31" s="101" t="s">
        <v>44</v>
      </c>
      <c r="L31" s="101" t="s">
        <v>44</v>
      </c>
      <c r="M31" s="101" t="s">
        <v>33</v>
      </c>
      <c r="N31" s="101" t="s">
        <v>33</v>
      </c>
      <c r="O31" s="101" t="s">
        <v>44</v>
      </c>
      <c r="P31" s="101" t="s">
        <v>44</v>
      </c>
      <c r="Q31" s="101" t="s">
        <v>33</v>
      </c>
      <c r="R31" s="101" t="s">
        <v>33</v>
      </c>
      <c r="S31" s="101" t="s">
        <v>43</v>
      </c>
      <c r="T31" s="115" t="s">
        <v>43</v>
      </c>
      <c r="U31" s="72" t="s">
        <v>43</v>
      </c>
      <c r="V31" s="101" t="s">
        <v>33</v>
      </c>
      <c r="W31" s="72" t="s">
        <v>43</v>
      </c>
      <c r="X31" s="115" t="s">
        <v>44</v>
      </c>
      <c r="Y31" s="101" t="s">
        <v>33</v>
      </c>
      <c r="Z31" s="101" t="s">
        <v>33</v>
      </c>
      <c r="AA31" s="101" t="s">
        <v>44</v>
      </c>
      <c r="AB31" s="101" t="s">
        <v>44</v>
      </c>
      <c r="AC31" s="72" t="s">
        <v>44</v>
      </c>
      <c r="AD31" s="101" t="s">
        <v>33</v>
      </c>
      <c r="AE31" s="72" t="s">
        <v>43</v>
      </c>
      <c r="AF31" s="72" t="s">
        <v>43</v>
      </c>
      <c r="AG31" s="102" t="s">
        <v>33</v>
      </c>
      <c r="AH31" s="75"/>
      <c r="AI31" s="76"/>
      <c r="AJ31" s="76"/>
      <c r="AK31" s="76"/>
      <c r="AL31" s="76"/>
      <c r="AM31" s="77"/>
      <c r="AN31" s="50" t="n">
        <f aca="false">COUNTIF(C31:AG31,"в")</f>
        <v>13</v>
      </c>
      <c r="AO31" s="66"/>
      <c r="AP31" s="67"/>
    </row>
    <row r="32" customFormat="false" ht="18" hidden="false" customHeight="true" outlineLevel="0" collapsed="false">
      <c r="A32" s="0" t="n">
        <v>15</v>
      </c>
      <c r="B32" s="113" t="s">
        <v>49</v>
      </c>
      <c r="C32" s="114" t="s">
        <v>33</v>
      </c>
      <c r="D32" s="101" t="s">
        <v>33</v>
      </c>
      <c r="E32" s="101" t="s">
        <v>43</v>
      </c>
      <c r="F32" s="101" t="s">
        <v>44</v>
      </c>
      <c r="G32" s="101" t="s">
        <v>33</v>
      </c>
      <c r="H32" s="101" t="s">
        <v>33</v>
      </c>
      <c r="I32" s="101" t="s">
        <v>43</v>
      </c>
      <c r="J32" s="73" t="n">
        <v>5</v>
      </c>
      <c r="K32" s="101" t="s">
        <v>33</v>
      </c>
      <c r="L32" s="101" t="s">
        <v>33</v>
      </c>
      <c r="M32" s="101" t="s">
        <v>44</v>
      </c>
      <c r="N32" s="101" t="s">
        <v>44</v>
      </c>
      <c r="O32" s="101" t="s">
        <v>33</v>
      </c>
      <c r="P32" s="101" t="s">
        <v>33</v>
      </c>
      <c r="Q32" s="101" t="s">
        <v>43</v>
      </c>
      <c r="R32" s="101" t="s">
        <v>43</v>
      </c>
      <c r="S32" s="101" t="s">
        <v>33</v>
      </c>
      <c r="T32" s="101" t="s">
        <v>33</v>
      </c>
      <c r="U32" s="101" t="s">
        <v>44</v>
      </c>
      <c r="V32" s="101" t="s">
        <v>44</v>
      </c>
      <c r="W32" s="101" t="s">
        <v>33</v>
      </c>
      <c r="X32" s="101" t="s">
        <v>33</v>
      </c>
      <c r="Y32" s="101" t="s">
        <v>43</v>
      </c>
      <c r="Z32" s="101" t="s">
        <v>43</v>
      </c>
      <c r="AA32" s="101" t="s">
        <v>33</v>
      </c>
      <c r="AB32" s="101" t="s">
        <v>33</v>
      </c>
      <c r="AC32" s="101" t="s">
        <v>43</v>
      </c>
      <c r="AD32" s="101" t="s">
        <v>44</v>
      </c>
      <c r="AE32" s="101" t="s">
        <v>33</v>
      </c>
      <c r="AF32" s="101" t="s">
        <v>33</v>
      </c>
      <c r="AG32" s="101" t="s">
        <v>33</v>
      </c>
      <c r="AH32" s="75" t="n">
        <f aca="false">COUNTIF(D32:AG32,1)</f>
        <v>0</v>
      </c>
      <c r="AI32" s="76" t="n">
        <f aca="false">COUNTIF(D32:AG32,2)</f>
        <v>0</v>
      </c>
      <c r="AJ32" s="76" t="n">
        <f aca="false">COUNTIF(D32:AG32,4)</f>
        <v>0</v>
      </c>
      <c r="AK32" s="76" t="n">
        <f aca="false">COUNTIF(D32:AH32,5)</f>
        <v>1</v>
      </c>
      <c r="AL32" s="76" t="n">
        <f aca="false">SUM(AH32:AJ32)+COUNTIF(D32:AG32,"ОТ")</f>
        <v>0</v>
      </c>
      <c r="AM32" s="77"/>
      <c r="AN32" s="50" t="n">
        <f aca="false">COUNTIF(C32:AG32,"в")</f>
        <v>17</v>
      </c>
      <c r="AO32" s="66"/>
      <c r="AP32" s="67"/>
    </row>
    <row r="33" customFormat="false" ht="18" hidden="false" customHeight="true" outlineLevel="0" collapsed="false">
      <c r="A33" s="0" t="n">
        <v>16</v>
      </c>
      <c r="B33" s="121" t="s">
        <v>99</v>
      </c>
      <c r="C33" s="213" t="n">
        <v>2</v>
      </c>
      <c r="D33" s="214" t="n">
        <v>2</v>
      </c>
      <c r="E33" s="105" t="s">
        <v>33</v>
      </c>
      <c r="F33" s="105" t="s">
        <v>33</v>
      </c>
      <c r="G33" s="214" t="n">
        <v>4</v>
      </c>
      <c r="H33" s="214" t="n">
        <v>4</v>
      </c>
      <c r="I33" s="214" t="n">
        <v>4</v>
      </c>
      <c r="J33" s="214" t="n">
        <v>4</v>
      </c>
      <c r="K33" s="214" t="n">
        <v>4</v>
      </c>
      <c r="L33" s="105" t="s">
        <v>33</v>
      </c>
      <c r="M33" s="105" t="s">
        <v>33</v>
      </c>
      <c r="N33" s="214" t="n">
        <v>2</v>
      </c>
      <c r="O33" s="214" t="n">
        <v>2</v>
      </c>
      <c r="P33" s="214" t="n">
        <v>2</v>
      </c>
      <c r="Q33" s="105" t="s">
        <v>33</v>
      </c>
      <c r="R33" s="214" t="n">
        <v>4</v>
      </c>
      <c r="S33" s="214" t="n">
        <v>4</v>
      </c>
      <c r="T33" s="214" t="n">
        <v>4</v>
      </c>
      <c r="U33" s="105" t="s">
        <v>33</v>
      </c>
      <c r="V33" s="105" t="s">
        <v>33</v>
      </c>
      <c r="W33" s="214" t="n">
        <v>1</v>
      </c>
      <c r="X33" s="214" t="n">
        <v>1</v>
      </c>
      <c r="Y33" s="214" t="n">
        <v>2</v>
      </c>
      <c r="Z33" s="105" t="s">
        <v>33</v>
      </c>
      <c r="AA33" s="214" t="n">
        <v>1</v>
      </c>
      <c r="AB33" s="105" t="n">
        <v>1</v>
      </c>
      <c r="AC33" s="105" t="n">
        <v>1</v>
      </c>
      <c r="AD33" s="101" t="s">
        <v>33</v>
      </c>
      <c r="AE33" s="101" t="s">
        <v>33</v>
      </c>
      <c r="AF33" s="101" t="s">
        <v>33</v>
      </c>
      <c r="AG33" s="101" t="s">
        <v>33</v>
      </c>
      <c r="AH33" s="135" t="n">
        <f aca="false">COUNTIF(D33:AG33,1)</f>
        <v>5</v>
      </c>
      <c r="AI33" s="136" t="n">
        <f aca="false">COUNTIF(D33:AG33,2)</f>
        <v>5</v>
      </c>
      <c r="AJ33" s="136" t="n">
        <f aca="false">COUNTIF(D33:AG33,4)</f>
        <v>8</v>
      </c>
      <c r="AK33" s="136" t="n">
        <f aca="false">COUNTIF(D33:AH33,5)</f>
        <v>1</v>
      </c>
      <c r="AL33" s="136" t="n">
        <f aca="false">SUM(AH33:AJ33)+COUNTIF(D33:AG33,"ОТ")</f>
        <v>18</v>
      </c>
      <c r="AM33" s="137"/>
      <c r="AN33" s="50" t="n">
        <f aca="false">COUNTIF(C33:AG33,"в")</f>
        <v>12</v>
      </c>
      <c r="AO33" s="66"/>
      <c r="AP33" s="67"/>
    </row>
    <row r="34" customFormat="false" ht="18" hidden="false" customHeight="true" outlineLevel="0" collapsed="false">
      <c r="A34" s="0" t="n">
        <v>17</v>
      </c>
      <c r="B34" s="282" t="s">
        <v>112</v>
      </c>
      <c r="C34" s="424" t="s">
        <v>44</v>
      </c>
      <c r="D34" s="94" t="s">
        <v>33</v>
      </c>
      <c r="E34" s="292" t="s">
        <v>44</v>
      </c>
      <c r="F34" s="94" t="s">
        <v>44</v>
      </c>
      <c r="G34" s="94" t="s">
        <v>44</v>
      </c>
      <c r="H34" s="94" t="s">
        <v>33</v>
      </c>
      <c r="I34" s="94" t="s">
        <v>33</v>
      </c>
      <c r="J34" s="94" t="s">
        <v>44</v>
      </c>
      <c r="K34" s="94" t="s">
        <v>44</v>
      </c>
      <c r="L34" s="94" t="s">
        <v>33</v>
      </c>
      <c r="M34" s="94" t="s">
        <v>33</v>
      </c>
      <c r="N34" s="94" t="s">
        <v>44</v>
      </c>
      <c r="O34" s="94" t="s">
        <v>44</v>
      </c>
      <c r="P34" s="94" t="s">
        <v>33</v>
      </c>
      <c r="Q34" s="94" t="s">
        <v>33</v>
      </c>
      <c r="R34" s="95" t="s">
        <v>44</v>
      </c>
      <c r="S34" s="94" t="s">
        <v>44</v>
      </c>
      <c r="T34" s="94" t="s">
        <v>33</v>
      </c>
      <c r="U34" s="292" t="s">
        <v>44</v>
      </c>
      <c r="V34" s="94" t="s">
        <v>44</v>
      </c>
      <c r="W34" s="94" t="s">
        <v>44</v>
      </c>
      <c r="X34" s="94" t="s">
        <v>33</v>
      </c>
      <c r="Y34" s="94" t="s">
        <v>33</v>
      </c>
      <c r="Z34" s="94" t="s">
        <v>44</v>
      </c>
      <c r="AA34" s="94" t="s">
        <v>44</v>
      </c>
      <c r="AB34" s="94" t="s">
        <v>33</v>
      </c>
      <c r="AC34" s="94" t="s">
        <v>33</v>
      </c>
      <c r="AD34" s="94" t="s">
        <v>44</v>
      </c>
      <c r="AE34" s="94" t="s">
        <v>44</v>
      </c>
      <c r="AF34" s="292" t="n">
        <v>4</v>
      </c>
      <c r="AG34" s="98" t="s">
        <v>33</v>
      </c>
      <c r="AH34" s="62" t="n">
        <f aca="false">COUNTIF(D34:AG34,1)</f>
        <v>0</v>
      </c>
      <c r="AI34" s="63" t="n">
        <f aca="false">COUNTIF(D34:AG34,2)</f>
        <v>0</v>
      </c>
      <c r="AJ34" s="63" t="n">
        <f aca="false">COUNTIF(D34:AG34,4)</f>
        <v>1</v>
      </c>
      <c r="AK34" s="63" t="n">
        <f aca="false">COUNTIF(D34:AH34,5)</f>
        <v>0</v>
      </c>
      <c r="AL34" s="63" t="n">
        <f aca="false">SUM(AH34:AJ34)+COUNTIF(D34:AG34,"ОТ")</f>
        <v>1</v>
      </c>
      <c r="AM34" s="63"/>
      <c r="AN34" s="50" t="n">
        <f aca="false">COUNTIF(C34:AG34,"в")</f>
        <v>13</v>
      </c>
      <c r="AO34" s="66"/>
      <c r="AP34" s="67"/>
    </row>
    <row r="35" customFormat="false" ht="18" hidden="true" customHeight="true" outlineLevel="0" collapsed="false">
      <c r="A35" s="0" t="n">
        <v>18</v>
      </c>
      <c r="B35" s="130" t="s">
        <v>57</v>
      </c>
      <c r="C35" s="114" t="s">
        <v>33</v>
      </c>
      <c r="D35" s="101" t="s">
        <v>33</v>
      </c>
      <c r="E35" s="101" t="s">
        <v>33</v>
      </c>
      <c r="F35" s="101" t="s">
        <v>33</v>
      </c>
      <c r="G35" s="101" t="s">
        <v>44</v>
      </c>
      <c r="H35" s="101" t="s">
        <v>44</v>
      </c>
      <c r="I35" s="101" t="s">
        <v>33</v>
      </c>
      <c r="J35" s="101" t="s">
        <v>33</v>
      </c>
      <c r="K35" s="101" t="s">
        <v>33</v>
      </c>
      <c r="L35" s="101" t="s">
        <v>33</v>
      </c>
      <c r="M35" s="101" t="s">
        <v>33</v>
      </c>
      <c r="N35" s="101" t="s">
        <v>44</v>
      </c>
      <c r="O35" s="101" t="s">
        <v>44</v>
      </c>
      <c r="P35" s="101" t="s">
        <v>33</v>
      </c>
      <c r="Q35" s="101" t="s">
        <v>33</v>
      </c>
      <c r="R35" s="101" t="s">
        <v>33</v>
      </c>
      <c r="S35" s="101" t="s">
        <v>33</v>
      </c>
      <c r="T35" s="101" t="s">
        <v>33</v>
      </c>
      <c r="U35" s="101" t="s">
        <v>43</v>
      </c>
      <c r="V35" s="101" t="s">
        <v>43</v>
      </c>
      <c r="W35" s="101" t="s">
        <v>33</v>
      </c>
      <c r="X35" s="101" t="s">
        <v>33</v>
      </c>
      <c r="Y35" s="101" t="s">
        <v>33</v>
      </c>
      <c r="Z35" s="101" t="s">
        <v>33</v>
      </c>
      <c r="AA35" s="101" t="s">
        <v>33</v>
      </c>
      <c r="AB35" s="101" t="s">
        <v>43</v>
      </c>
      <c r="AC35" s="101" t="s">
        <v>44</v>
      </c>
      <c r="AD35" s="101" t="s">
        <v>33</v>
      </c>
      <c r="AE35" s="101" t="s">
        <v>33</v>
      </c>
      <c r="AF35" s="101" t="s">
        <v>33</v>
      </c>
      <c r="AG35" s="102" t="s">
        <v>33</v>
      </c>
      <c r="AH35" s="75" t="n">
        <f aca="false">COUNTIF(D35:AG35,1)</f>
        <v>0</v>
      </c>
      <c r="AI35" s="76" t="n">
        <f aca="false">COUNTIF(D35:AG35,2)</f>
        <v>0</v>
      </c>
      <c r="AJ35" s="76" t="n">
        <f aca="false">COUNTIF(D35:AG35,4)</f>
        <v>0</v>
      </c>
      <c r="AK35" s="76" t="n">
        <f aca="false">COUNTIF(D35:AH35,5)</f>
        <v>0</v>
      </c>
      <c r="AL35" s="76" t="n">
        <f aca="false">SUM(AH35:AJ35)+COUNTIF(D35:AG35,"ОТ")</f>
        <v>0</v>
      </c>
      <c r="AM35" s="76"/>
      <c r="AN35" s="50" t="n">
        <f aca="false">COUNTIF(C35:AG35,"в")</f>
        <v>23</v>
      </c>
      <c r="AO35" s="66"/>
      <c r="AP35" s="67"/>
    </row>
    <row r="36" customFormat="false" ht="18" hidden="false" customHeight="true" outlineLevel="0" collapsed="false">
      <c r="A36" s="0" t="n">
        <v>19</v>
      </c>
      <c r="B36" s="130" t="s">
        <v>60</v>
      </c>
      <c r="C36" s="323" t="n">
        <v>1</v>
      </c>
      <c r="D36" s="101" t="s">
        <v>33</v>
      </c>
      <c r="E36" s="101" t="s">
        <v>33</v>
      </c>
      <c r="F36" s="71" t="n">
        <v>1</v>
      </c>
      <c r="G36" s="71" t="n">
        <v>1</v>
      </c>
      <c r="H36" s="71" t="n">
        <v>1</v>
      </c>
      <c r="I36" s="71" t="n">
        <v>1</v>
      </c>
      <c r="J36" s="73" t="n">
        <v>5</v>
      </c>
      <c r="K36" s="101" t="s">
        <v>33</v>
      </c>
      <c r="L36" s="101" t="s">
        <v>33</v>
      </c>
      <c r="M36" s="115" t="n">
        <v>1</v>
      </c>
      <c r="N36" s="71" t="n">
        <v>1</v>
      </c>
      <c r="O36" s="71" t="n">
        <v>1</v>
      </c>
      <c r="P36" s="101" t="s">
        <v>33</v>
      </c>
      <c r="Q36" s="71" t="n">
        <v>1</v>
      </c>
      <c r="R36" s="71" t="n">
        <v>1</v>
      </c>
      <c r="S36" s="71" t="n">
        <v>1</v>
      </c>
      <c r="T36" s="101" t="s">
        <v>33</v>
      </c>
      <c r="U36" s="101" t="s">
        <v>33</v>
      </c>
      <c r="V36" s="71" t="n">
        <v>1</v>
      </c>
      <c r="W36" s="71" t="n">
        <v>1</v>
      </c>
      <c r="X36" s="115" t="n">
        <v>1</v>
      </c>
      <c r="Y36" s="71" t="n">
        <v>1</v>
      </c>
      <c r="Z36" s="115" t="n">
        <v>1</v>
      </c>
      <c r="AA36" s="101" t="s">
        <v>33</v>
      </c>
      <c r="AB36" s="101" t="s">
        <v>33</v>
      </c>
      <c r="AC36" s="71" t="n">
        <v>1</v>
      </c>
      <c r="AD36" s="71" t="n">
        <v>1</v>
      </c>
      <c r="AE36" s="71" t="n">
        <v>1</v>
      </c>
      <c r="AF36" s="71" t="n">
        <v>1</v>
      </c>
      <c r="AG36" s="102" t="s">
        <v>33</v>
      </c>
      <c r="AH36" s="75" t="n">
        <f aca="false">COUNTIF(D36:AG36,1)</f>
        <v>19</v>
      </c>
      <c r="AI36" s="76" t="n">
        <f aca="false">COUNTIF(D36:AG36,2)</f>
        <v>0</v>
      </c>
      <c r="AJ36" s="76" t="n">
        <f aca="false">COUNTIF(D36:AG36,4)</f>
        <v>0</v>
      </c>
      <c r="AK36" s="76" t="n">
        <f aca="false">COUNTIF(D36:AH36,5)</f>
        <v>1</v>
      </c>
      <c r="AL36" s="76" t="n">
        <f aca="false">SUM(AH36:AJ36)+COUNTIF(D36:AG36,"ОТ")</f>
        <v>19</v>
      </c>
      <c r="AM36" s="76"/>
      <c r="AN36" s="50" t="n">
        <f aca="false">COUNTIF(C36:AG36,"в")</f>
        <v>10</v>
      </c>
      <c r="AO36" s="243"/>
      <c r="AP36" s="244"/>
    </row>
    <row r="37" customFormat="false" ht="18" hidden="false" customHeight="true" outlineLevel="0" collapsed="false">
      <c r="A37" s="0" t="n">
        <v>20</v>
      </c>
      <c r="B37" s="130" t="s">
        <v>135</v>
      </c>
      <c r="C37" s="114" t="s">
        <v>44</v>
      </c>
      <c r="D37" s="115" t="s">
        <v>44</v>
      </c>
      <c r="E37" s="101" t="s">
        <v>33</v>
      </c>
      <c r="F37" s="101" t="s">
        <v>33</v>
      </c>
      <c r="G37" s="101" t="s">
        <v>44</v>
      </c>
      <c r="H37" s="101" t="s">
        <v>44</v>
      </c>
      <c r="I37" s="101" t="s">
        <v>33</v>
      </c>
      <c r="J37" s="101" t="s">
        <v>33</v>
      </c>
      <c r="K37" s="101" t="s">
        <v>43</v>
      </c>
      <c r="L37" s="115" t="s">
        <v>43</v>
      </c>
      <c r="M37" s="101" t="s">
        <v>33</v>
      </c>
      <c r="N37" s="101" t="s">
        <v>33</v>
      </c>
      <c r="O37" s="101" t="s">
        <v>44</v>
      </c>
      <c r="P37" s="101" t="s">
        <v>44</v>
      </c>
      <c r="Q37" s="101" t="s">
        <v>33</v>
      </c>
      <c r="R37" s="101" t="s">
        <v>33</v>
      </c>
      <c r="S37" s="101" t="s">
        <v>43</v>
      </c>
      <c r="T37" s="101" t="s">
        <v>43</v>
      </c>
      <c r="U37" s="101" t="s">
        <v>33</v>
      </c>
      <c r="V37" s="101" t="s">
        <v>33</v>
      </c>
      <c r="W37" s="72" t="s">
        <v>43</v>
      </c>
      <c r="X37" s="115" t="s">
        <v>44</v>
      </c>
      <c r="Y37" s="101" t="s">
        <v>33</v>
      </c>
      <c r="Z37" s="101" t="s">
        <v>33</v>
      </c>
      <c r="AA37" s="115" t="s">
        <v>43</v>
      </c>
      <c r="AB37" s="101" t="s">
        <v>43</v>
      </c>
      <c r="AC37" s="101" t="s">
        <v>33</v>
      </c>
      <c r="AD37" s="101" t="s">
        <v>33</v>
      </c>
      <c r="AE37" s="101" t="s">
        <v>44</v>
      </c>
      <c r="AF37" s="101" t="s">
        <v>44</v>
      </c>
      <c r="AG37" s="102" t="s">
        <v>33</v>
      </c>
      <c r="AH37" s="75"/>
      <c r="AI37" s="76"/>
      <c r="AJ37" s="76"/>
      <c r="AK37" s="76"/>
      <c r="AL37" s="76"/>
      <c r="AM37" s="76"/>
      <c r="AN37" s="50" t="n">
        <f aca="false">COUNTIF(C37:AG37,"в")</f>
        <v>15</v>
      </c>
      <c r="AO37" s="243"/>
      <c r="AP37" s="244"/>
    </row>
    <row r="38" customFormat="false" ht="18" hidden="false" customHeight="true" outlineLevel="0" collapsed="false">
      <c r="A38" s="0" t="n">
        <v>21</v>
      </c>
      <c r="B38" s="130" t="s">
        <v>91</v>
      </c>
      <c r="C38" s="114" t="s">
        <v>33</v>
      </c>
      <c r="D38" s="101" t="s">
        <v>43</v>
      </c>
      <c r="E38" s="101" t="s">
        <v>43</v>
      </c>
      <c r="F38" s="101" t="s">
        <v>33</v>
      </c>
      <c r="G38" s="101" t="s">
        <v>33</v>
      </c>
      <c r="H38" s="72" t="s">
        <v>44</v>
      </c>
      <c r="I38" s="72" t="s">
        <v>44</v>
      </c>
      <c r="J38" s="101" t="s">
        <v>33</v>
      </c>
      <c r="K38" s="101" t="s">
        <v>33</v>
      </c>
      <c r="L38" s="101" t="s">
        <v>43</v>
      </c>
      <c r="M38" s="101" t="s">
        <v>44</v>
      </c>
      <c r="N38" s="403" t="s">
        <v>44</v>
      </c>
      <c r="O38" s="101" t="s">
        <v>33</v>
      </c>
      <c r="P38" s="115" t="s">
        <v>44</v>
      </c>
      <c r="Q38" s="101" t="s">
        <v>44</v>
      </c>
      <c r="R38" s="101" t="s">
        <v>33</v>
      </c>
      <c r="S38" s="101" t="s">
        <v>33</v>
      </c>
      <c r="T38" s="101" t="s">
        <v>43</v>
      </c>
      <c r="U38" s="101" t="s">
        <v>43</v>
      </c>
      <c r="V38" s="101" t="s">
        <v>33</v>
      </c>
      <c r="W38" s="101" t="s">
        <v>33</v>
      </c>
      <c r="X38" s="115" t="s">
        <v>44</v>
      </c>
      <c r="Y38" s="101" t="s">
        <v>44</v>
      </c>
      <c r="Z38" s="101" t="s">
        <v>33</v>
      </c>
      <c r="AA38" s="403" t="s">
        <v>43</v>
      </c>
      <c r="AB38" s="101" t="s">
        <v>43</v>
      </c>
      <c r="AC38" s="72" t="s">
        <v>44</v>
      </c>
      <c r="AD38" s="101" t="s">
        <v>33</v>
      </c>
      <c r="AE38" s="101" t="s">
        <v>33</v>
      </c>
      <c r="AF38" s="72" t="n">
        <v>1</v>
      </c>
      <c r="AG38" s="120" t="n">
        <v>1</v>
      </c>
      <c r="AH38" s="75" t="n">
        <f aca="false">COUNTIF(D38:AG38,1)</f>
        <v>2</v>
      </c>
      <c r="AI38" s="76" t="n">
        <f aca="false">COUNTIF(D38:AG38,2)</f>
        <v>0</v>
      </c>
      <c r="AJ38" s="76" t="n">
        <f aca="false">COUNTIF(D38:AG38,4)</f>
        <v>0</v>
      </c>
      <c r="AK38" s="76" t="n">
        <f aca="false">COUNTIF(D38:AH38,5)</f>
        <v>0</v>
      </c>
      <c r="AL38" s="76" t="n">
        <f aca="false">SUM(AH38:AJ38)+COUNTIF(D38:AG38,"ОТ")</f>
        <v>2</v>
      </c>
      <c r="AM38" s="76"/>
      <c r="AN38" s="50" t="n">
        <f aca="false">COUNTIF(C38:AG38,"в")</f>
        <v>13</v>
      </c>
      <c r="AO38" s="243"/>
      <c r="AP38" s="244"/>
    </row>
    <row r="39" customFormat="false" ht="18" hidden="false" customHeight="true" outlineLevel="0" collapsed="false">
      <c r="A39" s="0" t="n">
        <v>22</v>
      </c>
      <c r="B39" s="130" t="s">
        <v>127</v>
      </c>
      <c r="C39" s="114" t="s">
        <v>43</v>
      </c>
      <c r="D39" s="115" t="s">
        <v>44</v>
      </c>
      <c r="E39" s="101" t="s">
        <v>33</v>
      </c>
      <c r="F39" s="101" t="s">
        <v>33</v>
      </c>
      <c r="G39" s="101" t="s">
        <v>43</v>
      </c>
      <c r="H39" s="101" t="s">
        <v>43</v>
      </c>
      <c r="I39" s="101" t="s">
        <v>33</v>
      </c>
      <c r="J39" s="101" t="s">
        <v>33</v>
      </c>
      <c r="K39" s="101" t="s">
        <v>43</v>
      </c>
      <c r="L39" s="101" t="s">
        <v>44</v>
      </c>
      <c r="M39" s="101" t="s">
        <v>33</v>
      </c>
      <c r="N39" s="101" t="s">
        <v>33</v>
      </c>
      <c r="O39" s="101" t="s">
        <v>43</v>
      </c>
      <c r="P39" s="101" t="s">
        <v>43</v>
      </c>
      <c r="Q39" s="101" t="s">
        <v>33</v>
      </c>
      <c r="R39" s="101" t="s">
        <v>33</v>
      </c>
      <c r="S39" s="115" t="s">
        <v>44</v>
      </c>
      <c r="T39" s="101" t="s">
        <v>44</v>
      </c>
      <c r="U39" s="101" t="s">
        <v>33</v>
      </c>
      <c r="V39" s="101" t="s">
        <v>33</v>
      </c>
      <c r="W39" s="101" t="s">
        <v>43</v>
      </c>
      <c r="X39" s="101" t="s">
        <v>43</v>
      </c>
      <c r="Y39" s="101" t="s">
        <v>33</v>
      </c>
      <c r="Z39" s="101" t="s">
        <v>33</v>
      </c>
      <c r="AA39" s="101" t="s">
        <v>43</v>
      </c>
      <c r="AB39" s="101" t="s">
        <v>44</v>
      </c>
      <c r="AC39" s="101" t="s">
        <v>33</v>
      </c>
      <c r="AD39" s="101" t="s">
        <v>33</v>
      </c>
      <c r="AE39" s="101" t="s">
        <v>43</v>
      </c>
      <c r="AF39" s="72" t="s">
        <v>43</v>
      </c>
      <c r="AG39" s="120" t="s">
        <v>43</v>
      </c>
      <c r="AH39" s="75"/>
      <c r="AI39" s="76"/>
      <c r="AJ39" s="76"/>
      <c r="AK39" s="76"/>
      <c r="AL39" s="76"/>
      <c r="AM39" s="76"/>
      <c r="AN39" s="50" t="n">
        <f aca="false">COUNTIF(C39:AG39,"в")</f>
        <v>14</v>
      </c>
      <c r="AO39" s="243"/>
      <c r="AP39" s="244"/>
    </row>
    <row r="40" customFormat="false" ht="18" hidden="false" customHeight="true" outlineLevel="0" collapsed="false">
      <c r="A40" s="0" t="n">
        <v>23</v>
      </c>
      <c r="B40" s="139" t="s">
        <v>61</v>
      </c>
      <c r="C40" s="79" t="n">
        <v>4</v>
      </c>
      <c r="D40" s="80" t="n">
        <v>4</v>
      </c>
      <c r="E40" s="42" t="s">
        <v>44</v>
      </c>
      <c r="F40" s="42" t="s">
        <v>44</v>
      </c>
      <c r="G40" s="123" t="s">
        <v>33</v>
      </c>
      <c r="H40" s="123" t="s">
        <v>33</v>
      </c>
      <c r="I40" s="80" t="n">
        <v>1</v>
      </c>
      <c r="J40" s="80" t="n">
        <v>1</v>
      </c>
      <c r="K40" s="80" t="s">
        <v>44</v>
      </c>
      <c r="L40" s="141" t="s">
        <v>44</v>
      </c>
      <c r="M40" s="123" t="s">
        <v>33</v>
      </c>
      <c r="N40" s="123" t="s">
        <v>33</v>
      </c>
      <c r="O40" s="80" t="n">
        <v>4</v>
      </c>
      <c r="P40" s="141" t="n">
        <v>4</v>
      </c>
      <c r="Q40" s="124" t="s">
        <v>44</v>
      </c>
      <c r="R40" s="124" t="s">
        <v>44</v>
      </c>
      <c r="S40" s="123" t="s">
        <v>33</v>
      </c>
      <c r="T40" s="123" t="s">
        <v>33</v>
      </c>
      <c r="U40" s="80" t="n">
        <v>4</v>
      </c>
      <c r="V40" s="80" t="n">
        <v>4</v>
      </c>
      <c r="W40" s="80" t="n">
        <v>4</v>
      </c>
      <c r="X40" s="80" t="n">
        <v>4</v>
      </c>
      <c r="Y40" s="124" t="n">
        <v>2</v>
      </c>
      <c r="Z40" s="123" t="s">
        <v>33</v>
      </c>
      <c r="AA40" s="123" t="s">
        <v>33</v>
      </c>
      <c r="AB40" s="123" t="s">
        <v>89</v>
      </c>
      <c r="AC40" s="123" t="s">
        <v>89</v>
      </c>
      <c r="AD40" s="123" t="s">
        <v>89</v>
      </c>
      <c r="AE40" s="123" t="s">
        <v>89</v>
      </c>
      <c r="AF40" s="123" t="s">
        <v>89</v>
      </c>
      <c r="AG40" s="270" t="s">
        <v>33</v>
      </c>
      <c r="AH40" s="144" t="n">
        <f aca="false">COUNTIF(D40:AG40,1)</f>
        <v>2</v>
      </c>
      <c r="AI40" s="145" t="n">
        <f aca="false">COUNTIF(D40:AG40,2)</f>
        <v>1</v>
      </c>
      <c r="AJ40" s="145" t="n">
        <f aca="false">COUNTIF(D40:AG40,4)</f>
        <v>7</v>
      </c>
      <c r="AK40" s="145" t="n">
        <f aca="false">COUNTIF(D40:AH40,5)</f>
        <v>0</v>
      </c>
      <c r="AL40" s="145" t="n">
        <f aca="false">SUM(AH40:AJ40)+COUNTIF(D40:AG40,"ОТ")</f>
        <v>15</v>
      </c>
      <c r="AM40" s="145"/>
      <c r="AN40" s="50" t="n">
        <f aca="false">COUNTIF(C40:AG40,"в")</f>
        <v>9</v>
      </c>
      <c r="AO40" s="148"/>
      <c r="AP40" s="149"/>
    </row>
    <row r="41" customFormat="false" ht="12.75" hidden="false" customHeight="false" outlineLevel="0" collapsed="false">
      <c r="B41" s="166" t="s">
        <v>66</v>
      </c>
      <c r="C41" s="1"/>
      <c r="D41" s="1"/>
      <c r="E41" s="1"/>
      <c r="F41" s="1"/>
      <c r="G41" s="1"/>
      <c r="H41" s="1"/>
      <c r="I41" s="248" t="s">
        <v>67</v>
      </c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8"/>
      <c r="AI41" s="8"/>
      <c r="AJ41" s="8"/>
      <c r="AK41" s="8"/>
      <c r="AL41" s="8"/>
      <c r="AM41" s="8"/>
      <c r="AN41" s="8"/>
      <c r="AO41" s="8"/>
      <c r="AP41" s="1"/>
    </row>
    <row r="42" customFormat="false" ht="12.75" hidden="false" customHeight="false" outlineLevel="0" collapsed="false">
      <c r="B42" s="4"/>
      <c r="C42" s="168" t="s">
        <v>68</v>
      </c>
      <c r="D42" s="168"/>
      <c r="E42" s="168"/>
      <c r="F42" s="170" t="s">
        <v>69</v>
      </c>
      <c r="G42" s="170"/>
      <c r="H42" s="170"/>
      <c r="I42" s="170" t="s">
        <v>70</v>
      </c>
      <c r="J42" s="170"/>
      <c r="K42" s="170" t="s">
        <v>71</v>
      </c>
      <c r="L42" s="170"/>
      <c r="M42" s="170" t="s">
        <v>72</v>
      </c>
      <c r="N42" s="170"/>
      <c r="O42" s="170"/>
      <c r="P42" s="170" t="s">
        <v>70</v>
      </c>
      <c r="Q42" s="170"/>
      <c r="R42" s="170" t="s">
        <v>71</v>
      </c>
      <c r="S42" s="170"/>
      <c r="T42" s="170" t="s">
        <v>72</v>
      </c>
      <c r="U42" s="170"/>
      <c r="V42" s="170"/>
      <c r="W42" s="170"/>
      <c r="X42" s="170" t="s">
        <v>70</v>
      </c>
      <c r="Y42" s="170"/>
      <c r="Z42" s="170" t="s">
        <v>71</v>
      </c>
      <c r="AA42" s="170"/>
      <c r="AB42" s="171" t="s">
        <v>72</v>
      </c>
      <c r="AC42" s="171"/>
      <c r="AD42" s="171"/>
      <c r="AE42" s="171"/>
      <c r="AF42" s="171"/>
      <c r="AG42" s="171"/>
      <c r="AH42" s="172"/>
      <c r="AI42" s="172"/>
      <c r="AJ42" s="172"/>
      <c r="AK42" s="172"/>
      <c r="AL42" s="172"/>
      <c r="AM42" s="172"/>
      <c r="AN42" s="173"/>
      <c r="AO42" s="173"/>
      <c r="AP42" s="4"/>
    </row>
    <row r="43" customFormat="false" ht="12.75" hidden="false" customHeight="false" outlineLevel="0" collapsed="false">
      <c r="B43" s="174" t="s">
        <v>73</v>
      </c>
      <c r="C43" s="175" t="n">
        <v>0.291666666666667</v>
      </c>
      <c r="D43" s="175"/>
      <c r="E43" s="175"/>
      <c r="F43" s="176" t="n">
        <v>0.666666666666667</v>
      </c>
      <c r="G43" s="176"/>
      <c r="H43" s="176"/>
      <c r="I43" s="177" t="n">
        <v>0.354166666666667</v>
      </c>
      <c r="J43" s="177"/>
      <c r="K43" s="177" t="n">
        <v>0.364583333333333</v>
      </c>
      <c r="L43" s="177"/>
      <c r="M43" s="178" t="s">
        <v>74</v>
      </c>
      <c r="N43" s="178"/>
      <c r="O43" s="178"/>
      <c r="P43" s="177" t="n">
        <v>0.479166666666667</v>
      </c>
      <c r="Q43" s="177"/>
      <c r="R43" s="177" t="n">
        <v>0.5</v>
      </c>
      <c r="S43" s="177"/>
      <c r="T43" s="178" t="s">
        <v>75</v>
      </c>
      <c r="U43" s="178"/>
      <c r="V43" s="178"/>
      <c r="W43" s="178"/>
      <c r="X43" s="177" t="n">
        <v>0.604166666666667</v>
      </c>
      <c r="Y43" s="177"/>
      <c r="Z43" s="177" t="n">
        <v>0.614583333333333</v>
      </c>
      <c r="AA43" s="177"/>
      <c r="AB43" s="179" t="s">
        <v>74</v>
      </c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73"/>
      <c r="AP43" s="1"/>
    </row>
    <row r="44" customFormat="false" ht="12.75" hidden="false" customHeight="false" outlineLevel="0" collapsed="false">
      <c r="B44" s="174" t="s">
        <v>76</v>
      </c>
      <c r="C44" s="175" t="n">
        <v>0.375</v>
      </c>
      <c r="D44" s="175"/>
      <c r="E44" s="175"/>
      <c r="F44" s="176" t="n">
        <v>0.75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7" t="n">
        <v>0.541666666666667</v>
      </c>
      <c r="Q44" s="177"/>
      <c r="R44" s="177" t="n">
        <v>0.5625</v>
      </c>
      <c r="S44" s="177"/>
      <c r="T44" s="178" t="s">
        <v>75</v>
      </c>
      <c r="U44" s="178"/>
      <c r="V44" s="178"/>
      <c r="W44" s="178"/>
      <c r="X44" s="177" t="n">
        <v>0.666666666666667</v>
      </c>
      <c r="Y44" s="177"/>
      <c r="Z44" s="177" t="n">
        <v>0.677083333333333</v>
      </c>
      <c r="AA44" s="177"/>
      <c r="AB44" s="179" t="s">
        <v>74</v>
      </c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77</v>
      </c>
      <c r="C45" s="175" t="n">
        <v>0.541666666666667</v>
      </c>
      <c r="D45" s="175"/>
      <c r="E45" s="175"/>
      <c r="F45" s="176" t="n">
        <v>0.916666666666667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7" t="n">
        <v>0.75</v>
      </c>
      <c r="Q45" s="177"/>
      <c r="R45" s="177" t="n">
        <v>0.770833333333333</v>
      </c>
      <c r="S45" s="177"/>
      <c r="T45" s="178" t="s">
        <v>75</v>
      </c>
      <c r="U45" s="178"/>
      <c r="V45" s="178"/>
      <c r="W45" s="178"/>
      <c r="X45" s="177" t="n">
        <v>0.833333333333333</v>
      </c>
      <c r="Y45" s="177"/>
      <c r="Z45" s="177" t="n">
        <v>0.84375</v>
      </c>
      <c r="AA45" s="177"/>
      <c r="AB45" s="179" t="s">
        <v>74</v>
      </c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73"/>
    </row>
    <row r="46" customFormat="false" ht="12.75" hidden="false" customHeight="false" outlineLevel="0" collapsed="false">
      <c r="B46" s="174" t="s">
        <v>78</v>
      </c>
      <c r="C46" s="175" t="n">
        <v>0.625</v>
      </c>
      <c r="D46" s="175"/>
      <c r="E46" s="175"/>
      <c r="F46" s="176" t="n">
        <v>0</v>
      </c>
      <c r="G46" s="176"/>
      <c r="H46" s="176"/>
      <c r="I46" s="177" t="n">
        <v>0.6875</v>
      </c>
      <c r="J46" s="177"/>
      <c r="K46" s="177" t="n">
        <v>0.697916666666667</v>
      </c>
      <c r="L46" s="177"/>
      <c r="M46" s="178" t="s">
        <v>74</v>
      </c>
      <c r="N46" s="178"/>
      <c r="O46" s="178"/>
      <c r="P46" s="177" t="n">
        <v>0.791666666666667</v>
      </c>
      <c r="Q46" s="177"/>
      <c r="R46" s="177" t="n">
        <v>0.8125</v>
      </c>
      <c r="S46" s="177"/>
      <c r="T46" s="178" t="s">
        <v>75</v>
      </c>
      <c r="U46" s="178"/>
      <c r="V46" s="178"/>
      <c r="W46" s="178"/>
      <c r="X46" s="177" t="n">
        <v>0.90625</v>
      </c>
      <c r="Y46" s="177"/>
      <c r="Z46" s="177" t="n">
        <v>0.916666666666667</v>
      </c>
      <c r="AA46" s="177"/>
      <c r="AB46" s="179" t="s">
        <v>74</v>
      </c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79</v>
      </c>
      <c r="C47" s="175" t="n">
        <v>0.416666666666667</v>
      </c>
      <c r="D47" s="175"/>
      <c r="E47" s="175"/>
      <c r="F47" s="176" t="n">
        <v>0.791666666666667</v>
      </c>
      <c r="G47" s="176"/>
      <c r="H47" s="176"/>
      <c r="I47" s="177" t="n">
        <v>0.5</v>
      </c>
      <c r="J47" s="177"/>
      <c r="K47" s="177" t="n">
        <v>0.510416666666667</v>
      </c>
      <c r="L47" s="177"/>
      <c r="M47" s="178" t="s">
        <v>74</v>
      </c>
      <c r="N47" s="178"/>
      <c r="O47" s="178"/>
      <c r="P47" s="177" t="n">
        <v>0.625</v>
      </c>
      <c r="Q47" s="177"/>
      <c r="R47" s="177" t="n">
        <v>0.645833333333333</v>
      </c>
      <c r="S47" s="177"/>
      <c r="T47" s="178" t="s">
        <v>75</v>
      </c>
      <c r="U47" s="178"/>
      <c r="V47" s="178"/>
      <c r="W47" s="178"/>
      <c r="X47" s="177" t="n">
        <v>0.739583333333333</v>
      </c>
      <c r="Y47" s="177"/>
      <c r="Z47" s="177" t="n">
        <v>0.75</v>
      </c>
      <c r="AA47" s="177"/>
      <c r="AB47" s="179" t="s">
        <v>74</v>
      </c>
      <c r="AC47" s="179"/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80</v>
      </c>
      <c r="C48" s="175" t="n">
        <v>0.291666666666667</v>
      </c>
      <c r="D48" s="175"/>
      <c r="E48" s="175"/>
      <c r="F48" s="176" t="n">
        <v>0.791666666666667</v>
      </c>
      <c r="G48" s="176"/>
      <c r="H48" s="176"/>
      <c r="I48" s="177" t="n">
        <v>0.458333333333333</v>
      </c>
      <c r="J48" s="177"/>
      <c r="K48" s="177" t="n">
        <v>0.46875</v>
      </c>
      <c r="L48" s="177"/>
      <c r="M48" s="178" t="s">
        <v>74</v>
      </c>
      <c r="N48" s="178"/>
      <c r="O48" s="178"/>
      <c r="P48" s="177" t="n">
        <v>0.541666666666667</v>
      </c>
      <c r="Q48" s="177"/>
      <c r="R48" s="177" t="n">
        <v>0.5625</v>
      </c>
      <c r="S48" s="177"/>
      <c r="T48" s="178" t="s">
        <v>75</v>
      </c>
      <c r="U48" s="178"/>
      <c r="V48" s="178"/>
      <c r="W48" s="178"/>
      <c r="X48" s="177" t="n">
        <v>0.666666666666667</v>
      </c>
      <c r="Y48" s="177"/>
      <c r="Z48" s="177" t="n">
        <v>0.677083333333333</v>
      </c>
      <c r="AA48" s="177"/>
      <c r="AB48" s="179" t="s">
        <v>74</v>
      </c>
      <c r="AC48" s="179"/>
      <c r="AD48" s="179"/>
      <c r="AE48" s="179"/>
      <c r="AF48" s="179"/>
      <c r="AG48" s="179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81</v>
      </c>
      <c r="C49" s="175" t="n">
        <v>0.5</v>
      </c>
      <c r="D49" s="175"/>
      <c r="E49" s="175"/>
      <c r="F49" s="176" t="n">
        <v>0</v>
      </c>
      <c r="G49" s="176"/>
      <c r="H49" s="176"/>
      <c r="I49" s="177" t="n">
        <v>0.625</v>
      </c>
      <c r="J49" s="177"/>
      <c r="K49" s="177" t="n">
        <v>0.635416666666667</v>
      </c>
      <c r="L49" s="177"/>
      <c r="M49" s="178" t="s">
        <v>74</v>
      </c>
      <c r="N49" s="178"/>
      <c r="O49" s="178"/>
      <c r="P49" s="177" t="n">
        <v>0.75</v>
      </c>
      <c r="Q49" s="177"/>
      <c r="R49" s="177" t="n">
        <v>0.770833333333333</v>
      </c>
      <c r="S49" s="177"/>
      <c r="T49" s="178" t="s">
        <v>75</v>
      </c>
      <c r="U49" s="178"/>
      <c r="V49" s="178"/>
      <c r="W49" s="178"/>
      <c r="X49" s="177" t="n">
        <v>0.90625</v>
      </c>
      <c r="Y49" s="177"/>
      <c r="Z49" s="177" t="n">
        <v>0.916666666666667</v>
      </c>
      <c r="AA49" s="177"/>
      <c r="AB49" s="179" t="s">
        <v>74</v>
      </c>
      <c r="AC49" s="179"/>
      <c r="AD49" s="179"/>
      <c r="AE49" s="179"/>
      <c r="AF49" s="179"/>
      <c r="AG49" s="179"/>
      <c r="AH49" s="172"/>
      <c r="AI49" s="172"/>
      <c r="AJ49" s="172"/>
      <c r="AK49" s="172"/>
      <c r="AL49" s="172"/>
      <c r="AM49" s="172"/>
      <c r="AN49" s="173"/>
      <c r="AO49" s="180"/>
    </row>
    <row r="50" customFormat="false" ht="12.75" hidden="false" customHeight="false" outlineLevel="0" collapsed="false">
      <c r="B50" s="174" t="s">
        <v>82</v>
      </c>
      <c r="C50" s="249" t="n">
        <v>0.458333333333333</v>
      </c>
      <c r="D50" s="249"/>
      <c r="E50" s="249"/>
      <c r="F50" s="250" t="n">
        <v>0.833333333333333</v>
      </c>
      <c r="G50" s="250"/>
      <c r="H50" s="250"/>
      <c r="I50" s="251" t="n">
        <v>0.520833333333333</v>
      </c>
      <c r="J50" s="251"/>
      <c r="K50" s="251" t="n">
        <v>0.53125</v>
      </c>
      <c r="L50" s="251"/>
      <c r="M50" s="252" t="s">
        <v>74</v>
      </c>
      <c r="N50" s="252"/>
      <c r="O50" s="252"/>
      <c r="P50" s="251" t="n">
        <v>0.645833333333333</v>
      </c>
      <c r="Q50" s="251"/>
      <c r="R50" s="251" t="n">
        <v>0.666666666666667</v>
      </c>
      <c r="S50" s="251"/>
      <c r="T50" s="252" t="s">
        <v>75</v>
      </c>
      <c r="U50" s="252"/>
      <c r="V50" s="252"/>
      <c r="W50" s="252"/>
      <c r="X50" s="251" t="n">
        <v>0.75</v>
      </c>
      <c r="Y50" s="251"/>
      <c r="Z50" s="251" t="n">
        <v>0.760416666666667</v>
      </c>
      <c r="AA50" s="251"/>
      <c r="AB50" s="253" t="s">
        <v>74</v>
      </c>
      <c r="AC50" s="253"/>
      <c r="AD50" s="253"/>
      <c r="AE50" s="253"/>
      <c r="AF50" s="253"/>
      <c r="AG50" s="253"/>
      <c r="AH50" s="172"/>
      <c r="AI50" s="172"/>
      <c r="AJ50" s="172"/>
      <c r="AK50" s="172"/>
      <c r="AL50" s="172"/>
      <c r="AM50" s="172"/>
      <c r="AN50" s="173"/>
      <c r="AO50" s="173"/>
    </row>
    <row r="51" customFormat="false" ht="12.75" hidden="false" customHeight="true" outlineLevel="0" collapsed="false">
      <c r="B51" s="188"/>
      <c r="C51" s="189" t="s">
        <v>83</v>
      </c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"/>
      <c r="AI51" s="1"/>
      <c r="AJ51" s="1"/>
      <c r="AK51" s="1"/>
      <c r="AL51" s="1"/>
      <c r="AM51" s="1"/>
      <c r="AN51" s="1"/>
      <c r="AO51" s="2"/>
    </row>
    <row r="52" customFormat="false" ht="12.75" hidden="false" customHeight="true" outlineLevel="0" collapsed="false">
      <c r="B52" s="188"/>
      <c r="C52" s="190" t="s">
        <v>84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2"/>
    </row>
  </sheetData>
  <mergeCells count="130">
    <mergeCell ref="AO1:AP1"/>
    <mergeCell ref="B2:AP2"/>
    <mergeCell ref="B3:AP3"/>
    <mergeCell ref="B4:AP4"/>
    <mergeCell ref="B5:AP5"/>
    <mergeCell ref="Z6:AD6"/>
    <mergeCell ref="AG6:AO6"/>
    <mergeCell ref="N7:X7"/>
    <mergeCell ref="Z7:AD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1:AG41"/>
    <mergeCell ref="AH41:AO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G42"/>
    <mergeCell ref="AN42:AO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G43"/>
    <mergeCell ref="AN43:AO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G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G45"/>
    <mergeCell ref="AN45:AO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G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G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G48"/>
    <mergeCell ref="C49:E49"/>
    <mergeCell ref="F49:H49"/>
    <mergeCell ref="I49:J49"/>
    <mergeCell ref="K49:L49"/>
    <mergeCell ref="M49:O49"/>
    <mergeCell ref="P49:Q49"/>
    <mergeCell ref="R49:S49"/>
    <mergeCell ref="T49:W49"/>
    <mergeCell ref="X49:Y49"/>
    <mergeCell ref="Z49:AA49"/>
    <mergeCell ref="AB49:AG49"/>
    <mergeCell ref="C50:E50"/>
    <mergeCell ref="F50:H50"/>
    <mergeCell ref="I50:J50"/>
    <mergeCell ref="K50:L50"/>
    <mergeCell ref="M50:O50"/>
    <mergeCell ref="P50:Q50"/>
    <mergeCell ref="R50:S50"/>
    <mergeCell ref="T50:W50"/>
    <mergeCell ref="X50:Y50"/>
    <mergeCell ref="Z50:AA50"/>
    <mergeCell ref="AB50:AG50"/>
    <mergeCell ref="AN50:AO50"/>
    <mergeCell ref="C51:AG51"/>
    <mergeCell ref="C52:AN53"/>
  </mergeCells>
  <conditionalFormatting sqref="E20:F20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2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G25:H2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K25:L2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O25:P2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A25:AB2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F2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E39:AG39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W39:X39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O39:P39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G39:H39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I32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Q32:R32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Y32:Z32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C39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D38:E3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L38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T38:U38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B38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K39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M38:N38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U35:V3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A3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B3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AC35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J32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F38:AG38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C30:D31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K30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F28:H28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M28:N28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C21:D21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K21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S21:U21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A21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E27:F27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AG27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AC27:AD27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U27:V27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M27:N27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J27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L21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O21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E32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L30:L31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N21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AB21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AB27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G20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D20:AF20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T25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C25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S25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W30:Y30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A30:AB30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A28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D22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K22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O22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A22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AE22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C22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S22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T22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G22:H22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L22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P22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X22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AB22:AC22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F22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X31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A31:AC31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AE31:AF31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K31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Y20:Z20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I20:J20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M20:N20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C20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A20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AA37:AB37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H38:I38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K37:L37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S37:T37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K16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T15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G16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X25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AA38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C29:AG29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H19:I19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N19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U19:V19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O19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C38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AC32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R17:AG17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W22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W31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W37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4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33" min="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3.7704081632653"/>
    <col collapsed="false" hidden="false" max="42" min="42" style="0" width="14.5816326530612"/>
    <col collapsed="false" hidden="false" max="1025" min="43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367"/>
      <c r="AG7" s="13" t="s">
        <v>137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B8" s="408" t="s">
        <v>138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3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426" t="s">
        <v>31</v>
      </c>
      <c r="D14" s="427" t="s">
        <v>25</v>
      </c>
      <c r="E14" s="427" t="s">
        <v>25</v>
      </c>
      <c r="F14" s="428" t="s">
        <v>27</v>
      </c>
      <c r="G14" s="428" t="s">
        <v>28</v>
      </c>
      <c r="H14" s="428" t="s">
        <v>29</v>
      </c>
      <c r="I14" s="428" t="s">
        <v>30</v>
      </c>
      <c r="J14" s="428" t="s">
        <v>31</v>
      </c>
      <c r="K14" s="427" t="s">
        <v>25</v>
      </c>
      <c r="L14" s="427" t="s">
        <v>26</v>
      </c>
      <c r="M14" s="427" t="s">
        <v>27</v>
      </c>
      <c r="N14" s="429" t="s">
        <v>28</v>
      </c>
      <c r="O14" s="427" t="s">
        <v>29</v>
      </c>
      <c r="P14" s="427" t="s">
        <v>30</v>
      </c>
      <c r="Q14" s="427" t="s">
        <v>31</v>
      </c>
      <c r="R14" s="427" t="s">
        <v>25</v>
      </c>
      <c r="S14" s="427" t="s">
        <v>26</v>
      </c>
      <c r="T14" s="427" t="s">
        <v>27</v>
      </c>
      <c r="U14" s="427" t="s">
        <v>28</v>
      </c>
      <c r="V14" s="427" t="s">
        <v>29</v>
      </c>
      <c r="W14" s="427" t="s">
        <v>30</v>
      </c>
      <c r="X14" s="427" t="s">
        <v>31</v>
      </c>
      <c r="Y14" s="427" t="s">
        <v>25</v>
      </c>
      <c r="Z14" s="427" t="s">
        <v>26</v>
      </c>
      <c r="AA14" s="427" t="s">
        <v>27</v>
      </c>
      <c r="AB14" s="427" t="s">
        <v>28</v>
      </c>
      <c r="AC14" s="427" t="s">
        <v>29</v>
      </c>
      <c r="AD14" s="427" t="s">
        <v>30</v>
      </c>
      <c r="AE14" s="427" t="s">
        <v>31</v>
      </c>
      <c r="AF14" s="427" t="s">
        <v>25</v>
      </c>
      <c r="AG14" s="430" t="s">
        <v>26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53" t="s">
        <v>32</v>
      </c>
      <c r="C15" s="110" t="s">
        <v>33</v>
      </c>
      <c r="D15" s="94" t="s">
        <v>33</v>
      </c>
      <c r="E15" s="94" t="s">
        <v>33</v>
      </c>
      <c r="F15" s="94" t="s">
        <v>33</v>
      </c>
      <c r="G15" s="94" t="s">
        <v>33</v>
      </c>
      <c r="H15" s="94" t="s">
        <v>33</v>
      </c>
      <c r="I15" s="94" t="s">
        <v>33</v>
      </c>
      <c r="J15" s="224" t="n">
        <v>1</v>
      </c>
      <c r="K15" s="96" t="s">
        <v>34</v>
      </c>
      <c r="L15" s="224" t="n">
        <v>1</v>
      </c>
      <c r="M15" s="94" t="s">
        <v>33</v>
      </c>
      <c r="N15" s="224" t="s">
        <v>35</v>
      </c>
      <c r="O15" s="95" t="s">
        <v>35</v>
      </c>
      <c r="P15" s="224" t="s">
        <v>35</v>
      </c>
      <c r="Q15" s="224" t="s">
        <v>35</v>
      </c>
      <c r="R15" s="94" t="s">
        <v>33</v>
      </c>
      <c r="S15" s="94" t="s">
        <v>33</v>
      </c>
      <c r="T15" s="292" t="n">
        <v>1</v>
      </c>
      <c r="U15" s="224" t="n">
        <v>1</v>
      </c>
      <c r="V15" s="95" t="n">
        <v>1</v>
      </c>
      <c r="W15" s="224" t="n">
        <v>1</v>
      </c>
      <c r="X15" s="94" t="s">
        <v>33</v>
      </c>
      <c r="Y15" s="94" t="s">
        <v>33</v>
      </c>
      <c r="Z15" s="224" t="n">
        <v>1</v>
      </c>
      <c r="AA15" s="224" t="n">
        <v>1</v>
      </c>
      <c r="AB15" s="224" t="n">
        <v>1</v>
      </c>
      <c r="AC15" s="94" t="s">
        <v>33</v>
      </c>
      <c r="AD15" s="95" t="n">
        <v>1</v>
      </c>
      <c r="AE15" s="292" t="n">
        <v>1</v>
      </c>
      <c r="AF15" s="96" t="s">
        <v>34</v>
      </c>
      <c r="AG15" s="98" t="s">
        <v>33</v>
      </c>
      <c r="AH15" s="75" t="n">
        <f aca="false">COUNTIF(D15:AG15,1)</f>
        <v>11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11</v>
      </c>
      <c r="AM15" s="77"/>
      <c r="AN15" s="50" t="n">
        <f aca="false">COUNTIF(C15:AG15,"в")</f>
        <v>14</v>
      </c>
      <c r="AO15" s="51"/>
      <c r="AP15" s="52"/>
    </row>
    <row r="16" customFormat="false" ht="18" hidden="false" customHeight="true" outlineLevel="0" collapsed="false">
      <c r="B16" s="68" t="s">
        <v>125</v>
      </c>
      <c r="C16" s="122" t="s">
        <v>33</v>
      </c>
      <c r="D16" s="123" t="s">
        <v>33</v>
      </c>
      <c r="E16" s="123" t="s">
        <v>33</v>
      </c>
      <c r="F16" s="123" t="s">
        <v>33</v>
      </c>
      <c r="G16" s="123" t="s">
        <v>33</v>
      </c>
      <c r="H16" s="123" t="s">
        <v>33</v>
      </c>
      <c r="I16" s="123" t="s">
        <v>33</v>
      </c>
      <c r="J16" s="123" t="s">
        <v>33</v>
      </c>
      <c r="K16" s="123" t="s">
        <v>33</v>
      </c>
      <c r="L16" s="123" t="n">
        <v>1</v>
      </c>
      <c r="M16" s="80" t="n">
        <v>1</v>
      </c>
      <c r="N16" s="80" t="n">
        <v>1</v>
      </c>
      <c r="O16" s="123" t="s">
        <v>33</v>
      </c>
      <c r="P16" s="80" t="s">
        <v>35</v>
      </c>
      <c r="Q16" s="124" t="s">
        <v>34</v>
      </c>
      <c r="R16" s="80" t="s">
        <v>35</v>
      </c>
      <c r="S16" s="123" t="s">
        <v>33</v>
      </c>
      <c r="T16" s="123" t="s">
        <v>33</v>
      </c>
      <c r="U16" s="80" t="n">
        <v>1</v>
      </c>
      <c r="V16" s="80" t="n">
        <v>1</v>
      </c>
      <c r="W16" s="239" t="n">
        <v>1</v>
      </c>
      <c r="X16" s="80" t="n">
        <v>1</v>
      </c>
      <c r="Y16" s="123" t="s">
        <v>33</v>
      </c>
      <c r="Z16" s="123" t="s">
        <v>33</v>
      </c>
      <c r="AA16" s="80" t="n">
        <v>1</v>
      </c>
      <c r="AB16" s="80" t="n">
        <v>1</v>
      </c>
      <c r="AC16" s="80" t="n">
        <v>1</v>
      </c>
      <c r="AD16" s="141" t="n">
        <v>1</v>
      </c>
      <c r="AE16" s="123" t="s">
        <v>33</v>
      </c>
      <c r="AF16" s="123" t="s">
        <v>33</v>
      </c>
      <c r="AG16" s="379" t="s">
        <v>34</v>
      </c>
      <c r="AH16" s="75" t="n">
        <f aca="false">COUNTIF(D16:AG16,1)</f>
        <v>11</v>
      </c>
      <c r="AI16" s="76" t="n">
        <f aca="false">COUNTIF(D16:AG16,2)</f>
        <v>0</v>
      </c>
      <c r="AJ16" s="76" t="n">
        <f aca="false">COUNTIF(D16:AG16,4)</f>
        <v>0</v>
      </c>
      <c r="AK16" s="76" t="n">
        <f aca="false">COUNTIF(D16:AH16,5)</f>
        <v>0</v>
      </c>
      <c r="AL16" s="76" t="n">
        <f aca="false">SUM(AH16:AJ16)+COUNTIF(D16:AG16,"ОТ")</f>
        <v>11</v>
      </c>
      <c r="AM16" s="77"/>
      <c r="AN16" s="50" t="n">
        <f aca="false">COUNTIF(C16:AG16,"в")</f>
        <v>16</v>
      </c>
      <c r="AO16" s="376"/>
      <c r="AP16" s="377"/>
    </row>
    <row r="17" customFormat="false" ht="18" hidden="false" customHeight="true" outlineLevel="0" collapsed="false">
      <c r="A17" s="0" t="n">
        <v>1</v>
      </c>
      <c r="B17" s="53" t="s">
        <v>38</v>
      </c>
      <c r="C17" s="127" t="s">
        <v>33</v>
      </c>
      <c r="D17" s="55" t="n">
        <v>1</v>
      </c>
      <c r="E17" s="55" t="n">
        <v>1</v>
      </c>
      <c r="F17" s="55" t="n">
        <v>1</v>
      </c>
      <c r="G17" s="128" t="s">
        <v>33</v>
      </c>
      <c r="H17" s="128" t="s">
        <v>33</v>
      </c>
      <c r="I17" s="128" t="s">
        <v>33</v>
      </c>
      <c r="J17" s="128" t="s">
        <v>33</v>
      </c>
      <c r="K17" s="128" t="n">
        <v>1</v>
      </c>
      <c r="L17" s="128" t="n">
        <v>1</v>
      </c>
      <c r="M17" s="128" t="n">
        <v>1</v>
      </c>
      <c r="N17" s="128" t="s">
        <v>33</v>
      </c>
      <c r="O17" s="128" t="s">
        <v>33</v>
      </c>
      <c r="P17" s="128" t="n">
        <v>2</v>
      </c>
      <c r="Q17" s="128" t="n">
        <v>2</v>
      </c>
      <c r="R17" s="128" t="n">
        <v>1</v>
      </c>
      <c r="S17" s="128" t="n">
        <v>1</v>
      </c>
      <c r="T17" s="128" t="s">
        <v>33</v>
      </c>
      <c r="U17" s="128" t="s">
        <v>33</v>
      </c>
      <c r="V17" s="128" t="s">
        <v>33</v>
      </c>
      <c r="W17" s="128" t="n">
        <v>1</v>
      </c>
      <c r="X17" s="128" t="n">
        <v>1</v>
      </c>
      <c r="Y17" s="128" t="n">
        <v>1</v>
      </c>
      <c r="Z17" s="128" t="s">
        <v>33</v>
      </c>
      <c r="AA17" s="128" t="s">
        <v>33</v>
      </c>
      <c r="AB17" s="128" t="s">
        <v>33</v>
      </c>
      <c r="AC17" s="55" t="n">
        <v>1</v>
      </c>
      <c r="AD17" s="205" t="n">
        <v>1</v>
      </c>
      <c r="AE17" s="205" t="n">
        <v>1</v>
      </c>
      <c r="AF17" s="128" t="s">
        <v>33</v>
      </c>
      <c r="AG17" s="129" t="s">
        <v>33</v>
      </c>
      <c r="AH17" s="75" t="n">
        <f aca="false">COUNTIF(D17:AG17,1)</f>
        <v>14</v>
      </c>
      <c r="AI17" s="76" t="n">
        <f aca="false">COUNTIF(D17:AG17,2)</f>
        <v>2</v>
      </c>
      <c r="AJ17" s="76" t="n">
        <f aca="false">COUNTIF(D17:AG17,4)</f>
        <v>0</v>
      </c>
      <c r="AK17" s="76" t="n">
        <f aca="false">COUNTIF(D17:AH17,5)</f>
        <v>0</v>
      </c>
      <c r="AL17" s="76" t="n">
        <f aca="false">SUM(AH17:AJ17)+COUNTIF(D17:AG17,"ОТ")</f>
        <v>16</v>
      </c>
      <c r="AM17" s="77"/>
      <c r="AN17" s="50" t="n">
        <f aca="false">COUNTIF(C17:AG17,"в")</f>
        <v>15</v>
      </c>
      <c r="AO17" s="66"/>
      <c r="AP17" s="67"/>
    </row>
    <row r="18" customFormat="false" ht="18" hidden="false" customHeight="true" outlineLevel="0" collapsed="false">
      <c r="A18" s="0" t="n">
        <v>2</v>
      </c>
      <c r="B18" s="372" t="s">
        <v>40</v>
      </c>
      <c r="C18" s="230" t="s">
        <v>33</v>
      </c>
      <c r="D18" s="105" t="s">
        <v>33</v>
      </c>
      <c r="E18" s="105" t="s">
        <v>33</v>
      </c>
      <c r="F18" s="105" t="s">
        <v>33</v>
      </c>
      <c r="G18" s="214" t="n">
        <v>1</v>
      </c>
      <c r="H18" s="214" t="n">
        <v>1</v>
      </c>
      <c r="I18" s="214" t="n">
        <v>1</v>
      </c>
      <c r="J18" s="214" t="n">
        <v>1</v>
      </c>
      <c r="K18" s="105" t="s">
        <v>33</v>
      </c>
      <c r="L18" s="105" t="s">
        <v>33</v>
      </c>
      <c r="M18" s="105" t="s">
        <v>33</v>
      </c>
      <c r="N18" s="105" t="s">
        <v>33</v>
      </c>
      <c r="O18" s="71" t="n">
        <v>4</v>
      </c>
      <c r="P18" s="89" t="n">
        <v>4</v>
      </c>
      <c r="Q18" s="105" t="s">
        <v>33</v>
      </c>
      <c r="R18" s="105" t="s">
        <v>33</v>
      </c>
      <c r="S18" s="105" t="s">
        <v>33</v>
      </c>
      <c r="T18" s="105" t="n">
        <v>1</v>
      </c>
      <c r="U18" s="105" t="n">
        <v>1</v>
      </c>
      <c r="V18" s="105" t="n">
        <v>2</v>
      </c>
      <c r="W18" s="105" t="n">
        <v>2</v>
      </c>
      <c r="X18" s="105" t="s">
        <v>33</v>
      </c>
      <c r="Y18" s="105" t="s">
        <v>33</v>
      </c>
      <c r="Z18" s="214" t="n">
        <v>4</v>
      </c>
      <c r="AA18" s="105" t="n">
        <v>4</v>
      </c>
      <c r="AB18" s="89" t="n">
        <v>4</v>
      </c>
      <c r="AC18" s="105" t="s">
        <v>33</v>
      </c>
      <c r="AD18" s="105" t="s">
        <v>33</v>
      </c>
      <c r="AE18" s="205" t="n">
        <v>1</v>
      </c>
      <c r="AF18" s="214" t="n">
        <v>1</v>
      </c>
      <c r="AG18" s="232" t="n">
        <v>4</v>
      </c>
      <c r="AH18" s="75" t="n">
        <f aca="false">COUNTIF(D18:AG18,1)</f>
        <v>8</v>
      </c>
      <c r="AI18" s="76" t="n">
        <f aca="false">COUNTIF(D18:AG18,2)</f>
        <v>2</v>
      </c>
      <c r="AJ18" s="76" t="n">
        <f aca="false">COUNTIF(D18:AG18,4)</f>
        <v>6</v>
      </c>
      <c r="AK18" s="76" t="n">
        <f aca="false">COUNTIF(D18:AH18,5)</f>
        <v>0</v>
      </c>
      <c r="AL18" s="76" t="n">
        <f aca="false">SUM(AH18:AJ18)+COUNTIF(D18:AG18,"ОТ")</f>
        <v>16</v>
      </c>
      <c r="AM18" s="77"/>
      <c r="AN18" s="50" t="n">
        <f aca="false">COUNTIF(C18:AG18,"в")</f>
        <v>15</v>
      </c>
      <c r="AO18" s="66"/>
      <c r="AP18" s="91"/>
    </row>
    <row r="19" customFormat="false" ht="18" hidden="false" customHeight="true" outlineLevel="0" collapsed="false">
      <c r="A19" s="0" t="n">
        <v>3</v>
      </c>
      <c r="B19" s="158" t="s">
        <v>131</v>
      </c>
      <c r="C19" s="110" t="s">
        <v>33</v>
      </c>
      <c r="D19" s="94" t="s">
        <v>33</v>
      </c>
      <c r="E19" s="94" t="s">
        <v>33</v>
      </c>
      <c r="F19" s="94" t="s">
        <v>43</v>
      </c>
      <c r="G19" s="94" t="s">
        <v>43</v>
      </c>
      <c r="H19" s="94" t="s">
        <v>33</v>
      </c>
      <c r="I19" s="94" t="s">
        <v>33</v>
      </c>
      <c r="J19" s="94" t="s">
        <v>43</v>
      </c>
      <c r="K19" s="94" t="s">
        <v>43</v>
      </c>
      <c r="L19" s="94" t="s">
        <v>33</v>
      </c>
      <c r="M19" s="94" t="s">
        <v>33</v>
      </c>
      <c r="N19" s="94" t="s">
        <v>44</v>
      </c>
      <c r="O19" s="94" t="s">
        <v>44</v>
      </c>
      <c r="P19" s="94" t="s">
        <v>33</v>
      </c>
      <c r="Q19" s="94" t="s">
        <v>33</v>
      </c>
      <c r="R19" s="94" t="s">
        <v>44</v>
      </c>
      <c r="S19" s="94" t="s">
        <v>44</v>
      </c>
      <c r="T19" s="94" t="s">
        <v>33</v>
      </c>
      <c r="U19" s="94" t="s">
        <v>33</v>
      </c>
      <c r="V19" s="95" t="s">
        <v>44</v>
      </c>
      <c r="W19" s="95" t="s">
        <v>44</v>
      </c>
      <c r="X19" s="94" t="s">
        <v>33</v>
      </c>
      <c r="Y19" s="94" t="s">
        <v>33</v>
      </c>
      <c r="Z19" s="94" t="s">
        <v>43</v>
      </c>
      <c r="AA19" s="224" t="s">
        <v>44</v>
      </c>
      <c r="AB19" s="94" t="s">
        <v>33</v>
      </c>
      <c r="AC19" s="94" t="s">
        <v>33</v>
      </c>
      <c r="AD19" s="95" t="s">
        <v>43</v>
      </c>
      <c r="AE19" s="94" t="s">
        <v>43</v>
      </c>
      <c r="AF19" s="94" t="s">
        <v>33</v>
      </c>
      <c r="AG19" s="98" t="s">
        <v>33</v>
      </c>
      <c r="AH19" s="75"/>
      <c r="AI19" s="76"/>
      <c r="AJ19" s="76"/>
      <c r="AK19" s="76"/>
      <c r="AL19" s="76"/>
      <c r="AM19" s="77"/>
      <c r="AN19" s="50" t="n">
        <f aca="false">COUNTIF(C19:AG19,"в")</f>
        <v>17</v>
      </c>
      <c r="AO19" s="66"/>
      <c r="AP19" s="67"/>
    </row>
    <row r="20" customFormat="false" ht="18" hidden="false" customHeight="true" outlineLevel="0" collapsed="false">
      <c r="A20" s="0" t="n">
        <v>4</v>
      </c>
      <c r="B20" s="158" t="s">
        <v>60</v>
      </c>
      <c r="C20" s="114" t="s">
        <v>33</v>
      </c>
      <c r="D20" s="101" t="s">
        <v>33</v>
      </c>
      <c r="E20" s="101" t="s">
        <v>33</v>
      </c>
      <c r="F20" s="71" t="n">
        <v>1</v>
      </c>
      <c r="G20" s="71" t="n">
        <v>1</v>
      </c>
      <c r="H20" s="71" t="n">
        <v>1</v>
      </c>
      <c r="I20" s="101" t="s">
        <v>33</v>
      </c>
      <c r="J20" s="101" t="s">
        <v>33</v>
      </c>
      <c r="K20" s="101" t="n">
        <v>1</v>
      </c>
      <c r="L20" s="71" t="n">
        <v>1</v>
      </c>
      <c r="M20" s="101" t="s">
        <v>33</v>
      </c>
      <c r="N20" s="101" t="s">
        <v>33</v>
      </c>
      <c r="O20" s="71" t="n">
        <v>1</v>
      </c>
      <c r="P20" s="115" t="n">
        <v>1</v>
      </c>
      <c r="Q20" s="71" t="n">
        <v>1</v>
      </c>
      <c r="R20" s="101" t="s">
        <v>33</v>
      </c>
      <c r="S20" s="101" t="s">
        <v>33</v>
      </c>
      <c r="T20" s="71" t="n">
        <v>1</v>
      </c>
      <c r="U20" s="71" t="n">
        <v>1</v>
      </c>
      <c r="V20" s="101" t="s">
        <v>33</v>
      </c>
      <c r="W20" s="71" t="n">
        <v>1</v>
      </c>
      <c r="X20" s="71" t="n">
        <v>1</v>
      </c>
      <c r="Y20" s="101" t="s">
        <v>33</v>
      </c>
      <c r="Z20" s="101" t="s">
        <v>33</v>
      </c>
      <c r="AA20" s="71" t="n">
        <v>1</v>
      </c>
      <c r="AB20" s="205" t="n">
        <v>1</v>
      </c>
      <c r="AC20" s="71" t="n">
        <v>1</v>
      </c>
      <c r="AD20" s="71" t="n">
        <v>1</v>
      </c>
      <c r="AE20" s="71" t="n">
        <v>1</v>
      </c>
      <c r="AF20" s="94" t="s">
        <v>33</v>
      </c>
      <c r="AG20" s="98" t="s">
        <v>33</v>
      </c>
      <c r="AH20" s="75" t="n">
        <f aca="false">COUNTIF(D20:AG20,1)</f>
        <v>17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17</v>
      </c>
      <c r="AM20" s="76"/>
      <c r="AN20" s="50" t="n">
        <f aca="false">COUNTIF(C20:AG20,"в")</f>
        <v>14</v>
      </c>
      <c r="AO20" s="243"/>
      <c r="AP20" s="244"/>
    </row>
    <row r="21" customFormat="false" ht="18" hidden="false" customHeight="true" outlineLevel="0" collapsed="false">
      <c r="A21" s="0" t="n">
        <v>5</v>
      </c>
      <c r="B21" s="162" t="s">
        <v>45</v>
      </c>
      <c r="C21" s="114" t="s">
        <v>33</v>
      </c>
      <c r="D21" s="71" t="n">
        <v>1</v>
      </c>
      <c r="E21" s="71" t="n">
        <v>1</v>
      </c>
      <c r="F21" s="101" t="s">
        <v>33</v>
      </c>
      <c r="G21" s="101" t="s">
        <v>33</v>
      </c>
      <c r="H21" s="71" t="n">
        <v>1</v>
      </c>
      <c r="I21" s="71" t="n">
        <v>1</v>
      </c>
      <c r="J21" s="101" t="s">
        <v>33</v>
      </c>
      <c r="K21" s="101" t="s">
        <v>33</v>
      </c>
      <c r="L21" s="71" t="n">
        <v>1</v>
      </c>
      <c r="M21" s="71" t="n">
        <v>1</v>
      </c>
      <c r="N21" s="101" t="s">
        <v>33</v>
      </c>
      <c r="O21" s="101" t="s">
        <v>33</v>
      </c>
      <c r="P21" s="71" t="n">
        <v>1</v>
      </c>
      <c r="Q21" s="71" t="n">
        <v>1</v>
      </c>
      <c r="R21" s="71" t="n">
        <v>1</v>
      </c>
      <c r="S21" s="101" t="s">
        <v>33</v>
      </c>
      <c r="T21" s="101" t="s">
        <v>33</v>
      </c>
      <c r="U21" s="71" t="n">
        <v>1</v>
      </c>
      <c r="V21" s="71" t="n">
        <v>1</v>
      </c>
      <c r="W21" s="101" t="s">
        <v>33</v>
      </c>
      <c r="X21" s="101" t="s">
        <v>33</v>
      </c>
      <c r="Y21" s="71" t="n">
        <v>1</v>
      </c>
      <c r="Z21" s="71" t="n">
        <v>4</v>
      </c>
      <c r="AA21" s="101" t="s">
        <v>33</v>
      </c>
      <c r="AB21" s="101" t="s">
        <v>33</v>
      </c>
      <c r="AC21" s="71" t="n">
        <v>1</v>
      </c>
      <c r="AD21" s="71" t="n">
        <v>1</v>
      </c>
      <c r="AE21" s="101" t="s">
        <v>33</v>
      </c>
      <c r="AF21" s="101" t="n">
        <v>1</v>
      </c>
      <c r="AG21" s="116" t="n">
        <v>1</v>
      </c>
      <c r="AH21" s="75" t="n">
        <f aca="false">COUNTIF(D21:AG21,1)</f>
        <v>16</v>
      </c>
      <c r="AI21" s="76" t="n">
        <f aca="false">COUNTIF(D21:AG21,2)</f>
        <v>0</v>
      </c>
      <c r="AJ21" s="76" t="n">
        <f aca="false">COUNTIF(D21:AG21,4)</f>
        <v>1</v>
      </c>
      <c r="AK21" s="76" t="n">
        <f aca="false">COUNTIF(D21:AH21,5)</f>
        <v>0</v>
      </c>
      <c r="AL21" s="76" t="n">
        <f aca="false">SUM(AH21:AJ21)+COUNTIF(D21:AG21,"ОТ")</f>
        <v>17</v>
      </c>
      <c r="AM21" s="77"/>
      <c r="AN21" s="50" t="n">
        <f aca="false">COUNTIF(C21:AG21,"в")</f>
        <v>14</v>
      </c>
      <c r="AO21" s="66"/>
      <c r="AP21" s="67"/>
    </row>
    <row r="22" customFormat="false" ht="18" hidden="false" customHeight="true" outlineLevel="0" collapsed="false">
      <c r="A22" s="0" t="n">
        <v>6</v>
      </c>
      <c r="B22" s="162" t="s">
        <v>46</v>
      </c>
      <c r="C22" s="114" t="s">
        <v>33</v>
      </c>
      <c r="D22" s="71" t="n">
        <v>4</v>
      </c>
      <c r="E22" s="71" t="n">
        <v>4</v>
      </c>
      <c r="F22" s="101" t="s">
        <v>33</v>
      </c>
      <c r="G22" s="101" t="s">
        <v>33</v>
      </c>
      <c r="H22" s="71" t="n">
        <v>4</v>
      </c>
      <c r="I22" s="71" t="n">
        <v>4</v>
      </c>
      <c r="J22" s="101" t="s">
        <v>33</v>
      </c>
      <c r="K22" s="101" t="s">
        <v>33</v>
      </c>
      <c r="L22" s="71" t="n">
        <v>4</v>
      </c>
      <c r="M22" s="71" t="n">
        <v>4</v>
      </c>
      <c r="N22" s="71" t="n">
        <v>4</v>
      </c>
      <c r="O22" s="101" t="s">
        <v>33</v>
      </c>
      <c r="P22" s="101" t="s">
        <v>33</v>
      </c>
      <c r="Q22" s="71" t="n">
        <v>4</v>
      </c>
      <c r="R22" s="71" t="n">
        <v>4</v>
      </c>
      <c r="S22" s="101" t="s">
        <v>33</v>
      </c>
      <c r="T22" s="101" t="s">
        <v>33</v>
      </c>
      <c r="U22" s="71" t="n">
        <v>4</v>
      </c>
      <c r="V22" s="71" t="n">
        <v>4</v>
      </c>
      <c r="W22" s="101" t="s">
        <v>33</v>
      </c>
      <c r="X22" s="101" t="s">
        <v>33</v>
      </c>
      <c r="Y22" s="71" t="n">
        <v>4</v>
      </c>
      <c r="Z22" s="71" t="n">
        <v>4</v>
      </c>
      <c r="AA22" s="101" t="s">
        <v>33</v>
      </c>
      <c r="AB22" s="101" t="s">
        <v>33</v>
      </c>
      <c r="AC22" s="71" t="n">
        <v>4</v>
      </c>
      <c r="AD22" s="71" t="n">
        <v>4</v>
      </c>
      <c r="AE22" s="101" t="s">
        <v>33</v>
      </c>
      <c r="AF22" s="101" t="n">
        <v>4</v>
      </c>
      <c r="AG22" s="116" t="n">
        <v>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17</v>
      </c>
      <c r="AK22" s="76" t="n">
        <f aca="false">COUNTIF(D22:AH22,5)</f>
        <v>0</v>
      </c>
      <c r="AL22" s="76" t="n">
        <f aca="false">SUM(AH22:AJ22)+COUNTIF(D22:AG22,"ОТ")</f>
        <v>17</v>
      </c>
      <c r="AM22" s="77"/>
      <c r="AN22" s="50" t="n">
        <f aca="false">COUNTIF(C22:AG22,"в")</f>
        <v>14</v>
      </c>
      <c r="AO22" s="66"/>
      <c r="AP22" s="91"/>
    </row>
    <row r="23" customFormat="false" ht="18" hidden="false" customHeight="true" outlineLevel="0" collapsed="false">
      <c r="A23" s="0" t="n">
        <v>7</v>
      </c>
      <c r="B23" s="162" t="s">
        <v>48</v>
      </c>
      <c r="C23" s="114" t="s">
        <v>33</v>
      </c>
      <c r="D23" s="101" t="s">
        <v>33</v>
      </c>
      <c r="E23" s="101" t="s">
        <v>33</v>
      </c>
      <c r="F23" s="101" t="s">
        <v>33</v>
      </c>
      <c r="G23" s="101" t="s">
        <v>43</v>
      </c>
      <c r="H23" s="101" t="s">
        <v>43</v>
      </c>
      <c r="I23" s="101" t="s">
        <v>33</v>
      </c>
      <c r="J23" s="101" t="s">
        <v>33</v>
      </c>
      <c r="K23" s="101" t="s">
        <v>43</v>
      </c>
      <c r="L23" s="101" t="s">
        <v>43</v>
      </c>
      <c r="M23" s="101" t="s">
        <v>33</v>
      </c>
      <c r="N23" s="101" t="s">
        <v>33</v>
      </c>
      <c r="O23" s="101" t="s">
        <v>43</v>
      </c>
      <c r="P23" s="101" t="s">
        <v>43</v>
      </c>
      <c r="Q23" s="101" t="s">
        <v>33</v>
      </c>
      <c r="R23" s="101" t="s">
        <v>33</v>
      </c>
      <c r="S23" s="101" t="s">
        <v>43</v>
      </c>
      <c r="T23" s="101" t="s">
        <v>43</v>
      </c>
      <c r="U23" s="101" t="s">
        <v>33</v>
      </c>
      <c r="V23" s="101" t="s">
        <v>33</v>
      </c>
      <c r="W23" s="101" t="s">
        <v>43</v>
      </c>
      <c r="X23" s="101" t="s">
        <v>43</v>
      </c>
      <c r="Y23" s="101" t="s">
        <v>33</v>
      </c>
      <c r="Z23" s="101" t="s">
        <v>33</v>
      </c>
      <c r="AA23" s="71" t="s">
        <v>43</v>
      </c>
      <c r="AB23" s="101" t="s">
        <v>43</v>
      </c>
      <c r="AC23" s="101" t="s">
        <v>33</v>
      </c>
      <c r="AD23" s="101" t="s">
        <v>33</v>
      </c>
      <c r="AE23" s="115" t="s">
        <v>43</v>
      </c>
      <c r="AF23" s="101" t="s">
        <v>43</v>
      </c>
      <c r="AG23" s="102" t="s">
        <v>33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0</v>
      </c>
      <c r="AK23" s="76" t="n">
        <f aca="false">COUNTIF(D23:AH23,5)</f>
        <v>0</v>
      </c>
      <c r="AL23" s="76" t="n">
        <f aca="false">SUM(AH23:AJ23)+COUNTIF(D23:AG23,"ОТ")</f>
        <v>0</v>
      </c>
      <c r="AM23" s="77"/>
      <c r="AN23" s="50" t="n">
        <f aca="false">COUNTIF(C23:AG23,"в")</f>
        <v>17</v>
      </c>
      <c r="AO23" s="66"/>
      <c r="AP23" s="67"/>
    </row>
    <row r="24" customFormat="false" ht="18" hidden="false" customHeight="true" outlineLevel="0" collapsed="false">
      <c r="A24" s="0" t="n">
        <v>8</v>
      </c>
      <c r="B24" s="162" t="s">
        <v>52</v>
      </c>
      <c r="C24" s="114" t="s">
        <v>33</v>
      </c>
      <c r="D24" s="101" t="s">
        <v>33</v>
      </c>
      <c r="E24" s="101" t="s">
        <v>33</v>
      </c>
      <c r="F24" s="71" t="n">
        <v>4</v>
      </c>
      <c r="G24" s="101" t="n">
        <v>4</v>
      </c>
      <c r="H24" s="101" t="s">
        <v>33</v>
      </c>
      <c r="I24" s="101" t="s">
        <v>33</v>
      </c>
      <c r="J24" s="71" t="n">
        <v>4</v>
      </c>
      <c r="K24" s="71" t="n">
        <v>4</v>
      </c>
      <c r="L24" s="71" t="n">
        <v>4</v>
      </c>
      <c r="M24" s="101" t="s">
        <v>33</v>
      </c>
      <c r="N24" s="101" t="s">
        <v>33</v>
      </c>
      <c r="O24" s="101" t="s">
        <v>33</v>
      </c>
      <c r="P24" s="71" t="n">
        <v>4</v>
      </c>
      <c r="Q24" s="71" t="n">
        <v>4</v>
      </c>
      <c r="R24" s="101" t="s">
        <v>33</v>
      </c>
      <c r="S24" s="71" t="n">
        <v>4</v>
      </c>
      <c r="T24" s="71" t="n">
        <v>4</v>
      </c>
      <c r="U24" s="101" t="s">
        <v>33</v>
      </c>
      <c r="V24" s="101" t="s">
        <v>33</v>
      </c>
      <c r="W24" s="71" t="n">
        <v>4</v>
      </c>
      <c r="X24" s="71" t="n">
        <v>4</v>
      </c>
      <c r="Y24" s="71" t="n">
        <v>4</v>
      </c>
      <c r="Z24" s="101" t="s">
        <v>33</v>
      </c>
      <c r="AA24" s="101" t="s">
        <v>33</v>
      </c>
      <c r="AB24" s="71" t="n">
        <v>4</v>
      </c>
      <c r="AC24" s="71" t="n">
        <v>4</v>
      </c>
      <c r="AD24" s="101" t="s">
        <v>33</v>
      </c>
      <c r="AE24" s="101" t="s">
        <v>33</v>
      </c>
      <c r="AF24" s="71" t="n">
        <v>4</v>
      </c>
      <c r="AG24" s="116" t="n">
        <v>4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16</v>
      </c>
      <c r="AK24" s="76" t="n">
        <f aca="false">COUNTIF(D24:AH24,5)</f>
        <v>0</v>
      </c>
      <c r="AL24" s="76" t="n">
        <f aca="false">SUM(AH24:AJ24)+COUNTIF(D24:AG24,"ОТ")</f>
        <v>16</v>
      </c>
      <c r="AM24" s="77"/>
      <c r="AN24" s="50" t="n">
        <f aca="false">COUNTIF(C24:AG24,"в")</f>
        <v>15</v>
      </c>
      <c r="AO24" s="66"/>
      <c r="AP24" s="67"/>
    </row>
    <row r="25" customFormat="false" ht="18" hidden="false" customHeight="true" outlineLevel="0" collapsed="false">
      <c r="A25" s="0" t="n">
        <v>9</v>
      </c>
      <c r="B25" s="164" t="s">
        <v>101</v>
      </c>
      <c r="C25" s="122" t="s">
        <v>33</v>
      </c>
      <c r="D25" s="123" t="s">
        <v>33</v>
      </c>
      <c r="E25" s="123" t="s">
        <v>33</v>
      </c>
      <c r="F25" s="123" t="s">
        <v>44</v>
      </c>
      <c r="G25" s="123" t="s">
        <v>44</v>
      </c>
      <c r="H25" s="123" t="s">
        <v>33</v>
      </c>
      <c r="I25" s="123" t="s">
        <v>33</v>
      </c>
      <c r="J25" s="123" t="s">
        <v>43</v>
      </c>
      <c r="K25" s="123" t="s">
        <v>44</v>
      </c>
      <c r="L25" s="123" t="s">
        <v>33</v>
      </c>
      <c r="M25" s="123" t="s">
        <v>33</v>
      </c>
      <c r="N25" s="123" t="s">
        <v>43</v>
      </c>
      <c r="O25" s="123" t="s">
        <v>44</v>
      </c>
      <c r="P25" s="123" t="s">
        <v>33</v>
      </c>
      <c r="Q25" s="123" t="s">
        <v>33</v>
      </c>
      <c r="R25" s="123" t="s">
        <v>43</v>
      </c>
      <c r="S25" s="123" t="s">
        <v>43</v>
      </c>
      <c r="T25" s="123" t="s">
        <v>33</v>
      </c>
      <c r="U25" s="123" t="s">
        <v>33</v>
      </c>
      <c r="V25" s="123" t="s">
        <v>43</v>
      </c>
      <c r="W25" s="123" t="s">
        <v>43</v>
      </c>
      <c r="X25" s="123" t="s">
        <v>33</v>
      </c>
      <c r="Y25" s="123" t="s">
        <v>33</v>
      </c>
      <c r="Z25" s="123" t="s">
        <v>43</v>
      </c>
      <c r="AA25" s="123" t="s">
        <v>43</v>
      </c>
      <c r="AB25" s="123" t="s">
        <v>33</v>
      </c>
      <c r="AC25" s="123" t="s">
        <v>33</v>
      </c>
      <c r="AD25" s="124" t="s">
        <v>44</v>
      </c>
      <c r="AE25" s="124" t="s">
        <v>44</v>
      </c>
      <c r="AF25" s="123" t="s">
        <v>33</v>
      </c>
      <c r="AG25" s="270" t="s">
        <v>33</v>
      </c>
      <c r="AH25" s="75" t="n">
        <f aca="false">COUNTIF(D25:AG25,1)</f>
        <v>0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0</v>
      </c>
      <c r="AM25" s="77"/>
      <c r="AN25" s="50" t="n">
        <f aca="false">COUNTIF(C25:AG25,"в")</f>
        <v>17</v>
      </c>
      <c r="AO25" s="66"/>
      <c r="AP25" s="67"/>
    </row>
    <row r="26" customFormat="false" ht="18" hidden="false" customHeight="true" outlineLevel="0" collapsed="false">
      <c r="A26" s="0" t="n">
        <v>10</v>
      </c>
      <c r="B26" s="109" t="s">
        <v>50</v>
      </c>
      <c r="C26" s="127" t="s">
        <v>33</v>
      </c>
      <c r="D26" s="128" t="s">
        <v>43</v>
      </c>
      <c r="E26" s="128" t="s">
        <v>43</v>
      </c>
      <c r="F26" s="128" t="s">
        <v>33</v>
      </c>
      <c r="G26" s="128" t="s">
        <v>33</v>
      </c>
      <c r="H26" s="128" t="n">
        <v>4</v>
      </c>
      <c r="I26" s="128" t="s">
        <v>33</v>
      </c>
      <c r="J26" s="128" t="n">
        <v>4</v>
      </c>
      <c r="K26" s="128" t="n">
        <v>4</v>
      </c>
      <c r="L26" s="128" t="s">
        <v>44</v>
      </c>
      <c r="M26" s="128" t="s">
        <v>33</v>
      </c>
      <c r="N26" s="128" t="s">
        <v>33</v>
      </c>
      <c r="O26" s="128" t="s">
        <v>33</v>
      </c>
      <c r="P26" s="128" t="s">
        <v>33</v>
      </c>
      <c r="Q26" s="128" t="s">
        <v>89</v>
      </c>
      <c r="R26" s="128" t="s">
        <v>89</v>
      </c>
      <c r="S26" s="128" t="s">
        <v>89</v>
      </c>
      <c r="T26" s="128" t="s">
        <v>33</v>
      </c>
      <c r="U26" s="128" t="s">
        <v>33</v>
      </c>
      <c r="V26" s="128" t="s">
        <v>33</v>
      </c>
      <c r="W26" s="128" t="s">
        <v>33</v>
      </c>
      <c r="X26" s="128" t="s">
        <v>89</v>
      </c>
      <c r="Y26" s="128" t="s">
        <v>89</v>
      </c>
      <c r="Z26" s="128" t="s">
        <v>89</v>
      </c>
      <c r="AA26" s="128" t="s">
        <v>33</v>
      </c>
      <c r="AB26" s="128" t="s">
        <v>33</v>
      </c>
      <c r="AC26" s="128" t="s">
        <v>33</v>
      </c>
      <c r="AD26" s="128" t="s">
        <v>33</v>
      </c>
      <c r="AE26" s="72" t="s">
        <v>43</v>
      </c>
      <c r="AF26" s="271" t="s">
        <v>44</v>
      </c>
      <c r="AG26" s="295" t="s">
        <v>44</v>
      </c>
      <c r="AH26" s="75" t="n">
        <f aca="false">COUNTIF(D26:AG26,1)</f>
        <v>0</v>
      </c>
      <c r="AI26" s="76" t="n">
        <f aca="false">COUNTIF(D26:AG26,2)</f>
        <v>0</v>
      </c>
      <c r="AJ26" s="76" t="n">
        <f aca="false">COUNTIF(D26:AG26,4)</f>
        <v>3</v>
      </c>
      <c r="AK26" s="76" t="n">
        <f aca="false">COUNTIF(D26:AH26,5)</f>
        <v>0</v>
      </c>
      <c r="AL26" s="76" t="n">
        <f aca="false">SUM(AH26:AJ26)+COUNTIF(D26:AG26,"ОТ")</f>
        <v>9</v>
      </c>
      <c r="AM26" s="77"/>
      <c r="AN26" s="50" t="n">
        <f aca="false">COUNTIF(C26:AG26,"в")</f>
        <v>16</v>
      </c>
      <c r="AO26" s="66"/>
      <c r="AP26" s="67"/>
    </row>
    <row r="27" customFormat="false" ht="18" hidden="false" customHeight="true" outlineLevel="0" collapsed="false">
      <c r="A27" s="0" t="n">
        <v>11</v>
      </c>
      <c r="B27" s="113" t="s">
        <v>107</v>
      </c>
      <c r="C27" s="114" t="s">
        <v>33</v>
      </c>
      <c r="D27" s="101" t="s">
        <v>33</v>
      </c>
      <c r="E27" s="101" t="s">
        <v>33</v>
      </c>
      <c r="F27" s="101" t="s">
        <v>33</v>
      </c>
      <c r="G27" s="71" t="n">
        <v>1</v>
      </c>
      <c r="H27" s="101" t="n">
        <v>1</v>
      </c>
      <c r="I27" s="101" t="s">
        <v>33</v>
      </c>
      <c r="J27" s="101" t="s">
        <v>33</v>
      </c>
      <c r="K27" s="101" t="n">
        <v>1</v>
      </c>
      <c r="L27" s="101" t="n">
        <v>1</v>
      </c>
      <c r="M27" s="101" t="s">
        <v>33</v>
      </c>
      <c r="N27" s="101" t="s">
        <v>33</v>
      </c>
      <c r="O27" s="71" t="n">
        <v>1</v>
      </c>
      <c r="P27" s="101" t="n">
        <v>1</v>
      </c>
      <c r="Q27" s="115" t="n">
        <v>1</v>
      </c>
      <c r="R27" s="101" t="s">
        <v>33</v>
      </c>
      <c r="S27" s="71" t="n">
        <v>1</v>
      </c>
      <c r="T27" s="101" t="n">
        <v>1</v>
      </c>
      <c r="U27" s="101" t="s">
        <v>33</v>
      </c>
      <c r="V27" s="101" t="s">
        <v>33</v>
      </c>
      <c r="W27" s="71" t="n">
        <v>1</v>
      </c>
      <c r="X27" s="101" t="n">
        <v>4</v>
      </c>
      <c r="Y27" s="101" t="s">
        <v>33</v>
      </c>
      <c r="Z27" s="101" t="s">
        <v>33</v>
      </c>
      <c r="AA27" s="71" t="n">
        <v>4</v>
      </c>
      <c r="AB27" s="101" t="n">
        <v>4</v>
      </c>
      <c r="AC27" s="101" t="s">
        <v>33</v>
      </c>
      <c r="AD27" s="115" t="n">
        <v>1</v>
      </c>
      <c r="AE27" s="71" t="n">
        <v>2</v>
      </c>
      <c r="AF27" s="101" t="n">
        <v>1</v>
      </c>
      <c r="AG27" s="102" t="s">
        <v>33</v>
      </c>
      <c r="AH27" s="75" t="n">
        <f aca="false">COUNTIF(D27:AG27,1)</f>
        <v>12</v>
      </c>
      <c r="AI27" s="76" t="n">
        <f aca="false">COUNTIF(D27:AG27,2)</f>
        <v>1</v>
      </c>
      <c r="AJ27" s="76" t="n">
        <f aca="false">COUNTIF(D27:AG27,4)</f>
        <v>3</v>
      </c>
      <c r="AK27" s="76" t="n">
        <f aca="false">COUNTIF(D27:AH27,5)</f>
        <v>0</v>
      </c>
      <c r="AL27" s="76" t="n">
        <f aca="false">SUM(AH27:AJ27)+COUNTIF(D27:AG27,"ОТ")</f>
        <v>16</v>
      </c>
      <c r="AM27" s="77"/>
      <c r="AN27" s="50" t="n">
        <f aca="false">COUNTIF(C27:AG27,"в")</f>
        <v>15</v>
      </c>
      <c r="AO27" s="66"/>
      <c r="AP27" s="67"/>
    </row>
    <row r="28" customFormat="false" ht="18" hidden="false" customHeight="true" outlineLevel="0" collapsed="false">
      <c r="A28" s="0" t="n">
        <v>12</v>
      </c>
      <c r="B28" s="113" t="s">
        <v>51</v>
      </c>
      <c r="C28" s="114" t="s">
        <v>33</v>
      </c>
      <c r="D28" s="101" t="s">
        <v>33</v>
      </c>
      <c r="E28" s="101" t="s">
        <v>44</v>
      </c>
      <c r="F28" s="101" t="s">
        <v>44</v>
      </c>
      <c r="G28" s="101" t="s">
        <v>33</v>
      </c>
      <c r="H28" s="101" t="s">
        <v>33</v>
      </c>
      <c r="I28" s="101" t="s">
        <v>43</v>
      </c>
      <c r="J28" s="101" t="s">
        <v>43</v>
      </c>
      <c r="K28" s="101" t="s">
        <v>33</v>
      </c>
      <c r="L28" s="101" t="s">
        <v>33</v>
      </c>
      <c r="M28" s="101" t="s">
        <v>44</v>
      </c>
      <c r="N28" s="101" t="s">
        <v>44</v>
      </c>
      <c r="O28" s="101" t="s">
        <v>33</v>
      </c>
      <c r="P28" s="101" t="s">
        <v>33</v>
      </c>
      <c r="Q28" s="101" t="s">
        <v>43</v>
      </c>
      <c r="R28" s="101" t="s">
        <v>43</v>
      </c>
      <c r="S28" s="101" t="s">
        <v>33</v>
      </c>
      <c r="T28" s="101" t="s">
        <v>33</v>
      </c>
      <c r="U28" s="72" t="s">
        <v>41</v>
      </c>
      <c r="V28" s="72" t="s">
        <v>41</v>
      </c>
      <c r="W28" s="101" t="s">
        <v>33</v>
      </c>
      <c r="X28" s="101" t="s">
        <v>33</v>
      </c>
      <c r="Y28" s="72" t="s">
        <v>41</v>
      </c>
      <c r="Z28" s="72" t="s">
        <v>41</v>
      </c>
      <c r="AA28" s="101" t="s">
        <v>33</v>
      </c>
      <c r="AB28" s="101" t="s">
        <v>33</v>
      </c>
      <c r="AC28" s="72" t="s">
        <v>41</v>
      </c>
      <c r="AD28" s="72" t="s">
        <v>41</v>
      </c>
      <c r="AE28" s="101" t="s">
        <v>33</v>
      </c>
      <c r="AF28" s="101" t="s">
        <v>33</v>
      </c>
      <c r="AG28" s="72" t="s">
        <v>41</v>
      </c>
      <c r="AH28" s="75" t="n">
        <f aca="false">COUNTIF(D28:AG28,1)</f>
        <v>0</v>
      </c>
      <c r="AI28" s="76" t="n">
        <f aca="false">COUNTIF(D28:AG28,2)</f>
        <v>0</v>
      </c>
      <c r="AJ28" s="76" t="n">
        <f aca="false">COUNTIF(D28:AG28,4)</f>
        <v>0</v>
      </c>
      <c r="AK28" s="76" t="n">
        <f aca="false">COUNTIF(D28:AH28,5)</f>
        <v>0</v>
      </c>
      <c r="AL28" s="76" t="n">
        <f aca="false">SUM(AH28:AJ28)+COUNTIF(D28:AG28,"ОТ")</f>
        <v>0</v>
      </c>
      <c r="AM28" s="77"/>
      <c r="AN28" s="50" t="n">
        <f aca="false">COUNTIF(C28:AG28,"в")</f>
        <v>16</v>
      </c>
      <c r="AO28" s="66"/>
      <c r="AP28" s="67"/>
    </row>
    <row r="29" customFormat="false" ht="18" hidden="false" customHeight="true" outlineLevel="0" collapsed="false">
      <c r="A29" s="0" t="n">
        <v>13</v>
      </c>
      <c r="B29" s="113" t="s">
        <v>134</v>
      </c>
      <c r="C29" s="114" t="s">
        <v>33</v>
      </c>
      <c r="D29" s="101" t="s">
        <v>33</v>
      </c>
      <c r="E29" s="101" t="s">
        <v>43</v>
      </c>
      <c r="F29" s="101" t="s">
        <v>43</v>
      </c>
      <c r="G29" s="101" t="s">
        <v>33</v>
      </c>
      <c r="H29" s="101" t="s">
        <v>33</v>
      </c>
      <c r="I29" s="101" t="s">
        <v>44</v>
      </c>
      <c r="J29" s="101" t="s">
        <v>44</v>
      </c>
      <c r="K29" s="101" t="s">
        <v>33</v>
      </c>
      <c r="L29" s="101" t="s">
        <v>33</v>
      </c>
      <c r="M29" s="101" t="s">
        <v>43</v>
      </c>
      <c r="N29" s="101" t="s">
        <v>43</v>
      </c>
      <c r="O29" s="101" t="s">
        <v>33</v>
      </c>
      <c r="P29" s="101" t="s">
        <v>33</v>
      </c>
      <c r="Q29" s="115" t="s">
        <v>44</v>
      </c>
      <c r="R29" s="101" t="s">
        <v>44</v>
      </c>
      <c r="S29" s="101" t="s">
        <v>33</v>
      </c>
      <c r="T29" s="101" t="s">
        <v>33</v>
      </c>
      <c r="U29" s="101" t="s">
        <v>43</v>
      </c>
      <c r="V29" s="101" t="s">
        <v>43</v>
      </c>
      <c r="W29" s="101" t="s">
        <v>33</v>
      </c>
      <c r="X29" s="101" t="s">
        <v>33</v>
      </c>
      <c r="Y29" s="101" t="s">
        <v>44</v>
      </c>
      <c r="Z29" s="101" t="s">
        <v>44</v>
      </c>
      <c r="AA29" s="101" t="s">
        <v>33</v>
      </c>
      <c r="AB29" s="101" t="s">
        <v>33</v>
      </c>
      <c r="AC29" s="101" t="s">
        <v>43</v>
      </c>
      <c r="AD29" s="115" t="s">
        <v>43</v>
      </c>
      <c r="AE29" s="101" t="s">
        <v>33</v>
      </c>
      <c r="AF29" s="101" t="s">
        <v>33</v>
      </c>
      <c r="AG29" s="102" t="s">
        <v>43</v>
      </c>
      <c r="AH29" s="75"/>
      <c r="AI29" s="76"/>
      <c r="AJ29" s="76"/>
      <c r="AK29" s="76"/>
      <c r="AL29" s="76"/>
      <c r="AM29" s="77"/>
      <c r="AN29" s="50" t="n">
        <f aca="false">COUNTIF(C29:AG29,"в")</f>
        <v>16</v>
      </c>
      <c r="AO29" s="66"/>
      <c r="AP29" s="67"/>
    </row>
    <row r="30" customFormat="false" ht="18" hidden="false" customHeight="true" outlineLevel="0" collapsed="false">
      <c r="A30" s="0" t="n">
        <v>14</v>
      </c>
      <c r="B30" s="113" t="s">
        <v>49</v>
      </c>
      <c r="C30" s="114" t="s">
        <v>33</v>
      </c>
      <c r="D30" s="101" t="s">
        <v>33</v>
      </c>
      <c r="E30" s="101" t="s">
        <v>33</v>
      </c>
      <c r="F30" s="101" t="s">
        <v>44</v>
      </c>
      <c r="G30" s="101" t="s">
        <v>44</v>
      </c>
      <c r="H30" s="101" t="s">
        <v>33</v>
      </c>
      <c r="I30" s="101" t="s">
        <v>33</v>
      </c>
      <c r="J30" s="101" t="s">
        <v>43</v>
      </c>
      <c r="K30" s="101" t="s">
        <v>43</v>
      </c>
      <c r="L30" s="101" t="s">
        <v>33</v>
      </c>
      <c r="M30" s="101" t="s">
        <v>33</v>
      </c>
      <c r="N30" s="101" t="s">
        <v>44</v>
      </c>
      <c r="O30" s="101" t="s">
        <v>44</v>
      </c>
      <c r="P30" s="101" t="s">
        <v>33</v>
      </c>
      <c r="Q30" s="101" t="s">
        <v>33</v>
      </c>
      <c r="R30" s="101" t="s">
        <v>43</v>
      </c>
      <c r="S30" s="101" t="s">
        <v>43</v>
      </c>
      <c r="T30" s="101" t="s">
        <v>33</v>
      </c>
      <c r="U30" s="101" t="s">
        <v>33</v>
      </c>
      <c r="V30" s="115" t="s">
        <v>44</v>
      </c>
      <c r="W30" s="101" t="s">
        <v>44</v>
      </c>
      <c r="X30" s="101" t="s">
        <v>33</v>
      </c>
      <c r="Y30" s="101" t="s">
        <v>33</v>
      </c>
      <c r="Z30" s="101" t="s">
        <v>43</v>
      </c>
      <c r="AA30" s="101" t="s">
        <v>43</v>
      </c>
      <c r="AB30" s="101" t="s">
        <v>33</v>
      </c>
      <c r="AC30" s="101" t="s">
        <v>33</v>
      </c>
      <c r="AD30" s="101" t="s">
        <v>44</v>
      </c>
      <c r="AE30" s="101" t="s">
        <v>44</v>
      </c>
      <c r="AF30" s="101" t="s">
        <v>33</v>
      </c>
      <c r="AG30" s="102" t="s">
        <v>33</v>
      </c>
      <c r="AH30" s="431" t="s">
        <v>33</v>
      </c>
      <c r="AI30" s="76" t="n">
        <f aca="false">COUNTIF(D30:AH30,2)</f>
        <v>0</v>
      </c>
      <c r="AJ30" s="76" t="n">
        <f aca="false">COUNTIF(D30:AH30,4)</f>
        <v>0</v>
      </c>
      <c r="AK30" s="76" t="n">
        <f aca="false">COUNTIF(D30:AH30,5)</f>
        <v>0</v>
      </c>
      <c r="AL30" s="76" t="n">
        <f aca="false">SUM(AI30:AJ30)+COUNTIF(D30:AH30,"ОТ")</f>
        <v>0</v>
      </c>
      <c r="AM30" s="77"/>
      <c r="AN30" s="50" t="n">
        <f aca="false">COUNTIF(C30:AG30,"в")</f>
        <v>17</v>
      </c>
      <c r="AO30" s="66"/>
      <c r="AP30" s="67"/>
    </row>
    <row r="31" customFormat="false" ht="18" hidden="false" customHeight="true" outlineLevel="0" collapsed="false">
      <c r="A31" s="0" t="n">
        <v>15</v>
      </c>
      <c r="B31" s="121" t="s">
        <v>99</v>
      </c>
      <c r="C31" s="230" t="s">
        <v>33</v>
      </c>
      <c r="D31" s="214" t="n">
        <v>4</v>
      </c>
      <c r="E31" s="214" t="n">
        <v>4</v>
      </c>
      <c r="F31" s="105" t="s">
        <v>33</v>
      </c>
      <c r="G31" s="105" t="s">
        <v>33</v>
      </c>
      <c r="H31" s="105" t="s">
        <v>33</v>
      </c>
      <c r="I31" s="105" t="s">
        <v>33</v>
      </c>
      <c r="J31" s="105" t="s">
        <v>33</v>
      </c>
      <c r="K31" s="105" t="s">
        <v>89</v>
      </c>
      <c r="L31" s="105" t="s">
        <v>89</v>
      </c>
      <c r="M31" s="105" t="s">
        <v>33</v>
      </c>
      <c r="N31" s="105" t="s">
        <v>89</v>
      </c>
      <c r="O31" s="105" t="s">
        <v>89</v>
      </c>
      <c r="P31" s="105" t="s">
        <v>33</v>
      </c>
      <c r="Q31" s="105" t="s">
        <v>33</v>
      </c>
      <c r="R31" s="105" t="n">
        <v>4</v>
      </c>
      <c r="S31" s="214" t="n">
        <v>4</v>
      </c>
      <c r="T31" s="214" t="n">
        <v>4</v>
      </c>
      <c r="U31" s="214" t="n">
        <v>4</v>
      </c>
      <c r="V31" s="105" t="s">
        <v>33</v>
      </c>
      <c r="W31" s="105" t="s">
        <v>33</v>
      </c>
      <c r="X31" s="214" t="n">
        <v>1</v>
      </c>
      <c r="Y31" s="214" t="n">
        <v>1</v>
      </c>
      <c r="Z31" s="214" t="n">
        <v>1</v>
      </c>
      <c r="AA31" s="105" t="s">
        <v>33</v>
      </c>
      <c r="AB31" s="214" t="n">
        <v>1</v>
      </c>
      <c r="AC31" s="89" t="n">
        <v>1</v>
      </c>
      <c r="AD31" s="105" t="s">
        <v>33</v>
      </c>
      <c r="AE31" s="105" t="s">
        <v>33</v>
      </c>
      <c r="AF31" s="105" t="n">
        <v>4</v>
      </c>
      <c r="AG31" s="375" t="n">
        <v>4</v>
      </c>
      <c r="AH31" s="135" t="n">
        <f aca="false">COUNTIF(D31:AG31,1)</f>
        <v>5</v>
      </c>
      <c r="AI31" s="136" t="n">
        <f aca="false">COUNTIF(D31:AG31,2)</f>
        <v>0</v>
      </c>
      <c r="AJ31" s="136" t="n">
        <f aca="false">COUNTIF(D31:AG31,4)</f>
        <v>8</v>
      </c>
      <c r="AK31" s="136" t="n">
        <f aca="false">COUNTIF(D31:AH31,5)</f>
        <v>1</v>
      </c>
      <c r="AL31" s="136" t="n">
        <f aca="false">SUM(AH31:AJ31)+COUNTIF(D31:AG31,"ОТ")</f>
        <v>17</v>
      </c>
      <c r="AM31" s="137"/>
      <c r="AN31" s="50" t="n">
        <f aca="false">COUNTIF(C31:AG31,"в")</f>
        <v>14</v>
      </c>
      <c r="AO31" s="66"/>
      <c r="AP31" s="67"/>
    </row>
    <row r="32" customFormat="false" ht="18" hidden="false" customHeight="true" outlineLevel="0" collapsed="false">
      <c r="A32" s="0" t="n">
        <v>16</v>
      </c>
      <c r="B32" s="282" t="s">
        <v>112</v>
      </c>
      <c r="C32" s="110" t="s">
        <v>33</v>
      </c>
      <c r="D32" s="94" t="s">
        <v>33</v>
      </c>
      <c r="E32" s="94" t="s">
        <v>33</v>
      </c>
      <c r="F32" s="94" t="s">
        <v>33</v>
      </c>
      <c r="G32" s="94" t="s">
        <v>44</v>
      </c>
      <c r="H32" s="94" t="s">
        <v>44</v>
      </c>
      <c r="I32" s="94" t="s">
        <v>33</v>
      </c>
      <c r="J32" s="94" t="s">
        <v>33</v>
      </c>
      <c r="K32" s="94" t="s">
        <v>44</v>
      </c>
      <c r="L32" s="94" t="s">
        <v>44</v>
      </c>
      <c r="M32" s="94" t="s">
        <v>33</v>
      </c>
      <c r="N32" s="94" t="s">
        <v>33</v>
      </c>
      <c r="O32" s="96" t="s">
        <v>43</v>
      </c>
      <c r="P32" s="94" t="s">
        <v>44</v>
      </c>
      <c r="Q32" s="94" t="s">
        <v>33</v>
      </c>
      <c r="R32" s="94" t="s">
        <v>33</v>
      </c>
      <c r="S32" s="94" t="s">
        <v>44</v>
      </c>
      <c r="T32" s="95" t="s">
        <v>44</v>
      </c>
      <c r="U32" s="94" t="s">
        <v>33</v>
      </c>
      <c r="V32" s="94" t="s">
        <v>33</v>
      </c>
      <c r="W32" s="72" t="s">
        <v>41</v>
      </c>
      <c r="X32" s="72" t="s">
        <v>41</v>
      </c>
      <c r="Y32" s="94" t="s">
        <v>33</v>
      </c>
      <c r="Z32" s="94" t="s">
        <v>33</v>
      </c>
      <c r="AA32" s="72" t="s">
        <v>41</v>
      </c>
      <c r="AB32" s="72" t="s">
        <v>41</v>
      </c>
      <c r="AC32" s="94" t="s">
        <v>33</v>
      </c>
      <c r="AD32" s="94" t="s">
        <v>33</v>
      </c>
      <c r="AE32" s="72" t="s">
        <v>41</v>
      </c>
      <c r="AF32" s="94" t="s">
        <v>44</v>
      </c>
      <c r="AG32" s="98" t="s">
        <v>33</v>
      </c>
      <c r="AH32" s="432"/>
      <c r="AI32" s="71"/>
      <c r="AJ32" s="94" t="s">
        <v>33</v>
      </c>
      <c r="AK32" s="94" t="s">
        <v>33</v>
      </c>
      <c r="AL32" s="63" t="n">
        <f aca="false">SUM(AH32:AJ32)+COUNTIF(D32:AD32,"ОТ")</f>
        <v>0</v>
      </c>
      <c r="AM32" s="63"/>
      <c r="AN32" s="50" t="n">
        <f aca="false">COUNTIF(C32:AG32,"в")</f>
        <v>17</v>
      </c>
      <c r="AO32" s="66"/>
      <c r="AP32" s="67"/>
    </row>
    <row r="33" customFormat="false" ht="18" hidden="false" customHeight="true" outlineLevel="0" collapsed="false">
      <c r="A33" s="0" t="n">
        <v>17</v>
      </c>
      <c r="B33" s="130" t="s">
        <v>135</v>
      </c>
      <c r="C33" s="114" t="s">
        <v>33</v>
      </c>
      <c r="D33" s="101" t="s">
        <v>44</v>
      </c>
      <c r="E33" s="101" t="s">
        <v>44</v>
      </c>
      <c r="F33" s="101" t="s">
        <v>33</v>
      </c>
      <c r="G33" s="101" t="s">
        <v>33</v>
      </c>
      <c r="H33" s="101" t="s">
        <v>33</v>
      </c>
      <c r="I33" s="101" t="s">
        <v>43</v>
      </c>
      <c r="J33" s="101" t="s">
        <v>43</v>
      </c>
      <c r="K33" s="101" t="s">
        <v>33</v>
      </c>
      <c r="L33" s="101" t="s">
        <v>33</v>
      </c>
      <c r="M33" s="101" t="s">
        <v>44</v>
      </c>
      <c r="N33" s="101" t="s">
        <v>44</v>
      </c>
      <c r="O33" s="101" t="s">
        <v>33</v>
      </c>
      <c r="P33" s="101" t="s">
        <v>33</v>
      </c>
      <c r="Q33" s="115" t="s">
        <v>43</v>
      </c>
      <c r="R33" s="101" t="s">
        <v>43</v>
      </c>
      <c r="S33" s="101" t="s">
        <v>33</v>
      </c>
      <c r="T33" s="101" t="s">
        <v>33</v>
      </c>
      <c r="U33" s="72" t="s">
        <v>43</v>
      </c>
      <c r="V33" s="115" t="s">
        <v>44</v>
      </c>
      <c r="W33" s="101" t="s">
        <v>33</v>
      </c>
      <c r="X33" s="101" t="s">
        <v>33</v>
      </c>
      <c r="Y33" s="101" t="s">
        <v>43</v>
      </c>
      <c r="Z33" s="101" t="s">
        <v>43</v>
      </c>
      <c r="AA33" s="101" t="s">
        <v>33</v>
      </c>
      <c r="AB33" s="101" t="s">
        <v>33</v>
      </c>
      <c r="AC33" s="101" t="s">
        <v>43</v>
      </c>
      <c r="AD33" s="101" t="s">
        <v>44</v>
      </c>
      <c r="AE33" s="101" t="s">
        <v>33</v>
      </c>
      <c r="AF33" s="101" t="s">
        <v>33</v>
      </c>
      <c r="AG33" s="102" t="s">
        <v>43</v>
      </c>
      <c r="AH33" s="75"/>
      <c r="AI33" s="76"/>
      <c r="AJ33" s="76"/>
      <c r="AK33" s="76"/>
      <c r="AL33" s="76"/>
      <c r="AM33" s="76"/>
      <c r="AN33" s="50" t="n">
        <f aca="false">COUNTIF(C33:AG33,"в")</f>
        <v>16</v>
      </c>
      <c r="AO33" s="243"/>
      <c r="AP33" s="244"/>
    </row>
    <row r="34" customFormat="false" ht="18" hidden="false" customHeight="true" outlineLevel="0" collapsed="false">
      <c r="A34" s="0" t="n">
        <v>18</v>
      </c>
      <c r="B34" s="130" t="s">
        <v>91</v>
      </c>
      <c r="C34" s="114" t="s">
        <v>33</v>
      </c>
      <c r="D34" s="101" t="s">
        <v>43</v>
      </c>
      <c r="E34" s="101" t="s">
        <v>43</v>
      </c>
      <c r="F34" s="101" t="s">
        <v>33</v>
      </c>
      <c r="G34" s="101" t="s">
        <v>33</v>
      </c>
      <c r="H34" s="101" t="s">
        <v>33</v>
      </c>
      <c r="I34" s="101" t="s">
        <v>44</v>
      </c>
      <c r="J34" s="101" t="s">
        <v>44</v>
      </c>
      <c r="K34" s="101" t="s">
        <v>33</v>
      </c>
      <c r="L34" s="101" t="s">
        <v>33</v>
      </c>
      <c r="M34" s="101" t="s">
        <v>43</v>
      </c>
      <c r="N34" s="101" t="s">
        <v>43</v>
      </c>
      <c r="O34" s="101" t="s">
        <v>33</v>
      </c>
      <c r="P34" s="101" t="s">
        <v>33</v>
      </c>
      <c r="Q34" s="101" t="s">
        <v>44</v>
      </c>
      <c r="R34" s="101" t="s">
        <v>44</v>
      </c>
      <c r="S34" s="101" t="s">
        <v>33</v>
      </c>
      <c r="T34" s="101" t="s">
        <v>33</v>
      </c>
      <c r="U34" s="101" t="s">
        <v>43</v>
      </c>
      <c r="V34" s="101" t="s">
        <v>43</v>
      </c>
      <c r="W34" s="101" t="s">
        <v>33</v>
      </c>
      <c r="X34" s="101" t="s">
        <v>33</v>
      </c>
      <c r="Y34" s="101" t="s">
        <v>44</v>
      </c>
      <c r="Z34" s="101" t="s">
        <v>44</v>
      </c>
      <c r="AA34" s="101" t="s">
        <v>33</v>
      </c>
      <c r="AB34" s="101" t="s">
        <v>33</v>
      </c>
      <c r="AC34" s="101" t="s">
        <v>43</v>
      </c>
      <c r="AD34" s="101" t="s">
        <v>43</v>
      </c>
      <c r="AE34" s="101" t="s">
        <v>33</v>
      </c>
      <c r="AF34" s="101" t="s">
        <v>33</v>
      </c>
      <c r="AG34" s="102" t="s">
        <v>44</v>
      </c>
      <c r="AH34" s="75" t="n">
        <f aca="false">COUNTIF(D34:AG34,1)</f>
        <v>0</v>
      </c>
      <c r="AI34" s="76" t="n">
        <f aca="false">COUNTIF(D34:AG34,2)</f>
        <v>0</v>
      </c>
      <c r="AJ34" s="76" t="n">
        <f aca="false">COUNTIF(D34:AG34,4)</f>
        <v>0</v>
      </c>
      <c r="AK34" s="76" t="n">
        <f aca="false">COUNTIF(D34:AH34,5)</f>
        <v>0</v>
      </c>
      <c r="AL34" s="76" t="n">
        <f aca="false">SUM(AH34:AJ34)+COUNTIF(D34:AG34,"ОТ")</f>
        <v>0</v>
      </c>
      <c r="AM34" s="76"/>
      <c r="AN34" s="50" t="n">
        <f aca="false">COUNTIF(C34:AG34,"в")</f>
        <v>16</v>
      </c>
      <c r="AO34" s="243"/>
      <c r="AP34" s="244"/>
    </row>
    <row r="35" customFormat="false" ht="18" hidden="false" customHeight="true" outlineLevel="0" collapsed="false">
      <c r="A35" s="0" t="n">
        <v>19</v>
      </c>
      <c r="B35" s="130" t="s">
        <v>127</v>
      </c>
      <c r="C35" s="114" t="s">
        <v>33</v>
      </c>
      <c r="D35" s="101" t="s">
        <v>33</v>
      </c>
      <c r="E35" s="101" t="s">
        <v>33</v>
      </c>
      <c r="F35" s="101" t="s">
        <v>43</v>
      </c>
      <c r="G35" s="101" t="s">
        <v>43</v>
      </c>
      <c r="H35" s="101" t="s">
        <v>33</v>
      </c>
      <c r="I35" s="101" t="s">
        <v>33</v>
      </c>
      <c r="J35" s="101" t="s">
        <v>43</v>
      </c>
      <c r="K35" s="101" t="s">
        <v>43</v>
      </c>
      <c r="L35" s="101" t="s">
        <v>33</v>
      </c>
      <c r="M35" s="101" t="s">
        <v>33</v>
      </c>
      <c r="N35" s="101" t="s">
        <v>44</v>
      </c>
      <c r="O35" s="101" t="s">
        <v>44</v>
      </c>
      <c r="P35" s="101" t="s">
        <v>33</v>
      </c>
      <c r="Q35" s="101" t="s">
        <v>33</v>
      </c>
      <c r="R35" s="101" t="s">
        <v>43</v>
      </c>
      <c r="S35" s="101" t="s">
        <v>43</v>
      </c>
      <c r="T35" s="101" t="s">
        <v>33</v>
      </c>
      <c r="U35" s="101" t="s">
        <v>33</v>
      </c>
      <c r="V35" s="101" t="s">
        <v>43</v>
      </c>
      <c r="W35" s="101" t="s">
        <v>43</v>
      </c>
      <c r="X35" s="101" t="s">
        <v>33</v>
      </c>
      <c r="Y35" s="101" t="s">
        <v>33</v>
      </c>
      <c r="Z35" s="101" t="s">
        <v>43</v>
      </c>
      <c r="AA35" s="101" t="s">
        <v>43</v>
      </c>
      <c r="AB35" s="101" t="s">
        <v>33</v>
      </c>
      <c r="AC35" s="101" t="s">
        <v>33</v>
      </c>
      <c r="AD35" s="115" t="s">
        <v>43</v>
      </c>
      <c r="AE35" s="101" t="s">
        <v>43</v>
      </c>
      <c r="AF35" s="101" t="s">
        <v>33</v>
      </c>
      <c r="AG35" s="102" t="s">
        <v>33</v>
      </c>
      <c r="AH35" s="431" t="s">
        <v>33</v>
      </c>
      <c r="AI35" s="76"/>
      <c r="AJ35" s="76"/>
      <c r="AK35" s="76"/>
      <c r="AL35" s="76"/>
      <c r="AM35" s="76"/>
      <c r="AN35" s="50" t="n">
        <f aca="false">COUNTIF(C35:AG35,"в")</f>
        <v>17</v>
      </c>
      <c r="AO35" s="243"/>
      <c r="AP35" s="244"/>
    </row>
    <row r="36" customFormat="false" ht="18.95" hidden="false" customHeight="true" outlineLevel="0" collapsed="false">
      <c r="A36" s="0" t="n">
        <v>20</v>
      </c>
      <c r="B36" s="130" t="s">
        <v>42</v>
      </c>
      <c r="C36" s="114" t="s">
        <v>33</v>
      </c>
      <c r="D36" s="101" t="s">
        <v>33</v>
      </c>
      <c r="E36" s="101" t="s">
        <v>33</v>
      </c>
      <c r="F36" s="101" t="s">
        <v>33</v>
      </c>
      <c r="G36" s="101" t="s">
        <v>33</v>
      </c>
      <c r="H36" s="101" t="s">
        <v>43</v>
      </c>
      <c r="I36" s="101" t="s">
        <v>43</v>
      </c>
      <c r="J36" s="101" t="s">
        <v>33</v>
      </c>
      <c r="K36" s="101" t="s">
        <v>33</v>
      </c>
      <c r="L36" s="101" t="s">
        <v>43</v>
      </c>
      <c r="M36" s="101" t="s">
        <v>44</v>
      </c>
      <c r="N36" s="101" t="s">
        <v>33</v>
      </c>
      <c r="O36" s="101" t="s">
        <v>33</v>
      </c>
      <c r="P36" s="101" t="s">
        <v>43</v>
      </c>
      <c r="Q36" s="101" t="s">
        <v>43</v>
      </c>
      <c r="R36" s="101" t="s">
        <v>33</v>
      </c>
      <c r="S36" s="101" t="s">
        <v>33</v>
      </c>
      <c r="T36" s="101" t="s">
        <v>43</v>
      </c>
      <c r="U36" s="101" t="s">
        <v>44</v>
      </c>
      <c r="V36" s="101" t="s">
        <v>33</v>
      </c>
      <c r="W36" s="101" t="s">
        <v>33</v>
      </c>
      <c r="X36" s="101" t="s">
        <v>43</v>
      </c>
      <c r="Y36" s="101" t="s">
        <v>43</v>
      </c>
      <c r="Z36" s="101" t="s">
        <v>33</v>
      </c>
      <c r="AA36" s="101" t="s">
        <v>33</v>
      </c>
      <c r="AB36" s="101" t="s">
        <v>43</v>
      </c>
      <c r="AC36" s="101" t="s">
        <v>44</v>
      </c>
      <c r="AD36" s="101" t="s">
        <v>33</v>
      </c>
      <c r="AE36" s="101" t="s">
        <v>33</v>
      </c>
      <c r="AF36" s="101" t="s">
        <v>43</v>
      </c>
      <c r="AG36" s="102" t="s">
        <v>43</v>
      </c>
      <c r="AH36" s="75" t="n">
        <f aca="false">COUNTIF(D36:AG36,1)</f>
        <v>0</v>
      </c>
      <c r="AI36" s="76" t="n">
        <f aca="false">COUNTIF(D36:AG36,2)</f>
        <v>0</v>
      </c>
      <c r="AJ36" s="76" t="n">
        <f aca="false">COUNTIF(D36:AG36,4)</f>
        <v>0</v>
      </c>
      <c r="AK36" s="76" t="n">
        <f aca="false">COUNTIF(D36:AH36,5)</f>
        <v>0</v>
      </c>
      <c r="AL36" s="76" t="n">
        <f aca="false">SUM(AH36:AJ36)+COUNTIF(D36:AG36,"ОТ")</f>
        <v>0</v>
      </c>
      <c r="AM36" s="77"/>
      <c r="AN36" s="50" t="n">
        <f aca="false">COUNTIF(C36:AG36,"в")</f>
        <v>17</v>
      </c>
      <c r="AO36" s="66"/>
      <c r="AP36" s="67"/>
    </row>
    <row r="37" customFormat="false" ht="18" hidden="false" customHeight="true" outlineLevel="0" collapsed="false">
      <c r="A37" s="0" t="n">
        <v>21</v>
      </c>
      <c r="B37" s="139" t="s">
        <v>61</v>
      </c>
      <c r="C37" s="122" t="s">
        <v>33</v>
      </c>
      <c r="D37" s="123" t="s">
        <v>33</v>
      </c>
      <c r="E37" s="123" t="s">
        <v>33</v>
      </c>
      <c r="F37" s="80" t="n">
        <v>4</v>
      </c>
      <c r="G37" s="123" t="n">
        <v>4</v>
      </c>
      <c r="H37" s="123" t="s">
        <v>33</v>
      </c>
      <c r="I37" s="123" t="s">
        <v>33</v>
      </c>
      <c r="J37" s="80" t="n">
        <v>4</v>
      </c>
      <c r="K37" s="80" t="n">
        <v>4</v>
      </c>
      <c r="L37" s="80" t="n">
        <v>4</v>
      </c>
      <c r="M37" s="123" t="s">
        <v>33</v>
      </c>
      <c r="N37" s="123" t="s">
        <v>33</v>
      </c>
      <c r="O37" s="123" t="s">
        <v>33</v>
      </c>
      <c r="P37" s="80" t="n">
        <v>4</v>
      </c>
      <c r="Q37" s="80" t="n">
        <v>4</v>
      </c>
      <c r="R37" s="123" t="s">
        <v>33</v>
      </c>
      <c r="S37" s="80" t="n">
        <v>4</v>
      </c>
      <c r="T37" s="80" t="n">
        <v>4</v>
      </c>
      <c r="U37" s="123" t="s">
        <v>33</v>
      </c>
      <c r="V37" s="123" t="s">
        <v>33</v>
      </c>
      <c r="W37" s="80" t="n">
        <v>4</v>
      </c>
      <c r="X37" s="80" t="n">
        <v>4</v>
      </c>
      <c r="Y37" s="80" t="n">
        <v>4</v>
      </c>
      <c r="Z37" s="123" t="s">
        <v>33</v>
      </c>
      <c r="AA37" s="123" t="s">
        <v>33</v>
      </c>
      <c r="AB37" s="80" t="n">
        <v>4</v>
      </c>
      <c r="AC37" s="80" t="n">
        <v>4</v>
      </c>
      <c r="AD37" s="123" t="s">
        <v>33</v>
      </c>
      <c r="AE37" s="123" t="s">
        <v>33</v>
      </c>
      <c r="AF37" s="80" t="n">
        <v>4</v>
      </c>
      <c r="AG37" s="85" t="n">
        <v>4</v>
      </c>
      <c r="AH37" s="144" t="n">
        <f aca="false">COUNTIF(D37:AG37,1)</f>
        <v>0</v>
      </c>
      <c r="AI37" s="145" t="n">
        <f aca="false">COUNTIF(D37:AG37,2)</f>
        <v>0</v>
      </c>
      <c r="AJ37" s="145" t="n">
        <f aca="false">COUNTIF(D37:AG37,4)</f>
        <v>16</v>
      </c>
      <c r="AK37" s="145" t="n">
        <f aca="false">COUNTIF(D37:AH37,5)</f>
        <v>0</v>
      </c>
      <c r="AL37" s="145" t="n">
        <f aca="false">SUM(AH37:AJ37)+COUNTIF(D37:AG37,"ОТ")</f>
        <v>16</v>
      </c>
      <c r="AM37" s="145"/>
      <c r="AN37" s="371" t="n">
        <f aca="false">COUNTIF(C37:AG37,"в")</f>
        <v>15</v>
      </c>
      <c r="AO37" s="148"/>
      <c r="AP37" s="149"/>
    </row>
    <row r="38" customFormat="false" ht="12.75" hidden="false" customHeight="false" outlineLevel="0" collapsed="false">
      <c r="B38" s="166" t="s">
        <v>66</v>
      </c>
      <c r="C38" s="1"/>
      <c r="D38" s="1"/>
      <c r="E38" s="1"/>
      <c r="F38" s="1"/>
      <c r="G38" s="1"/>
      <c r="H38" s="1"/>
      <c r="I38" s="248" t="s">
        <v>67</v>
      </c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8"/>
      <c r="AI38" s="8"/>
      <c r="AJ38" s="8"/>
      <c r="AK38" s="8"/>
      <c r="AL38" s="8"/>
      <c r="AM38" s="8"/>
      <c r="AN38" s="8"/>
      <c r="AO38" s="8"/>
      <c r="AP38" s="1"/>
    </row>
    <row r="39" customFormat="false" ht="12.75" hidden="false" customHeight="false" outlineLevel="0" collapsed="false">
      <c r="B39" s="4"/>
      <c r="C39" s="168" t="s">
        <v>68</v>
      </c>
      <c r="D39" s="168"/>
      <c r="E39" s="168"/>
      <c r="F39" s="170" t="s">
        <v>69</v>
      </c>
      <c r="G39" s="170"/>
      <c r="H39" s="170"/>
      <c r="I39" s="170" t="s">
        <v>70</v>
      </c>
      <c r="J39" s="170"/>
      <c r="K39" s="170" t="s">
        <v>71</v>
      </c>
      <c r="L39" s="170"/>
      <c r="M39" s="170" t="s">
        <v>72</v>
      </c>
      <c r="N39" s="170"/>
      <c r="O39" s="170"/>
      <c r="P39" s="170" t="s">
        <v>70</v>
      </c>
      <c r="Q39" s="170"/>
      <c r="R39" s="170" t="s">
        <v>71</v>
      </c>
      <c r="S39" s="170"/>
      <c r="T39" s="170" t="s">
        <v>72</v>
      </c>
      <c r="U39" s="170"/>
      <c r="V39" s="170"/>
      <c r="W39" s="170"/>
      <c r="X39" s="170" t="s">
        <v>70</v>
      </c>
      <c r="Y39" s="170"/>
      <c r="Z39" s="170" t="s">
        <v>71</v>
      </c>
      <c r="AA39" s="170"/>
      <c r="AB39" s="171" t="s">
        <v>72</v>
      </c>
      <c r="AC39" s="171"/>
      <c r="AD39" s="171"/>
      <c r="AE39" s="171"/>
      <c r="AF39" s="171"/>
      <c r="AG39" s="171"/>
      <c r="AH39" s="172"/>
      <c r="AI39" s="172"/>
      <c r="AJ39" s="172"/>
      <c r="AK39" s="172"/>
      <c r="AL39" s="172"/>
      <c r="AM39" s="172"/>
      <c r="AN39" s="173"/>
      <c r="AO39" s="173"/>
      <c r="AP39" s="4"/>
    </row>
    <row r="40" customFormat="false" ht="12.75" hidden="false" customHeight="false" outlineLevel="0" collapsed="false">
      <c r="B40" s="174" t="s">
        <v>73</v>
      </c>
      <c r="C40" s="175" t="n">
        <v>0.291666666666667</v>
      </c>
      <c r="D40" s="175"/>
      <c r="E40" s="175"/>
      <c r="F40" s="176" t="n">
        <v>0.666666666666667</v>
      </c>
      <c r="G40" s="176"/>
      <c r="H40" s="176"/>
      <c r="I40" s="177" t="n">
        <v>0.354166666666667</v>
      </c>
      <c r="J40" s="177"/>
      <c r="K40" s="177" t="n">
        <v>0.364583333333333</v>
      </c>
      <c r="L40" s="177"/>
      <c r="M40" s="178" t="s">
        <v>74</v>
      </c>
      <c r="N40" s="178"/>
      <c r="O40" s="178"/>
      <c r="P40" s="177" t="n">
        <v>0.479166666666667</v>
      </c>
      <c r="Q40" s="177"/>
      <c r="R40" s="177" t="n">
        <v>0.5</v>
      </c>
      <c r="S40" s="177"/>
      <c r="T40" s="178" t="s">
        <v>75</v>
      </c>
      <c r="U40" s="178"/>
      <c r="V40" s="178"/>
      <c r="W40" s="178"/>
      <c r="X40" s="177" t="n">
        <v>0.604166666666667</v>
      </c>
      <c r="Y40" s="177"/>
      <c r="Z40" s="177" t="n">
        <v>0.614583333333333</v>
      </c>
      <c r="AA40" s="177"/>
      <c r="AB40" s="179" t="s">
        <v>74</v>
      </c>
      <c r="AC40" s="179"/>
      <c r="AD40" s="179"/>
      <c r="AE40" s="179"/>
      <c r="AF40" s="179"/>
      <c r="AG40" s="179"/>
      <c r="AH40" s="172"/>
      <c r="AI40" s="172"/>
      <c r="AJ40" s="172"/>
      <c r="AK40" s="172"/>
      <c r="AL40" s="172"/>
      <c r="AM40" s="172"/>
      <c r="AN40" s="173"/>
      <c r="AO40" s="173"/>
      <c r="AP40" s="1"/>
    </row>
    <row r="41" customFormat="false" ht="12.75" hidden="false" customHeight="false" outlineLevel="0" collapsed="false">
      <c r="B41" s="174" t="s">
        <v>76</v>
      </c>
      <c r="C41" s="175" t="n">
        <v>0.375</v>
      </c>
      <c r="D41" s="175"/>
      <c r="E41" s="175"/>
      <c r="F41" s="176" t="n">
        <v>0.75</v>
      </c>
      <c r="G41" s="176"/>
      <c r="H41" s="176"/>
      <c r="I41" s="177" t="n">
        <v>0.458333333333333</v>
      </c>
      <c r="J41" s="177"/>
      <c r="K41" s="177" t="n">
        <v>0.46875</v>
      </c>
      <c r="L41" s="177"/>
      <c r="M41" s="178" t="s">
        <v>74</v>
      </c>
      <c r="N41" s="178"/>
      <c r="O41" s="178"/>
      <c r="P41" s="177" t="n">
        <v>0.541666666666667</v>
      </c>
      <c r="Q41" s="177"/>
      <c r="R41" s="177" t="n">
        <v>0.5625</v>
      </c>
      <c r="S41" s="177"/>
      <c r="T41" s="178" t="s">
        <v>75</v>
      </c>
      <c r="U41" s="178"/>
      <c r="V41" s="178"/>
      <c r="W41" s="178"/>
      <c r="X41" s="177" t="n">
        <v>0.666666666666667</v>
      </c>
      <c r="Y41" s="177"/>
      <c r="Z41" s="177" t="n">
        <v>0.677083333333333</v>
      </c>
      <c r="AA41" s="177"/>
      <c r="AB41" s="179" t="s">
        <v>74</v>
      </c>
      <c r="AC41" s="179"/>
      <c r="AD41" s="179"/>
      <c r="AE41" s="179"/>
      <c r="AF41" s="179"/>
      <c r="AG41" s="179"/>
      <c r="AH41" s="172"/>
      <c r="AI41" s="172"/>
      <c r="AJ41" s="172"/>
      <c r="AK41" s="172"/>
      <c r="AL41" s="172"/>
      <c r="AM41" s="172"/>
      <c r="AN41" s="173"/>
      <c r="AO41" s="180"/>
    </row>
    <row r="42" customFormat="false" ht="12.75" hidden="false" customHeight="false" outlineLevel="0" collapsed="false">
      <c r="B42" s="174" t="s">
        <v>77</v>
      </c>
      <c r="C42" s="175" t="n">
        <v>0.541666666666667</v>
      </c>
      <c r="D42" s="175"/>
      <c r="E42" s="175"/>
      <c r="F42" s="176" t="n">
        <v>0.916666666666667</v>
      </c>
      <c r="G42" s="176"/>
      <c r="H42" s="176"/>
      <c r="I42" s="177" t="n">
        <v>0.625</v>
      </c>
      <c r="J42" s="177"/>
      <c r="K42" s="177" t="n">
        <v>0.635416666666667</v>
      </c>
      <c r="L42" s="177"/>
      <c r="M42" s="178" t="s">
        <v>74</v>
      </c>
      <c r="N42" s="178"/>
      <c r="O42" s="178"/>
      <c r="P42" s="177" t="n">
        <v>0.75</v>
      </c>
      <c r="Q42" s="177"/>
      <c r="R42" s="177" t="n">
        <v>0.770833333333333</v>
      </c>
      <c r="S42" s="177"/>
      <c r="T42" s="178" t="s">
        <v>75</v>
      </c>
      <c r="U42" s="178"/>
      <c r="V42" s="178"/>
      <c r="W42" s="178"/>
      <c r="X42" s="177" t="n">
        <v>0.833333333333333</v>
      </c>
      <c r="Y42" s="177"/>
      <c r="Z42" s="177" t="n">
        <v>0.84375</v>
      </c>
      <c r="AA42" s="177"/>
      <c r="AB42" s="179" t="s">
        <v>74</v>
      </c>
      <c r="AC42" s="179"/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73"/>
    </row>
    <row r="43" customFormat="false" ht="12.75" hidden="false" customHeight="false" outlineLevel="0" collapsed="false">
      <c r="B43" s="174" t="s">
        <v>78</v>
      </c>
      <c r="C43" s="175" t="n">
        <v>0.625</v>
      </c>
      <c r="D43" s="175"/>
      <c r="E43" s="175"/>
      <c r="F43" s="176" t="n">
        <v>0</v>
      </c>
      <c r="G43" s="176"/>
      <c r="H43" s="176"/>
      <c r="I43" s="177" t="n">
        <v>0.6875</v>
      </c>
      <c r="J43" s="177"/>
      <c r="K43" s="177" t="n">
        <v>0.697916666666667</v>
      </c>
      <c r="L43" s="177"/>
      <c r="M43" s="178" t="s">
        <v>74</v>
      </c>
      <c r="N43" s="178"/>
      <c r="O43" s="178"/>
      <c r="P43" s="177" t="n">
        <v>0.791666666666667</v>
      </c>
      <c r="Q43" s="177"/>
      <c r="R43" s="177" t="n">
        <v>0.8125</v>
      </c>
      <c r="S43" s="177"/>
      <c r="T43" s="178" t="s">
        <v>75</v>
      </c>
      <c r="U43" s="178"/>
      <c r="V43" s="178"/>
      <c r="W43" s="178"/>
      <c r="X43" s="177" t="n">
        <v>0.90625</v>
      </c>
      <c r="Y43" s="177"/>
      <c r="Z43" s="177" t="n">
        <v>0.916666666666667</v>
      </c>
      <c r="AA43" s="177"/>
      <c r="AB43" s="179" t="s">
        <v>74</v>
      </c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80"/>
    </row>
    <row r="44" customFormat="false" ht="12.75" hidden="false" customHeight="false" outlineLevel="0" collapsed="false">
      <c r="B44" s="174" t="s">
        <v>79</v>
      </c>
      <c r="C44" s="175" t="n">
        <v>0.416666666666667</v>
      </c>
      <c r="D44" s="175"/>
      <c r="E44" s="175"/>
      <c r="F44" s="176" t="n">
        <v>0.791666666666667</v>
      </c>
      <c r="G44" s="176"/>
      <c r="H44" s="176"/>
      <c r="I44" s="177" t="n">
        <v>0.5</v>
      </c>
      <c r="J44" s="177"/>
      <c r="K44" s="177" t="n">
        <v>0.510416666666667</v>
      </c>
      <c r="L44" s="177"/>
      <c r="M44" s="178" t="s">
        <v>74</v>
      </c>
      <c r="N44" s="178"/>
      <c r="O44" s="178"/>
      <c r="P44" s="177" t="n">
        <v>0.625</v>
      </c>
      <c r="Q44" s="177"/>
      <c r="R44" s="177" t="n">
        <v>0.645833333333333</v>
      </c>
      <c r="S44" s="177"/>
      <c r="T44" s="178" t="s">
        <v>75</v>
      </c>
      <c r="U44" s="178"/>
      <c r="V44" s="178"/>
      <c r="W44" s="178"/>
      <c r="X44" s="177" t="n">
        <v>0.739583333333333</v>
      </c>
      <c r="Y44" s="177"/>
      <c r="Z44" s="177" t="n">
        <v>0.75</v>
      </c>
      <c r="AA44" s="177"/>
      <c r="AB44" s="179" t="s">
        <v>74</v>
      </c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80</v>
      </c>
      <c r="C45" s="175" t="n">
        <v>0.291666666666667</v>
      </c>
      <c r="D45" s="175"/>
      <c r="E45" s="175"/>
      <c r="F45" s="176" t="n">
        <v>0.791666666666667</v>
      </c>
      <c r="G45" s="176"/>
      <c r="H45" s="176"/>
      <c r="I45" s="177" t="n">
        <v>0.458333333333333</v>
      </c>
      <c r="J45" s="177"/>
      <c r="K45" s="177" t="n">
        <v>0.46875</v>
      </c>
      <c r="L45" s="177"/>
      <c r="M45" s="178" t="s">
        <v>74</v>
      </c>
      <c r="N45" s="178"/>
      <c r="O45" s="178"/>
      <c r="P45" s="177" t="n">
        <v>0.541666666666667</v>
      </c>
      <c r="Q45" s="177"/>
      <c r="R45" s="177" t="n">
        <v>0.5625</v>
      </c>
      <c r="S45" s="177"/>
      <c r="T45" s="178" t="s">
        <v>75</v>
      </c>
      <c r="U45" s="178"/>
      <c r="V45" s="178"/>
      <c r="W45" s="178"/>
      <c r="X45" s="177" t="n">
        <v>0.666666666666667</v>
      </c>
      <c r="Y45" s="177"/>
      <c r="Z45" s="177" t="n">
        <v>0.677083333333333</v>
      </c>
      <c r="AA45" s="177"/>
      <c r="AB45" s="179" t="s">
        <v>74</v>
      </c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81</v>
      </c>
      <c r="C46" s="175" t="n">
        <v>0.5</v>
      </c>
      <c r="D46" s="175"/>
      <c r="E46" s="175"/>
      <c r="F46" s="176" t="n">
        <v>0</v>
      </c>
      <c r="G46" s="176"/>
      <c r="H46" s="176"/>
      <c r="I46" s="177" t="n">
        <v>0.625</v>
      </c>
      <c r="J46" s="177"/>
      <c r="K46" s="177" t="n">
        <v>0.635416666666667</v>
      </c>
      <c r="L46" s="177"/>
      <c r="M46" s="178" t="s">
        <v>74</v>
      </c>
      <c r="N46" s="178"/>
      <c r="O46" s="178"/>
      <c r="P46" s="177" t="n">
        <v>0.75</v>
      </c>
      <c r="Q46" s="177"/>
      <c r="R46" s="177" t="n">
        <v>0.770833333333333</v>
      </c>
      <c r="S46" s="177"/>
      <c r="T46" s="178" t="s">
        <v>75</v>
      </c>
      <c r="U46" s="178"/>
      <c r="V46" s="178"/>
      <c r="W46" s="178"/>
      <c r="X46" s="177" t="n">
        <v>0.90625</v>
      </c>
      <c r="Y46" s="177"/>
      <c r="Z46" s="177" t="n">
        <v>0.916666666666667</v>
      </c>
      <c r="AA46" s="177"/>
      <c r="AB46" s="179" t="s">
        <v>74</v>
      </c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82</v>
      </c>
      <c r="C47" s="249" t="n">
        <v>0.5</v>
      </c>
      <c r="D47" s="249"/>
      <c r="E47" s="249"/>
      <c r="F47" s="250" t="n">
        <v>0.875</v>
      </c>
      <c r="G47" s="250"/>
      <c r="H47" s="250"/>
      <c r="I47" s="251" t="n">
        <v>0.520833333333333</v>
      </c>
      <c r="J47" s="251"/>
      <c r="K47" s="251" t="n">
        <v>0.53125</v>
      </c>
      <c r="L47" s="251"/>
      <c r="M47" s="252" t="s">
        <v>74</v>
      </c>
      <c r="N47" s="252"/>
      <c r="O47" s="252"/>
      <c r="P47" s="251" t="n">
        <v>0.645833333333333</v>
      </c>
      <c r="Q47" s="251"/>
      <c r="R47" s="251" t="n">
        <v>0.666666666666667</v>
      </c>
      <c r="S47" s="251"/>
      <c r="T47" s="252" t="s">
        <v>75</v>
      </c>
      <c r="U47" s="252"/>
      <c r="V47" s="252"/>
      <c r="W47" s="252"/>
      <c r="X47" s="251" t="n">
        <v>0.75</v>
      </c>
      <c r="Y47" s="251"/>
      <c r="Z47" s="251" t="n">
        <v>0.760416666666667</v>
      </c>
      <c r="AA47" s="251"/>
      <c r="AB47" s="253" t="s">
        <v>74</v>
      </c>
      <c r="AC47" s="253"/>
      <c r="AD47" s="253"/>
      <c r="AE47" s="253"/>
      <c r="AF47" s="253"/>
      <c r="AG47" s="253"/>
      <c r="AH47" s="172"/>
      <c r="AI47" s="172"/>
      <c r="AJ47" s="172"/>
      <c r="AK47" s="172"/>
      <c r="AL47" s="172"/>
      <c r="AM47" s="172"/>
      <c r="AN47" s="173"/>
      <c r="AO47" s="173"/>
    </row>
    <row r="48" customFormat="false" ht="12.75" hidden="false" customHeight="true" outlineLevel="0" collapsed="false">
      <c r="B48" s="188"/>
      <c r="C48" s="189" t="s">
        <v>83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"/>
      <c r="AI48" s="1"/>
      <c r="AJ48" s="1"/>
      <c r="AK48" s="1"/>
      <c r="AL48" s="1"/>
      <c r="AM48" s="1"/>
      <c r="AN48" s="1"/>
      <c r="AO48" s="2"/>
    </row>
    <row r="49" customFormat="false" ht="12.75" hidden="false" customHeight="true" outlineLevel="0" collapsed="false">
      <c r="B49" s="188"/>
      <c r="C49" s="190" t="s">
        <v>84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2"/>
    </row>
  </sheetData>
  <mergeCells count="130">
    <mergeCell ref="AO1:AP1"/>
    <mergeCell ref="B2:AP2"/>
    <mergeCell ref="B3:AP3"/>
    <mergeCell ref="B4:AP4"/>
    <mergeCell ref="B5:AP5"/>
    <mergeCell ref="Z6:AD6"/>
    <mergeCell ref="AG6:AO6"/>
    <mergeCell ref="N7:X7"/>
    <mergeCell ref="Z7:AD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8:AG38"/>
    <mergeCell ref="AH38:AO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G39"/>
    <mergeCell ref="AN39:AO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G40"/>
    <mergeCell ref="AN40:AO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G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G42"/>
    <mergeCell ref="AN42:AO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G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G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G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G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G47"/>
    <mergeCell ref="AN47:AO47"/>
    <mergeCell ref="C48:AG48"/>
    <mergeCell ref="C49:AN50"/>
  </mergeCells>
  <conditionalFormatting sqref="P19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P2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X26:Z2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D18:F18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P27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D2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I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C15:H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2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H2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H30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T27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L25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M25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F25:G25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K2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I2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J2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O25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N25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Q23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Q2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R25:S25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T2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U25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X25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Y25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AB25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C25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AF25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G25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V25:W25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Z25:AA25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D25:AE25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F23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E23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J23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I23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N23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M23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R23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Z2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V23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U23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W23:X23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Y23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AD23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AC23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G23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D23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G23:H23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K23:L23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O23:P23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S23:T23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A23:AB23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E23:AF23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E21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D21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E19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D19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F19:G19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H17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I1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H19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M19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L19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Q1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U1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T19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Y19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X19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C19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AB19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AG19:AG20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F19:AF20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J19:K19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Q26:S26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G18:H18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F26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N19:O19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R19:S19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G32:H32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K32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S18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H27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F31:J31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K33:L33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P17:R17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W18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AA18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Y30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AG30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I32:J32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D19:AE19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Q27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V19:W19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H35:I35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X18:Y18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Q18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T18:V18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A1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T30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X30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X27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C30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AB27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AB17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AF27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W33:X33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W34:X34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I34:J34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I33:J33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AE33:AF33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J35:K35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M30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S17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R18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AC18:AD18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AB18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AF17:AG17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AG18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O17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X17:Y17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L30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G17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U17:V17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AF30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AB30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M18:N18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Z17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D26:E26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G33:H33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F33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H30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I30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Q30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P30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U30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D34:E34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V35:W35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Z35:AA35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G34:H34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G37:I37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D33:E33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R24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AH35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AA33:AB33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A34:AB34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M35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D30:AE30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L32:M32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I29:J29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E34:AF34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O33:P33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O34:P34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S33:T33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S34:T34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P32:Q32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AH32:AI32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T32:U32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Y32:Z32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AC32:AD32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G32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J32:AK32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F21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L27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J21:K21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AE31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N21:O21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R30:S30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J30:K30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K27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P35:Q35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T35:U35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X35:Y35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AB35:AC35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F35:AG35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N32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R32:S32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V32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F32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M34:N34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U34:V34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AC34:AD34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N37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O37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U37:V37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R35:S35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N35:O35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Q34:R34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Y34:Z34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G34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M33:N33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V33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AD33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AG33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Q33:R33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Y33:Z33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Z37:AA37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AE37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AD35:AE35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AC33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R37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AD37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M37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O29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P29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S29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G29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AD31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U29:V29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I28:J28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H29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K29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L29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T29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W29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X29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G28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AA29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AB29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AE29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AF29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O22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R27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Z27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Z30:AA30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T21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H28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K28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L28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O28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P28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S28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T28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W28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X28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AA28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AB28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AE28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F28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N24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O24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U24:V24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Z24:AA24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AE24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V31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AD24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M24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W31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D29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F30:G30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N30:O30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V30:W30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E29:F29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E28:F28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M28:N28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G22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Y27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M29:N29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AC27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AC29:AD29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AF26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Q28:R28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AG27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Q29:R29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Y29:Z29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AA31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F22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F31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Z19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J22:K22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AB22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J27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H26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S22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S21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J26:L26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AE21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W21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AG26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G29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E22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G21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AA22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AB21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M31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K36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T22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X21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AF22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X22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AF21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W22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AA19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T17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AE22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P22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AA21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AC36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W36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D36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AE36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J36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N36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O36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R36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S36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V36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Z36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AA36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H36:I36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M36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P36:Q36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U36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X36:Y36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L36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AF36:AG36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AB36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M20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T36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F35:G35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Y20:Z20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I20:K20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N20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R20:S20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V20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AE17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E32:F32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I32:J32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M32:N32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Q32:R32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U32:V32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C32:D32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G32:H32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K32:L32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P32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S32:T32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O32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H24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M15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S15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R15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Y15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X15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AC15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AG15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O16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S16:T16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Y16:Z16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AE16:AF16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K15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AF15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Q16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AG16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P20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W17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N17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U33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U28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O18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AE26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AB20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AE18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V28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V22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U22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W32:X32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Y28:Z28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AA32:AB32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C28:AD28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AE32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AG28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N5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P15" activeCellId="0" sqref="P15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31" min="3" style="0" width="3.23979591836735"/>
    <col collapsed="false" hidden="true" max="37" min="32" style="0" width="0"/>
    <col collapsed="false" hidden="false" max="38" min="38" style="0" width="3.23979591836735"/>
    <col collapsed="false" hidden="false" max="39" min="39" style="0" width="16.0663265306122"/>
    <col collapsed="false" hidden="false" max="40" min="40" style="0" width="16.6020408163265"/>
    <col collapsed="false" hidden="false" max="1025" min="41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 t="s">
        <v>1</v>
      </c>
      <c r="AN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13" t="s">
        <v>7</v>
      </c>
      <c r="AF6" s="313"/>
      <c r="AG6" s="313"/>
      <c r="AH6" s="313"/>
      <c r="AI6" s="313"/>
      <c r="AJ6" s="313"/>
      <c r="AK6" s="313"/>
      <c r="AL6" s="313"/>
      <c r="AM6" s="313"/>
      <c r="AN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3" t="s">
        <v>139</v>
      </c>
      <c r="AF7" s="13"/>
      <c r="AG7" s="13"/>
      <c r="AH7" s="13"/>
      <c r="AI7" s="13"/>
      <c r="AJ7" s="13"/>
      <c r="AK7" s="13"/>
      <c r="AL7" s="13"/>
      <c r="AM7" s="13"/>
      <c r="AN7" s="8"/>
    </row>
    <row r="8" customFormat="false" ht="12.75" hidden="false" customHeight="false" outlineLevel="0" collapsed="false"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6"/>
      <c r="AG8" s="16"/>
      <c r="AH8" s="16"/>
      <c r="AI8" s="16"/>
      <c r="AJ8" s="16"/>
      <c r="AK8" s="16"/>
      <c r="AL8" s="16"/>
      <c r="AM8" s="10"/>
      <c r="AN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314"/>
      <c r="AG9" s="314"/>
      <c r="AH9" s="314"/>
      <c r="AI9" s="314"/>
      <c r="AJ9" s="314"/>
      <c r="AK9" s="314"/>
      <c r="AL9" s="314"/>
      <c r="AM9" s="314"/>
      <c r="AN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 t="s">
        <v>14</v>
      </c>
      <c r="AN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5" t="s">
        <v>16</v>
      </c>
      <c r="AG12" s="256" t="s">
        <v>17</v>
      </c>
      <c r="AH12" s="256" t="s">
        <v>18</v>
      </c>
      <c r="AI12" s="256" t="s">
        <v>19</v>
      </c>
      <c r="AJ12" s="256" t="s">
        <v>20</v>
      </c>
      <c r="AK12" s="257" t="s">
        <v>21</v>
      </c>
      <c r="AL12" s="196" t="s">
        <v>22</v>
      </c>
      <c r="AM12" s="30" t="s">
        <v>23</v>
      </c>
      <c r="AN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255"/>
      <c r="AG13" s="256"/>
      <c r="AH13" s="256"/>
      <c r="AI13" s="256"/>
      <c r="AJ13" s="256"/>
      <c r="AK13" s="257"/>
      <c r="AL13" s="196"/>
      <c r="AM13" s="30"/>
      <c r="AN13" s="30"/>
    </row>
    <row r="14" customFormat="false" ht="42.95" hidden="false" customHeight="true" outlineLevel="0" collapsed="false">
      <c r="B14" s="380"/>
      <c r="C14" s="354" t="s">
        <v>27</v>
      </c>
      <c r="D14" s="427" t="s">
        <v>28</v>
      </c>
      <c r="E14" s="427" t="s">
        <v>29</v>
      </c>
      <c r="F14" s="429" t="s">
        <v>30</v>
      </c>
      <c r="G14" s="429" t="s">
        <v>31</v>
      </c>
      <c r="H14" s="428" t="s">
        <v>25</v>
      </c>
      <c r="I14" s="428" t="s">
        <v>26</v>
      </c>
      <c r="J14" s="429" t="s">
        <v>27</v>
      </c>
      <c r="K14" s="427" t="s">
        <v>28</v>
      </c>
      <c r="L14" s="427" t="s">
        <v>29</v>
      </c>
      <c r="M14" s="429" t="s">
        <v>30</v>
      </c>
      <c r="N14" s="429" t="s">
        <v>31</v>
      </c>
      <c r="O14" s="428" t="s">
        <v>25</v>
      </c>
      <c r="P14" s="428" t="s">
        <v>26</v>
      </c>
      <c r="Q14" s="429" t="s">
        <v>27</v>
      </c>
      <c r="R14" s="427" t="s">
        <v>28</v>
      </c>
      <c r="S14" s="427" t="s">
        <v>29</v>
      </c>
      <c r="T14" s="429" t="s">
        <v>30</v>
      </c>
      <c r="U14" s="429" t="s">
        <v>31</v>
      </c>
      <c r="V14" s="429" t="s">
        <v>25</v>
      </c>
      <c r="W14" s="428" t="s">
        <v>26</v>
      </c>
      <c r="X14" s="433" t="s">
        <v>27</v>
      </c>
      <c r="Y14" s="433" t="s">
        <v>28</v>
      </c>
      <c r="Z14" s="427" t="s">
        <v>29</v>
      </c>
      <c r="AA14" s="429" t="s">
        <v>30</v>
      </c>
      <c r="AB14" s="429" t="s">
        <v>31</v>
      </c>
      <c r="AC14" s="428" t="s">
        <v>25</v>
      </c>
      <c r="AD14" s="428" t="s">
        <v>26</v>
      </c>
      <c r="AE14" s="434" t="s">
        <v>27</v>
      </c>
      <c r="AF14" s="255"/>
      <c r="AG14" s="256"/>
      <c r="AH14" s="256"/>
      <c r="AI14" s="256"/>
      <c r="AJ14" s="256"/>
      <c r="AK14" s="257"/>
      <c r="AL14" s="196"/>
      <c r="AM14" s="30"/>
      <c r="AN14" s="30"/>
    </row>
    <row r="15" customFormat="false" ht="18" hidden="false" customHeight="true" outlineLevel="0" collapsed="false">
      <c r="B15" s="53" t="s">
        <v>32</v>
      </c>
      <c r="C15" s="110" t="s">
        <v>33</v>
      </c>
      <c r="D15" s="95" t="n">
        <v>1</v>
      </c>
      <c r="E15" s="224" t="n">
        <v>1</v>
      </c>
      <c r="F15" s="224" t="n">
        <v>1</v>
      </c>
      <c r="G15" s="94" t="n">
        <v>1</v>
      </c>
      <c r="H15" s="94" t="s">
        <v>33</v>
      </c>
      <c r="I15" s="94" t="s">
        <v>33</v>
      </c>
      <c r="J15" s="95" t="n">
        <v>1</v>
      </c>
      <c r="K15" s="95" t="n">
        <v>1</v>
      </c>
      <c r="L15" s="224" t="n">
        <v>2</v>
      </c>
      <c r="M15" s="292" t="n">
        <v>1</v>
      </c>
      <c r="N15" s="94" t="s">
        <v>33</v>
      </c>
      <c r="O15" s="94" t="s">
        <v>33</v>
      </c>
      <c r="P15" s="96" t="s">
        <v>34</v>
      </c>
      <c r="Q15" s="224" t="s">
        <v>35</v>
      </c>
      <c r="R15" s="224" t="s">
        <v>35</v>
      </c>
      <c r="S15" s="94" t="s">
        <v>33</v>
      </c>
      <c r="T15" s="292" t="s">
        <v>35</v>
      </c>
      <c r="U15" s="224" t="s">
        <v>35</v>
      </c>
      <c r="V15" s="224" t="s">
        <v>35</v>
      </c>
      <c r="W15" s="94" t="s">
        <v>33</v>
      </c>
      <c r="X15" s="94" t="s">
        <v>33</v>
      </c>
      <c r="Y15" s="94" t="s">
        <v>89</v>
      </c>
      <c r="Z15" s="94" t="s">
        <v>89</v>
      </c>
      <c r="AA15" s="94" t="s">
        <v>89</v>
      </c>
      <c r="AB15" s="94" t="s">
        <v>89</v>
      </c>
      <c r="AC15" s="94" t="s">
        <v>33</v>
      </c>
      <c r="AD15" s="94" t="s">
        <v>33</v>
      </c>
      <c r="AE15" s="98" t="s">
        <v>89</v>
      </c>
      <c r="AF15" s="75" t="n">
        <f aca="false">COUNTIF(D15:AE15,1)</f>
        <v>7</v>
      </c>
      <c r="AG15" s="76" t="n">
        <f aca="false">COUNTIF(D15:AE15,2)</f>
        <v>1</v>
      </c>
      <c r="AH15" s="76" t="n">
        <f aca="false">COUNTIF(D15:AE15,4)</f>
        <v>0</v>
      </c>
      <c r="AI15" s="76" t="n">
        <f aca="false">COUNTIF(D15:AF15,5)</f>
        <v>0</v>
      </c>
      <c r="AJ15" s="76" t="n">
        <f aca="false">SUM(AF15:AH15)+COUNTIF(D15:AE15,"ОТ")</f>
        <v>13</v>
      </c>
      <c r="AK15" s="77"/>
      <c r="AL15" s="355" t="n">
        <f aca="false">COUNTIF(C15:AE15,"в")</f>
        <v>10</v>
      </c>
      <c r="AM15" s="335"/>
      <c r="AN15" s="52"/>
    </row>
    <row r="16" customFormat="false" ht="18" hidden="false" customHeight="true" outlineLevel="0" collapsed="false">
      <c r="B16" s="38" t="s">
        <v>140</v>
      </c>
      <c r="C16" s="79" t="n">
        <v>2</v>
      </c>
      <c r="D16" s="80" t="n">
        <v>2</v>
      </c>
      <c r="E16" s="80" t="n">
        <v>2</v>
      </c>
      <c r="F16" s="123" t="s">
        <v>33</v>
      </c>
      <c r="G16" s="123" t="n">
        <v>2</v>
      </c>
      <c r="H16" s="123" t="n">
        <v>2</v>
      </c>
      <c r="I16" s="123" t="s">
        <v>33</v>
      </c>
      <c r="J16" s="80" t="n">
        <v>2</v>
      </c>
      <c r="K16" s="80" t="n">
        <v>2</v>
      </c>
      <c r="L16" s="80" t="n">
        <v>2</v>
      </c>
      <c r="M16" s="80" t="n">
        <v>2</v>
      </c>
      <c r="N16" s="80" t="n">
        <v>2</v>
      </c>
      <c r="O16" s="123" t="s">
        <v>33</v>
      </c>
      <c r="P16" s="123" t="s">
        <v>33</v>
      </c>
      <c r="Q16" s="141" t="s">
        <v>37</v>
      </c>
      <c r="R16" s="80" t="n">
        <v>2</v>
      </c>
      <c r="S16" s="80" t="n">
        <v>2</v>
      </c>
      <c r="T16" s="141" t="n">
        <v>2</v>
      </c>
      <c r="U16" s="141" t="n">
        <v>2</v>
      </c>
      <c r="V16" s="141" t="n">
        <v>2</v>
      </c>
      <c r="W16" s="123" t="s">
        <v>33</v>
      </c>
      <c r="X16" s="123" t="s">
        <v>33</v>
      </c>
      <c r="Y16" s="123" t="s">
        <v>33</v>
      </c>
      <c r="Z16" s="141" t="n">
        <v>3</v>
      </c>
      <c r="AA16" s="80" t="n">
        <v>2</v>
      </c>
      <c r="AB16" s="141" t="n">
        <v>2</v>
      </c>
      <c r="AC16" s="123" t="s">
        <v>33</v>
      </c>
      <c r="AD16" s="123" t="s">
        <v>33</v>
      </c>
      <c r="AE16" s="391" t="n">
        <v>2</v>
      </c>
      <c r="AF16" s="75"/>
      <c r="AG16" s="76"/>
      <c r="AH16" s="76"/>
      <c r="AI16" s="76"/>
      <c r="AJ16" s="76"/>
      <c r="AK16" s="77"/>
      <c r="AL16" s="355" t="n">
        <f aca="false">COUNTIF(C16:AE16,"в")</f>
        <v>9</v>
      </c>
      <c r="AM16" s="435"/>
      <c r="AN16" s="377"/>
    </row>
    <row r="17" customFormat="false" ht="18" hidden="true" customHeight="true" outlineLevel="0" collapsed="false">
      <c r="B17" s="212" t="s">
        <v>125</v>
      </c>
      <c r="C17" s="436" t="s">
        <v>35</v>
      </c>
      <c r="D17" s="83" t="s">
        <v>35</v>
      </c>
      <c r="E17" s="151" t="s">
        <v>33</v>
      </c>
      <c r="F17" s="83" t="s">
        <v>35</v>
      </c>
      <c r="G17" s="83" t="s">
        <v>35</v>
      </c>
      <c r="H17" s="83" t="s">
        <v>35</v>
      </c>
      <c r="I17" s="151" t="s">
        <v>33</v>
      </c>
      <c r="J17" s="151" t="s">
        <v>33</v>
      </c>
      <c r="K17" s="151" t="n">
        <v>1</v>
      </c>
      <c r="L17" s="151" t="n">
        <v>1</v>
      </c>
      <c r="M17" s="83" t="n">
        <v>1</v>
      </c>
      <c r="N17" s="437" t="n">
        <v>1</v>
      </c>
      <c r="O17" s="151" t="s">
        <v>33</v>
      </c>
      <c r="P17" s="151" t="s">
        <v>33</v>
      </c>
      <c r="Q17" s="151" t="s">
        <v>89</v>
      </c>
      <c r="R17" s="151" t="s">
        <v>89</v>
      </c>
      <c r="S17" s="151" t="s">
        <v>89</v>
      </c>
      <c r="T17" s="151" t="s">
        <v>89</v>
      </c>
      <c r="U17" s="151" t="s">
        <v>33</v>
      </c>
      <c r="V17" s="151" t="s">
        <v>33</v>
      </c>
      <c r="W17" s="151" t="s">
        <v>89</v>
      </c>
      <c r="X17" s="83" t="s">
        <v>35</v>
      </c>
      <c r="Y17" s="83" t="s">
        <v>35</v>
      </c>
      <c r="Z17" s="151" t="s">
        <v>33</v>
      </c>
      <c r="AA17" s="83" t="n">
        <v>1</v>
      </c>
      <c r="AB17" s="83" t="n">
        <v>1</v>
      </c>
      <c r="AC17" s="83" t="n">
        <v>1</v>
      </c>
      <c r="AD17" s="151" t="s">
        <v>33</v>
      </c>
      <c r="AE17" s="416" t="s">
        <v>33</v>
      </c>
      <c r="AF17" s="75" t="n">
        <f aca="false">COUNTIF(D17:AE17,1)</f>
        <v>7</v>
      </c>
      <c r="AG17" s="76" t="n">
        <f aca="false">COUNTIF(D17:AE17,2)</f>
        <v>0</v>
      </c>
      <c r="AH17" s="76" t="n">
        <f aca="false">COUNTIF(D17:AE17,4)</f>
        <v>0</v>
      </c>
      <c r="AI17" s="76" t="n">
        <f aca="false">COUNTIF(D17:AF17,5)</f>
        <v>0</v>
      </c>
      <c r="AJ17" s="76" t="n">
        <f aca="false">SUM(AF17:AH17)+COUNTIF(D17:AE17,"ОТ")</f>
        <v>12</v>
      </c>
      <c r="AK17" s="77"/>
      <c r="AL17" s="355" t="n">
        <f aca="false">COUNTIF(C17:AE17,"в")</f>
        <v>10</v>
      </c>
      <c r="AM17" s="338"/>
      <c r="AN17" s="91"/>
    </row>
    <row r="18" customFormat="false" ht="18" hidden="false" customHeight="true" outlineLevel="0" collapsed="false">
      <c r="A18" s="0" t="n">
        <v>1</v>
      </c>
      <c r="B18" s="53" t="s">
        <v>38</v>
      </c>
      <c r="C18" s="110" t="n">
        <v>1</v>
      </c>
      <c r="D18" s="224" t="n">
        <v>1</v>
      </c>
      <c r="E18" s="224" t="n">
        <v>1</v>
      </c>
      <c r="F18" s="224" t="n">
        <v>4</v>
      </c>
      <c r="G18" s="94" t="s">
        <v>33</v>
      </c>
      <c r="H18" s="94" t="s">
        <v>33</v>
      </c>
      <c r="I18" s="94" t="n">
        <v>1</v>
      </c>
      <c r="J18" s="94" t="n">
        <v>2</v>
      </c>
      <c r="K18" s="94" t="n">
        <v>2</v>
      </c>
      <c r="L18" s="224" t="n">
        <v>4</v>
      </c>
      <c r="M18" s="94" t="s">
        <v>33</v>
      </c>
      <c r="N18" s="94" t="s">
        <v>33</v>
      </c>
      <c r="O18" s="94" t="n">
        <v>1</v>
      </c>
      <c r="P18" s="94" t="n">
        <v>1</v>
      </c>
      <c r="Q18" s="94" t="n">
        <v>1</v>
      </c>
      <c r="R18" s="94" t="n">
        <v>4</v>
      </c>
      <c r="S18" s="94" t="s">
        <v>33</v>
      </c>
      <c r="T18" s="94" t="s">
        <v>33</v>
      </c>
      <c r="U18" s="94" t="n">
        <v>1</v>
      </c>
      <c r="V18" s="94" t="n">
        <v>1</v>
      </c>
      <c r="W18" s="94" t="n">
        <v>1</v>
      </c>
      <c r="X18" s="94" t="s">
        <v>33</v>
      </c>
      <c r="Y18" s="94" t="s">
        <v>33</v>
      </c>
      <c r="Z18" s="94" t="s">
        <v>33</v>
      </c>
      <c r="AA18" s="94" t="n">
        <v>4</v>
      </c>
      <c r="AB18" s="94" t="n">
        <v>4</v>
      </c>
      <c r="AC18" s="224" t="n">
        <v>4</v>
      </c>
      <c r="AD18" s="224" t="n">
        <v>4</v>
      </c>
      <c r="AE18" s="98" t="s">
        <v>33</v>
      </c>
      <c r="AF18" s="75" t="n">
        <f aca="false">COUNTIF(D18:AE18,1)</f>
        <v>9</v>
      </c>
      <c r="AG18" s="76" t="n">
        <f aca="false">COUNTIF(D18:AE18,2)</f>
        <v>2</v>
      </c>
      <c r="AH18" s="76" t="n">
        <f aca="false">COUNTIF(D18:AE18,4)</f>
        <v>7</v>
      </c>
      <c r="AI18" s="76" t="n">
        <f aca="false">COUNTIF(D18:AF18,5)</f>
        <v>0</v>
      </c>
      <c r="AJ18" s="76" t="n">
        <f aca="false">SUM(AF18:AH18)+COUNTIF(D18:AE18,"ОТ")</f>
        <v>18</v>
      </c>
      <c r="AK18" s="77"/>
      <c r="AL18" s="355" t="n">
        <f aca="false">COUNTIF(C18:AE18,"в")</f>
        <v>10</v>
      </c>
      <c r="AM18" s="338"/>
      <c r="AN18" s="67"/>
    </row>
    <row r="19" customFormat="false" ht="18" hidden="false" customHeight="true" outlineLevel="0" collapsed="false">
      <c r="A19" s="0" t="n">
        <v>2</v>
      </c>
      <c r="B19" s="372" t="s">
        <v>40</v>
      </c>
      <c r="C19" s="122" t="n">
        <v>4</v>
      </c>
      <c r="D19" s="123" t="s">
        <v>33</v>
      </c>
      <c r="E19" s="123" t="s">
        <v>33</v>
      </c>
      <c r="F19" s="123" t="n">
        <v>1</v>
      </c>
      <c r="G19" s="80" t="n">
        <v>1</v>
      </c>
      <c r="H19" s="80" t="n">
        <v>1</v>
      </c>
      <c r="I19" s="80" t="n">
        <v>4</v>
      </c>
      <c r="J19" s="123" t="s">
        <v>33</v>
      </c>
      <c r="K19" s="123" t="s">
        <v>33</v>
      </c>
      <c r="L19" s="123" t="n">
        <v>1</v>
      </c>
      <c r="M19" s="123" t="n">
        <v>1</v>
      </c>
      <c r="N19" s="123" t="n">
        <v>1</v>
      </c>
      <c r="O19" s="123" t="n">
        <v>4</v>
      </c>
      <c r="P19" s="123" t="s">
        <v>33</v>
      </c>
      <c r="Q19" s="123" t="s">
        <v>33</v>
      </c>
      <c r="R19" s="123" t="n">
        <v>1</v>
      </c>
      <c r="S19" s="141" t="n">
        <v>1</v>
      </c>
      <c r="T19" s="123" t="n">
        <v>1</v>
      </c>
      <c r="U19" s="123" t="n">
        <v>4</v>
      </c>
      <c r="V19" s="123" t="s">
        <v>33</v>
      </c>
      <c r="W19" s="123" t="s">
        <v>33</v>
      </c>
      <c r="X19" s="123" t="n">
        <v>1</v>
      </c>
      <c r="Y19" s="123" t="n">
        <v>1</v>
      </c>
      <c r="Z19" s="80" t="n">
        <v>1</v>
      </c>
      <c r="AA19" s="123" t="n">
        <v>1</v>
      </c>
      <c r="AB19" s="123" t="s">
        <v>33</v>
      </c>
      <c r="AC19" s="123" t="s">
        <v>33</v>
      </c>
      <c r="AD19" s="123" t="n">
        <v>1</v>
      </c>
      <c r="AE19" s="85" t="n">
        <v>1</v>
      </c>
      <c r="AF19" s="75" t="n">
        <f aca="false">COUNTIF(D19:AE19,1)</f>
        <v>15</v>
      </c>
      <c r="AG19" s="76" t="n">
        <f aca="false">COUNTIF(D19:AE19,2)</f>
        <v>0</v>
      </c>
      <c r="AH19" s="76" t="n">
        <f aca="false">COUNTIF(D19:AE19,4)</f>
        <v>3</v>
      </c>
      <c r="AI19" s="76" t="n">
        <f aca="false">COUNTIF(D19:AF19,5)</f>
        <v>0</v>
      </c>
      <c r="AJ19" s="76" t="n">
        <f aca="false">SUM(AF19:AH19)+COUNTIF(D19:AE19,"ОТ")</f>
        <v>18</v>
      </c>
      <c r="AK19" s="77"/>
      <c r="AL19" s="355" t="n">
        <f aca="false">COUNTIF(C19:AE19,"в")</f>
        <v>10</v>
      </c>
      <c r="AM19" s="338"/>
      <c r="AN19" s="91"/>
    </row>
    <row r="20" customFormat="false" ht="18" hidden="false" customHeight="true" outlineLevel="0" collapsed="false">
      <c r="A20" s="0" t="n">
        <v>3</v>
      </c>
      <c r="B20" s="438" t="s">
        <v>61</v>
      </c>
      <c r="C20" s="321" t="n">
        <v>4</v>
      </c>
      <c r="D20" s="88" t="n">
        <v>4</v>
      </c>
      <c r="E20" s="271" t="s">
        <v>33</v>
      </c>
      <c r="F20" s="271" t="s">
        <v>33</v>
      </c>
      <c r="G20" s="322" t="n">
        <v>4</v>
      </c>
      <c r="H20" s="88" t="n">
        <v>4</v>
      </c>
      <c r="I20" s="88" t="n">
        <v>4</v>
      </c>
      <c r="J20" s="88" t="n">
        <v>4</v>
      </c>
      <c r="K20" s="271" t="s">
        <v>33</v>
      </c>
      <c r="L20" s="271" t="s">
        <v>33</v>
      </c>
      <c r="M20" s="88" t="n">
        <v>4</v>
      </c>
      <c r="N20" s="88" t="n">
        <v>4</v>
      </c>
      <c r="O20" s="88" t="n">
        <v>4</v>
      </c>
      <c r="P20" s="88" t="n">
        <v>4</v>
      </c>
      <c r="Q20" s="271" t="n">
        <v>4</v>
      </c>
      <c r="R20" s="271" t="s">
        <v>33</v>
      </c>
      <c r="S20" s="271" t="s">
        <v>33</v>
      </c>
      <c r="T20" s="88" t="n">
        <v>4</v>
      </c>
      <c r="U20" s="88" t="n">
        <v>4</v>
      </c>
      <c r="V20" s="88" t="n">
        <v>4</v>
      </c>
      <c r="W20" s="88" t="n">
        <v>4</v>
      </c>
      <c r="X20" s="271" t="s">
        <v>33</v>
      </c>
      <c r="Y20" s="271" t="s">
        <v>33</v>
      </c>
      <c r="Z20" s="88" t="n">
        <v>4</v>
      </c>
      <c r="AA20" s="88" t="n">
        <v>4</v>
      </c>
      <c r="AB20" s="271" t="s">
        <v>33</v>
      </c>
      <c r="AC20" s="88" t="n">
        <v>4</v>
      </c>
      <c r="AD20" s="271" t="n">
        <v>4</v>
      </c>
      <c r="AE20" s="295" t="s">
        <v>33</v>
      </c>
      <c r="AF20" s="75"/>
      <c r="AG20" s="76"/>
      <c r="AH20" s="76"/>
      <c r="AI20" s="76"/>
      <c r="AJ20" s="76"/>
      <c r="AK20" s="77"/>
      <c r="AL20" s="355" t="n">
        <f aca="false">COUNTIF(C20:AE20,"в")</f>
        <v>10</v>
      </c>
      <c r="AM20" s="338"/>
      <c r="AN20" s="67"/>
    </row>
    <row r="21" customFormat="false" ht="18" hidden="false" customHeight="true" outlineLevel="0" collapsed="false">
      <c r="A21" s="0" t="n">
        <v>4</v>
      </c>
      <c r="B21" s="158" t="s">
        <v>131</v>
      </c>
      <c r="C21" s="110" t="s">
        <v>44</v>
      </c>
      <c r="D21" s="94" t="s">
        <v>44</v>
      </c>
      <c r="E21" s="94" t="s">
        <v>33</v>
      </c>
      <c r="F21" s="94" t="s">
        <v>33</v>
      </c>
      <c r="G21" s="94" t="s">
        <v>44</v>
      </c>
      <c r="H21" s="94" t="s">
        <v>44</v>
      </c>
      <c r="I21" s="94" t="s">
        <v>33</v>
      </c>
      <c r="J21" s="94" t="s">
        <v>33</v>
      </c>
      <c r="K21" s="94" t="s">
        <v>43</v>
      </c>
      <c r="L21" s="94" t="s">
        <v>44</v>
      </c>
      <c r="M21" s="94" t="s">
        <v>33</v>
      </c>
      <c r="N21" s="94" t="s">
        <v>33</v>
      </c>
      <c r="O21" s="94" t="s">
        <v>43</v>
      </c>
      <c r="P21" s="94" t="s">
        <v>43</v>
      </c>
      <c r="Q21" s="94" t="s">
        <v>33</v>
      </c>
      <c r="R21" s="94" t="s">
        <v>33</v>
      </c>
      <c r="S21" s="94" t="s">
        <v>43</v>
      </c>
      <c r="T21" s="94" t="s">
        <v>44</v>
      </c>
      <c r="U21" s="94" t="s">
        <v>33</v>
      </c>
      <c r="V21" s="94" t="s">
        <v>33</v>
      </c>
      <c r="W21" s="94" t="s">
        <v>43</v>
      </c>
      <c r="X21" s="94" t="s">
        <v>43</v>
      </c>
      <c r="Y21" s="94" t="s">
        <v>33</v>
      </c>
      <c r="Z21" s="94" t="s">
        <v>33</v>
      </c>
      <c r="AA21" s="94" t="s">
        <v>44</v>
      </c>
      <c r="AB21" s="94" t="s">
        <v>44</v>
      </c>
      <c r="AC21" s="94" t="s">
        <v>33</v>
      </c>
      <c r="AD21" s="94" t="s">
        <v>33</v>
      </c>
      <c r="AE21" s="98" t="s">
        <v>43</v>
      </c>
      <c r="AF21" s="75"/>
      <c r="AG21" s="76"/>
      <c r="AH21" s="76"/>
      <c r="AI21" s="76"/>
      <c r="AJ21" s="76"/>
      <c r="AK21" s="77"/>
      <c r="AL21" s="355" t="n">
        <f aca="false">COUNTIF(C21:AE21,"в")</f>
        <v>14</v>
      </c>
      <c r="AM21" s="338"/>
      <c r="AN21" s="67"/>
    </row>
    <row r="22" customFormat="false" ht="18" hidden="false" customHeight="true" outlineLevel="0" collapsed="false">
      <c r="A22" s="0" t="n">
        <v>5</v>
      </c>
      <c r="B22" s="162" t="s">
        <v>45</v>
      </c>
      <c r="C22" s="323" t="n">
        <v>1</v>
      </c>
      <c r="D22" s="101" t="n">
        <v>1</v>
      </c>
      <c r="E22" s="101" t="s">
        <v>33</v>
      </c>
      <c r="F22" s="101" t="s">
        <v>33</v>
      </c>
      <c r="G22" s="71" t="n">
        <v>1</v>
      </c>
      <c r="H22" s="71" t="n">
        <v>1</v>
      </c>
      <c r="I22" s="71" t="n">
        <v>1</v>
      </c>
      <c r="J22" s="71" t="n">
        <v>1</v>
      </c>
      <c r="K22" s="101" t="s">
        <v>33</v>
      </c>
      <c r="L22" s="101" t="s">
        <v>33</v>
      </c>
      <c r="M22" s="71" t="n">
        <v>4</v>
      </c>
      <c r="N22" s="71" t="n">
        <v>4</v>
      </c>
      <c r="O22" s="71" t="n">
        <v>4</v>
      </c>
      <c r="P22" s="101" t="s">
        <v>33</v>
      </c>
      <c r="Q22" s="101" t="s">
        <v>33</v>
      </c>
      <c r="R22" s="71" t="n">
        <v>1</v>
      </c>
      <c r="S22" s="71" t="n">
        <v>1</v>
      </c>
      <c r="T22" s="101" t="s">
        <v>33</v>
      </c>
      <c r="U22" s="101" t="s">
        <v>33</v>
      </c>
      <c r="V22" s="235" t="n">
        <v>1</v>
      </c>
      <c r="W22" s="71" t="n">
        <v>1</v>
      </c>
      <c r="X22" s="71" t="n">
        <v>4</v>
      </c>
      <c r="Y22" s="71" t="n">
        <v>4</v>
      </c>
      <c r="Z22" s="72" t="n">
        <v>4</v>
      </c>
      <c r="AA22" s="101" t="s">
        <v>33</v>
      </c>
      <c r="AB22" s="101" t="s">
        <v>33</v>
      </c>
      <c r="AC22" s="71" t="n">
        <v>4</v>
      </c>
      <c r="AD22" s="71" t="n">
        <v>4</v>
      </c>
      <c r="AE22" s="116" t="n">
        <v>4</v>
      </c>
      <c r="AF22" s="75" t="n">
        <f aca="false">COUNTIF(D22:AE22,1)</f>
        <v>9</v>
      </c>
      <c r="AG22" s="76" t="n">
        <f aca="false">COUNTIF(D22:AE22,2)</f>
        <v>0</v>
      </c>
      <c r="AH22" s="76" t="n">
        <f aca="false">COUNTIF(D22:AE22,4)</f>
        <v>9</v>
      </c>
      <c r="AI22" s="76" t="n">
        <f aca="false">COUNTIF(D22:AF22,5)</f>
        <v>0</v>
      </c>
      <c r="AJ22" s="76" t="n">
        <f aca="false">SUM(AF22:AH22)+COUNTIF(D22:AE22,"ОТ")</f>
        <v>18</v>
      </c>
      <c r="AK22" s="77"/>
      <c r="AL22" s="355" t="n">
        <f aca="false">COUNTIF(C22:AE22,"в")</f>
        <v>10</v>
      </c>
      <c r="AM22" s="338"/>
      <c r="AN22" s="67"/>
    </row>
    <row r="23" customFormat="false" ht="18" hidden="false" customHeight="true" outlineLevel="0" collapsed="false">
      <c r="A23" s="0" t="n">
        <v>6</v>
      </c>
      <c r="B23" s="162" t="s">
        <v>46</v>
      </c>
      <c r="C23" s="114" t="s">
        <v>33</v>
      </c>
      <c r="D23" s="101" t="s">
        <v>33</v>
      </c>
      <c r="E23" s="71" t="n">
        <v>4</v>
      </c>
      <c r="F23" s="71" t="n">
        <v>4</v>
      </c>
      <c r="G23" s="71" t="n">
        <v>4</v>
      </c>
      <c r="H23" s="101" t="s">
        <v>33</v>
      </c>
      <c r="I23" s="71" t="n">
        <v>4</v>
      </c>
      <c r="J23" s="71" t="n">
        <v>4</v>
      </c>
      <c r="K23" s="71" t="n">
        <v>4</v>
      </c>
      <c r="L23" s="101" t="s">
        <v>33</v>
      </c>
      <c r="M23" s="101" t="s">
        <v>33</v>
      </c>
      <c r="N23" s="115" t="n">
        <v>1</v>
      </c>
      <c r="O23" s="71" t="n">
        <v>4</v>
      </c>
      <c r="P23" s="71" t="n">
        <v>4</v>
      </c>
      <c r="Q23" s="71" t="n">
        <v>4</v>
      </c>
      <c r="R23" s="235" t="n">
        <v>4</v>
      </c>
      <c r="S23" s="101" t="s">
        <v>33</v>
      </c>
      <c r="T23" s="101" t="s">
        <v>33</v>
      </c>
      <c r="U23" s="71" t="n">
        <v>4</v>
      </c>
      <c r="V23" s="71" t="n">
        <v>4</v>
      </c>
      <c r="W23" s="71" t="n">
        <v>4</v>
      </c>
      <c r="X23" s="101" t="s">
        <v>33</v>
      </c>
      <c r="Y23" s="101" t="n">
        <v>4</v>
      </c>
      <c r="Z23" s="101" t="n">
        <v>4</v>
      </c>
      <c r="AA23" s="71" t="n">
        <v>4</v>
      </c>
      <c r="AB23" s="101" t="s">
        <v>33</v>
      </c>
      <c r="AC23" s="101" t="s">
        <v>33</v>
      </c>
      <c r="AD23" s="71" t="n">
        <v>1</v>
      </c>
      <c r="AE23" s="116" t="n">
        <v>4</v>
      </c>
      <c r="AF23" s="75" t="n">
        <f aca="false">COUNTIF(D23:AE23,1)</f>
        <v>2</v>
      </c>
      <c r="AG23" s="76" t="n">
        <f aca="false">COUNTIF(D23:AE23,2)</f>
        <v>0</v>
      </c>
      <c r="AH23" s="76" t="n">
        <f aca="false">COUNTIF(D23:AE23,4)</f>
        <v>17</v>
      </c>
      <c r="AI23" s="76" t="n">
        <f aca="false">COUNTIF(D23:AF23,5)</f>
        <v>0</v>
      </c>
      <c r="AJ23" s="76" t="n">
        <f aca="false">SUM(AF23:AH23)+COUNTIF(D23:AE23,"ОТ")</f>
        <v>19</v>
      </c>
      <c r="AK23" s="77"/>
      <c r="AL23" s="355" t="n">
        <f aca="false">COUNTIF(C23:AE23,"в")</f>
        <v>10</v>
      </c>
      <c r="AM23" s="338"/>
      <c r="AN23" s="91"/>
    </row>
    <row r="24" customFormat="false" ht="18" hidden="false" customHeight="true" outlineLevel="0" collapsed="false">
      <c r="A24" s="0" t="n">
        <v>7</v>
      </c>
      <c r="B24" s="162" t="s">
        <v>48</v>
      </c>
      <c r="C24" s="114" t="s">
        <v>33</v>
      </c>
      <c r="D24" s="101" t="s">
        <v>43</v>
      </c>
      <c r="E24" s="101" t="s">
        <v>43</v>
      </c>
      <c r="F24" s="101" t="s">
        <v>33</v>
      </c>
      <c r="G24" s="101" t="s">
        <v>33</v>
      </c>
      <c r="H24" s="101" t="s">
        <v>43</v>
      </c>
      <c r="I24" s="101" t="s">
        <v>43</v>
      </c>
      <c r="J24" s="101" t="s">
        <v>33</v>
      </c>
      <c r="K24" s="101" t="s">
        <v>33</v>
      </c>
      <c r="L24" s="101" t="s">
        <v>43</v>
      </c>
      <c r="M24" s="101" t="s">
        <v>43</v>
      </c>
      <c r="N24" s="101" t="s">
        <v>33</v>
      </c>
      <c r="O24" s="101" t="s">
        <v>33</v>
      </c>
      <c r="P24" s="101" t="s">
        <v>33</v>
      </c>
      <c r="Q24" s="101" t="s">
        <v>43</v>
      </c>
      <c r="R24" s="101" t="s">
        <v>33</v>
      </c>
      <c r="S24" s="101" t="s">
        <v>33</v>
      </c>
      <c r="T24" s="101" t="s">
        <v>43</v>
      </c>
      <c r="U24" s="115" t="s">
        <v>43</v>
      </c>
      <c r="V24" s="101" t="s">
        <v>33</v>
      </c>
      <c r="W24" s="101" t="s">
        <v>33</v>
      </c>
      <c r="X24" s="101" t="s">
        <v>43</v>
      </c>
      <c r="Y24" s="101" t="s">
        <v>43</v>
      </c>
      <c r="Z24" s="72" t="s">
        <v>43</v>
      </c>
      <c r="AA24" s="101" t="s">
        <v>33</v>
      </c>
      <c r="AB24" s="101" t="s">
        <v>43</v>
      </c>
      <c r="AC24" s="101" t="s">
        <v>43</v>
      </c>
      <c r="AD24" s="101" t="s">
        <v>33</v>
      </c>
      <c r="AE24" s="102" t="s">
        <v>33</v>
      </c>
      <c r="AF24" s="75" t="n">
        <f aca="false">COUNTIF(D24:AE24,1)</f>
        <v>0</v>
      </c>
      <c r="AG24" s="76" t="n">
        <f aca="false">COUNTIF(D24:AE24,2)</f>
        <v>0</v>
      </c>
      <c r="AH24" s="76" t="n">
        <f aca="false">COUNTIF(D24:AE24,4)</f>
        <v>0</v>
      </c>
      <c r="AI24" s="76" t="n">
        <f aca="false">COUNTIF(D24:AF24,5)</f>
        <v>0</v>
      </c>
      <c r="AJ24" s="76" t="n">
        <f aca="false">SUM(AF24:AH24)+COUNTIF(D24:AE24,"ОТ")</f>
        <v>0</v>
      </c>
      <c r="AK24" s="77"/>
      <c r="AL24" s="355" t="n">
        <f aca="false">COUNTIF(C24:AE24,"в")</f>
        <v>15</v>
      </c>
      <c r="AM24" s="338"/>
      <c r="AN24" s="67"/>
    </row>
    <row r="25" customFormat="false" ht="18" hidden="false" customHeight="true" outlineLevel="0" collapsed="false">
      <c r="A25" s="0" t="n">
        <v>8</v>
      </c>
      <c r="B25" s="229" t="s">
        <v>99</v>
      </c>
      <c r="C25" s="114" t="s">
        <v>33</v>
      </c>
      <c r="D25" s="101" t="s">
        <v>33</v>
      </c>
      <c r="E25" s="101" t="s">
        <v>43</v>
      </c>
      <c r="F25" s="101" t="s">
        <v>44</v>
      </c>
      <c r="G25" s="101" t="s">
        <v>33</v>
      </c>
      <c r="H25" s="101" t="s">
        <v>33</v>
      </c>
      <c r="I25" s="101" t="s">
        <v>43</v>
      </c>
      <c r="J25" s="101" t="s">
        <v>44</v>
      </c>
      <c r="K25" s="101" t="s">
        <v>33</v>
      </c>
      <c r="L25" s="101" t="s">
        <v>33</v>
      </c>
      <c r="M25" s="101" t="s">
        <v>43</v>
      </c>
      <c r="N25" s="115" t="s">
        <v>43</v>
      </c>
      <c r="O25" s="101" t="s">
        <v>33</v>
      </c>
      <c r="P25" s="101" t="s">
        <v>33</v>
      </c>
      <c r="Q25" s="71" t="s">
        <v>44</v>
      </c>
      <c r="R25" s="101" t="s">
        <v>44</v>
      </c>
      <c r="S25" s="101" t="s">
        <v>33</v>
      </c>
      <c r="T25" s="101" t="s">
        <v>33</v>
      </c>
      <c r="U25" s="235" t="s">
        <v>43</v>
      </c>
      <c r="V25" s="101" t="s">
        <v>43</v>
      </c>
      <c r="W25" s="101" t="s">
        <v>33</v>
      </c>
      <c r="X25" s="101" t="s">
        <v>33</v>
      </c>
      <c r="Y25" s="101" t="s">
        <v>43</v>
      </c>
      <c r="Z25" s="101" t="s">
        <v>43</v>
      </c>
      <c r="AA25" s="101" t="s">
        <v>33</v>
      </c>
      <c r="AB25" s="101" t="s">
        <v>33</v>
      </c>
      <c r="AC25" s="101" t="s">
        <v>43</v>
      </c>
      <c r="AD25" s="101" t="s">
        <v>43</v>
      </c>
      <c r="AE25" s="102" t="s">
        <v>33</v>
      </c>
      <c r="AF25" s="75"/>
      <c r="AG25" s="76"/>
      <c r="AH25" s="76"/>
      <c r="AI25" s="76"/>
      <c r="AJ25" s="76"/>
      <c r="AK25" s="77"/>
      <c r="AL25" s="355" t="n">
        <f aca="false">COUNTIF(C25:AE25,"в")</f>
        <v>15</v>
      </c>
      <c r="AM25" s="338"/>
      <c r="AN25" s="67"/>
    </row>
    <row r="26" customFormat="false" ht="18" hidden="false" customHeight="true" outlineLevel="0" collapsed="false">
      <c r="A26" s="0" t="n">
        <v>9</v>
      </c>
      <c r="B26" s="164" t="s">
        <v>101</v>
      </c>
      <c r="C26" s="439" t="s">
        <v>43</v>
      </c>
      <c r="D26" s="124" t="s">
        <v>44</v>
      </c>
      <c r="E26" s="123" t="s">
        <v>33</v>
      </c>
      <c r="F26" s="123" t="s">
        <v>33</v>
      </c>
      <c r="G26" s="123" t="s">
        <v>43</v>
      </c>
      <c r="H26" s="123" t="s">
        <v>44</v>
      </c>
      <c r="I26" s="123" t="s">
        <v>33</v>
      </c>
      <c r="J26" s="123" t="s">
        <v>33</v>
      </c>
      <c r="K26" s="123" t="s">
        <v>44</v>
      </c>
      <c r="L26" s="141" t="s">
        <v>44</v>
      </c>
      <c r="M26" s="123" t="s">
        <v>33</v>
      </c>
      <c r="N26" s="123" t="s">
        <v>33</v>
      </c>
      <c r="O26" s="123" t="s">
        <v>43</v>
      </c>
      <c r="P26" s="123" t="s">
        <v>44</v>
      </c>
      <c r="Q26" s="123" t="s">
        <v>33</v>
      </c>
      <c r="R26" s="123" t="s">
        <v>33</v>
      </c>
      <c r="S26" s="123" t="s">
        <v>44</v>
      </c>
      <c r="T26" s="123" t="s">
        <v>44</v>
      </c>
      <c r="U26" s="123" t="s">
        <v>33</v>
      </c>
      <c r="V26" s="123" t="s">
        <v>33</v>
      </c>
      <c r="W26" s="123" t="s">
        <v>44</v>
      </c>
      <c r="X26" s="123" t="s">
        <v>44</v>
      </c>
      <c r="Y26" s="123" t="s">
        <v>33</v>
      </c>
      <c r="Z26" s="123" t="s">
        <v>33</v>
      </c>
      <c r="AA26" s="123" t="s">
        <v>43</v>
      </c>
      <c r="AB26" s="123" t="s">
        <v>43</v>
      </c>
      <c r="AC26" s="123" t="s">
        <v>33</v>
      </c>
      <c r="AD26" s="123" t="s">
        <v>33</v>
      </c>
      <c r="AE26" s="124" t="s">
        <v>44</v>
      </c>
      <c r="AF26" s="75" t="n">
        <f aca="false">COUNTIF(D26:AE26,1)</f>
        <v>0</v>
      </c>
      <c r="AG26" s="76" t="n">
        <f aca="false">COUNTIF(D26:AE26,2)</f>
        <v>0</v>
      </c>
      <c r="AH26" s="76" t="n">
        <f aca="false">COUNTIF(D26:AE26,4)</f>
        <v>0</v>
      </c>
      <c r="AI26" s="76" t="n">
        <f aca="false">COUNTIF(D26:AF26,5)</f>
        <v>0</v>
      </c>
      <c r="AJ26" s="76" t="n">
        <f aca="false">SUM(AF26:AH26)+COUNTIF(D26:AE26,"ОТ")</f>
        <v>0</v>
      </c>
      <c r="AK26" s="77"/>
      <c r="AL26" s="355" t="n">
        <f aca="false">COUNTIF(C26:AE26,"в")</f>
        <v>14</v>
      </c>
      <c r="AM26" s="338"/>
      <c r="AN26" s="67"/>
    </row>
    <row r="27" customFormat="false" ht="18" hidden="false" customHeight="true" outlineLevel="0" collapsed="false">
      <c r="A27" s="0" t="n">
        <v>10</v>
      </c>
      <c r="B27" s="109" t="s">
        <v>50</v>
      </c>
      <c r="C27" s="127" t="s">
        <v>33</v>
      </c>
      <c r="D27" s="128" t="s">
        <v>33</v>
      </c>
      <c r="E27" s="128" t="s">
        <v>33</v>
      </c>
      <c r="F27" s="128" t="s">
        <v>33</v>
      </c>
      <c r="G27" s="128" t="s">
        <v>43</v>
      </c>
      <c r="H27" s="128" t="s">
        <v>43</v>
      </c>
      <c r="I27" s="128" t="s">
        <v>43</v>
      </c>
      <c r="J27" s="128" t="s">
        <v>33</v>
      </c>
      <c r="K27" s="128" t="s">
        <v>33</v>
      </c>
      <c r="L27" s="128" t="s">
        <v>33</v>
      </c>
      <c r="M27" s="128" t="s">
        <v>33</v>
      </c>
      <c r="N27" s="128" t="s">
        <v>43</v>
      </c>
      <c r="O27" s="128" t="s">
        <v>43</v>
      </c>
      <c r="P27" s="128" t="s">
        <v>43</v>
      </c>
      <c r="Q27" s="128" t="s">
        <v>33</v>
      </c>
      <c r="R27" s="128" t="s">
        <v>33</v>
      </c>
      <c r="S27" s="128" t="s">
        <v>33</v>
      </c>
      <c r="T27" s="128" t="s">
        <v>33</v>
      </c>
      <c r="U27" s="205" t="s">
        <v>43</v>
      </c>
      <c r="V27" s="378" t="s">
        <v>43</v>
      </c>
      <c r="W27" s="128" t="s">
        <v>43</v>
      </c>
      <c r="X27" s="128" t="s">
        <v>33</v>
      </c>
      <c r="Y27" s="128" t="s">
        <v>33</v>
      </c>
      <c r="Z27" s="128" t="s">
        <v>33</v>
      </c>
      <c r="AA27" s="128" t="s">
        <v>33</v>
      </c>
      <c r="AB27" s="128" t="s">
        <v>44</v>
      </c>
      <c r="AC27" s="128" t="s">
        <v>44</v>
      </c>
      <c r="AD27" s="128" t="s">
        <v>44</v>
      </c>
      <c r="AE27" s="129" t="s">
        <v>33</v>
      </c>
      <c r="AF27" s="75" t="n">
        <f aca="false">COUNTIF(D27:AE27,1)</f>
        <v>0</v>
      </c>
      <c r="AG27" s="76" t="n">
        <f aca="false">COUNTIF(D27:AE27,2)</f>
        <v>0</v>
      </c>
      <c r="AH27" s="76" t="n">
        <f aca="false">COUNTIF(D27:AE27,4)</f>
        <v>0</v>
      </c>
      <c r="AI27" s="76" t="n">
        <f aca="false">COUNTIF(D27:AF27,5)</f>
        <v>0</v>
      </c>
      <c r="AJ27" s="76" t="n">
        <f aca="false">SUM(AF27:AH27)+COUNTIF(D27:AE27,"ОТ")</f>
        <v>0</v>
      </c>
      <c r="AK27" s="77"/>
      <c r="AL27" s="355" t="n">
        <f aca="false">COUNTIF(C27:AE27,"в")</f>
        <v>17</v>
      </c>
      <c r="AM27" s="338"/>
      <c r="AN27" s="67"/>
    </row>
    <row r="28" customFormat="false" ht="18" hidden="false" customHeight="true" outlineLevel="0" collapsed="false">
      <c r="A28" s="0" t="n">
        <v>11</v>
      </c>
      <c r="B28" s="113" t="s">
        <v>107</v>
      </c>
      <c r="C28" s="114" t="s">
        <v>33</v>
      </c>
      <c r="D28" s="101" t="n">
        <v>1</v>
      </c>
      <c r="E28" s="101" t="n">
        <v>1</v>
      </c>
      <c r="F28" s="71" t="n">
        <v>1</v>
      </c>
      <c r="G28" s="101" t="s">
        <v>33</v>
      </c>
      <c r="H28" s="101" t="n">
        <v>1</v>
      </c>
      <c r="I28" s="101" t="n">
        <v>1</v>
      </c>
      <c r="J28" s="101" t="s">
        <v>33</v>
      </c>
      <c r="K28" s="101" t="s">
        <v>33</v>
      </c>
      <c r="L28" s="101" t="n">
        <v>4</v>
      </c>
      <c r="M28" s="101" t="n">
        <v>4</v>
      </c>
      <c r="N28" s="71" t="n">
        <v>4</v>
      </c>
      <c r="O28" s="101" t="s">
        <v>33</v>
      </c>
      <c r="P28" s="101" t="s">
        <v>33</v>
      </c>
      <c r="Q28" s="101" t="n">
        <v>1</v>
      </c>
      <c r="R28" s="71" t="n">
        <v>1</v>
      </c>
      <c r="S28" s="71" t="n">
        <v>4</v>
      </c>
      <c r="T28" s="101" t="n">
        <v>4</v>
      </c>
      <c r="U28" s="101" t="s">
        <v>33</v>
      </c>
      <c r="V28" s="101" t="s">
        <v>33</v>
      </c>
      <c r="W28" s="71" t="n">
        <v>1</v>
      </c>
      <c r="X28" s="101" t="n">
        <v>1</v>
      </c>
      <c r="Y28" s="101" t="n">
        <v>1</v>
      </c>
      <c r="Z28" s="71" t="n">
        <v>1</v>
      </c>
      <c r="AA28" s="101" t="s">
        <v>33</v>
      </c>
      <c r="AB28" s="101" t="s">
        <v>33</v>
      </c>
      <c r="AC28" s="101" t="n">
        <v>1</v>
      </c>
      <c r="AD28" s="71" t="n">
        <v>1</v>
      </c>
      <c r="AE28" s="116" t="n">
        <v>1</v>
      </c>
      <c r="AF28" s="75" t="n">
        <f aca="false">COUNTIF(D28:AE28,1)</f>
        <v>14</v>
      </c>
      <c r="AG28" s="76" t="n">
        <f aca="false">COUNTIF(D28:AE28,2)</f>
        <v>0</v>
      </c>
      <c r="AH28" s="76" t="n">
        <f aca="false">COUNTIF(D28:AE28,4)</f>
        <v>5</v>
      </c>
      <c r="AI28" s="76" t="n">
        <f aca="false">COUNTIF(D28:AF28,5)</f>
        <v>0</v>
      </c>
      <c r="AJ28" s="76" t="n">
        <f aca="false">SUM(AF28:AH28)+COUNTIF(D28:AE28,"ОТ")</f>
        <v>19</v>
      </c>
      <c r="AK28" s="77"/>
      <c r="AL28" s="355" t="n">
        <f aca="false">COUNTIF(C28:AE28,"в")</f>
        <v>10</v>
      </c>
      <c r="AM28" s="338"/>
      <c r="AN28" s="67"/>
    </row>
    <row r="29" customFormat="false" ht="18" hidden="false" customHeight="true" outlineLevel="0" collapsed="false">
      <c r="A29" s="0" t="n">
        <v>12</v>
      </c>
      <c r="B29" s="113" t="s">
        <v>51</v>
      </c>
      <c r="C29" s="72" t="s">
        <v>41</v>
      </c>
      <c r="D29" s="101" t="s">
        <v>33</v>
      </c>
      <c r="E29" s="101" t="s">
        <v>33</v>
      </c>
      <c r="F29" s="72" t="s">
        <v>41</v>
      </c>
      <c r="G29" s="72" t="s">
        <v>41</v>
      </c>
      <c r="H29" s="101" t="s">
        <v>33</v>
      </c>
      <c r="I29" s="101" t="s">
        <v>33</v>
      </c>
      <c r="J29" s="72" t="s">
        <v>41</v>
      </c>
      <c r="K29" s="72" t="s">
        <v>41</v>
      </c>
      <c r="L29" s="101" t="s">
        <v>33</v>
      </c>
      <c r="M29" s="101" t="s">
        <v>33</v>
      </c>
      <c r="N29" s="72" t="s">
        <v>41</v>
      </c>
      <c r="O29" s="72" t="s">
        <v>41</v>
      </c>
      <c r="P29" s="101" t="s">
        <v>33</v>
      </c>
      <c r="Q29" s="101" t="s">
        <v>33</v>
      </c>
      <c r="R29" s="72" t="s">
        <v>41</v>
      </c>
      <c r="S29" s="72" t="s">
        <v>41</v>
      </c>
      <c r="T29" s="101" t="s">
        <v>33</v>
      </c>
      <c r="U29" s="101" t="s">
        <v>33</v>
      </c>
      <c r="V29" s="101" t="s">
        <v>44</v>
      </c>
      <c r="W29" s="101" t="s">
        <v>44</v>
      </c>
      <c r="X29" s="101" t="s">
        <v>33</v>
      </c>
      <c r="Y29" s="101" t="s">
        <v>33</v>
      </c>
      <c r="Z29" s="101" t="s">
        <v>43</v>
      </c>
      <c r="AA29" s="101" t="s">
        <v>43</v>
      </c>
      <c r="AB29" s="101" t="s">
        <v>33</v>
      </c>
      <c r="AC29" s="101" t="s">
        <v>33</v>
      </c>
      <c r="AD29" s="101" t="s">
        <v>44</v>
      </c>
      <c r="AE29" s="102" t="s">
        <v>44</v>
      </c>
      <c r="AF29" s="75" t="n">
        <f aca="false">COUNTIF(D29:AE29,1)</f>
        <v>0</v>
      </c>
      <c r="AG29" s="76" t="n">
        <f aca="false">COUNTIF(D29:AE29,2)</f>
        <v>0</v>
      </c>
      <c r="AH29" s="76" t="n">
        <f aca="false">COUNTIF(D29:AE29,4)</f>
        <v>0</v>
      </c>
      <c r="AI29" s="76" t="n">
        <f aca="false">COUNTIF(D29:AF29,5)</f>
        <v>0</v>
      </c>
      <c r="AJ29" s="76" t="n">
        <f aca="false">SUM(AF29:AH29)+COUNTIF(D29:AE29,"ОТ")</f>
        <v>0</v>
      </c>
      <c r="AK29" s="77"/>
      <c r="AL29" s="355" t="n">
        <f aca="false">COUNTIF(C29:AE29,"в")</f>
        <v>14</v>
      </c>
      <c r="AM29" s="338"/>
      <c r="AN29" s="67"/>
    </row>
    <row r="30" customFormat="false" ht="18" hidden="false" customHeight="true" outlineLevel="0" collapsed="false">
      <c r="A30" s="0" t="n">
        <v>13</v>
      </c>
      <c r="B30" s="113" t="s">
        <v>134</v>
      </c>
      <c r="C30" s="114" t="s">
        <v>44</v>
      </c>
      <c r="D30" s="101" t="s">
        <v>33</v>
      </c>
      <c r="E30" s="101" t="s">
        <v>33</v>
      </c>
      <c r="F30" s="101" t="s">
        <v>43</v>
      </c>
      <c r="G30" s="101" t="s">
        <v>43</v>
      </c>
      <c r="H30" s="101" t="s">
        <v>33</v>
      </c>
      <c r="I30" s="101" t="s">
        <v>33</v>
      </c>
      <c r="J30" s="115" t="s">
        <v>43</v>
      </c>
      <c r="K30" s="115" t="s">
        <v>43</v>
      </c>
      <c r="L30" s="101" t="s">
        <v>33</v>
      </c>
      <c r="M30" s="101" t="s">
        <v>33</v>
      </c>
      <c r="N30" s="115" t="s">
        <v>43</v>
      </c>
      <c r="O30" s="115" t="s">
        <v>43</v>
      </c>
      <c r="P30" s="101" t="s">
        <v>33</v>
      </c>
      <c r="Q30" s="101" t="s">
        <v>33</v>
      </c>
      <c r="R30" s="101" t="s">
        <v>44</v>
      </c>
      <c r="S30" s="101" t="s">
        <v>44</v>
      </c>
      <c r="T30" s="101" t="s">
        <v>33</v>
      </c>
      <c r="U30" s="101" t="s">
        <v>33</v>
      </c>
      <c r="V30" s="101" t="s">
        <v>43</v>
      </c>
      <c r="W30" s="101" t="s">
        <v>43</v>
      </c>
      <c r="X30" s="101" t="s">
        <v>33</v>
      </c>
      <c r="Y30" s="101" t="s">
        <v>33</v>
      </c>
      <c r="Z30" s="101" t="s">
        <v>44</v>
      </c>
      <c r="AA30" s="101" t="s">
        <v>44</v>
      </c>
      <c r="AB30" s="101" t="s">
        <v>33</v>
      </c>
      <c r="AC30" s="101" t="s">
        <v>33</v>
      </c>
      <c r="AD30" s="101" t="s">
        <v>43</v>
      </c>
      <c r="AE30" s="102" t="s">
        <v>43</v>
      </c>
      <c r="AF30" s="75"/>
      <c r="AG30" s="76"/>
      <c r="AH30" s="76"/>
      <c r="AI30" s="76"/>
      <c r="AJ30" s="76"/>
      <c r="AK30" s="77"/>
      <c r="AL30" s="355" t="n">
        <f aca="false">COUNTIF(C30:AE30,"в")</f>
        <v>14</v>
      </c>
      <c r="AM30" s="338"/>
      <c r="AN30" s="67"/>
    </row>
    <row r="31" customFormat="false" ht="18" hidden="false" customHeight="true" outlineLevel="0" collapsed="false">
      <c r="A31" s="0" t="n">
        <v>14</v>
      </c>
      <c r="B31" s="113" t="s">
        <v>49</v>
      </c>
      <c r="C31" s="323" t="s">
        <v>43</v>
      </c>
      <c r="D31" s="115" t="s">
        <v>43</v>
      </c>
      <c r="E31" s="101" t="s">
        <v>33</v>
      </c>
      <c r="F31" s="101" t="s">
        <v>33</v>
      </c>
      <c r="G31" s="101" t="s">
        <v>44</v>
      </c>
      <c r="H31" s="101" t="s">
        <v>44</v>
      </c>
      <c r="I31" s="101" t="s">
        <v>33</v>
      </c>
      <c r="J31" s="101" t="s">
        <v>33</v>
      </c>
      <c r="K31" s="101" t="s">
        <v>43</v>
      </c>
      <c r="L31" s="101" t="s">
        <v>43</v>
      </c>
      <c r="M31" s="101" t="s">
        <v>33</v>
      </c>
      <c r="N31" s="101" t="s">
        <v>33</v>
      </c>
      <c r="O31" s="101" t="s">
        <v>44</v>
      </c>
      <c r="P31" s="101" t="s">
        <v>44</v>
      </c>
      <c r="Q31" s="101" t="s">
        <v>33</v>
      </c>
      <c r="R31" s="101" t="s">
        <v>33</v>
      </c>
      <c r="S31" s="101" t="s">
        <v>43</v>
      </c>
      <c r="T31" s="101" t="s">
        <v>43</v>
      </c>
      <c r="U31" s="101" t="s">
        <v>33</v>
      </c>
      <c r="V31" s="101" t="s">
        <v>33</v>
      </c>
      <c r="W31" s="101" t="s">
        <v>44</v>
      </c>
      <c r="X31" s="101" t="s">
        <v>44</v>
      </c>
      <c r="Y31" s="101" t="s">
        <v>33</v>
      </c>
      <c r="Z31" s="101" t="s">
        <v>33</v>
      </c>
      <c r="AA31" s="101" t="s">
        <v>43</v>
      </c>
      <c r="AB31" s="101" t="s">
        <v>43</v>
      </c>
      <c r="AC31" s="101" t="s">
        <v>33</v>
      </c>
      <c r="AD31" s="101" t="s">
        <v>33</v>
      </c>
      <c r="AE31" s="102" t="s">
        <v>44</v>
      </c>
      <c r="AF31" s="431" t="s">
        <v>33</v>
      </c>
      <c r="AG31" s="76" t="n">
        <f aca="false">COUNTIF(D31:AF31,2)</f>
        <v>0</v>
      </c>
      <c r="AH31" s="76" t="n">
        <f aca="false">COUNTIF(D31:AF31,4)</f>
        <v>0</v>
      </c>
      <c r="AI31" s="76" t="n">
        <f aca="false">COUNTIF(D31:AF31,5)</f>
        <v>0</v>
      </c>
      <c r="AJ31" s="76" t="n">
        <f aca="false">SUM(AG31:AH31)+COUNTIF(D31:AF31,"ОТ")</f>
        <v>0</v>
      </c>
      <c r="AK31" s="77"/>
      <c r="AL31" s="355" t="n">
        <f aca="false">COUNTIF(C31:AE31,"в")</f>
        <v>14</v>
      </c>
      <c r="AM31" s="338"/>
      <c r="AN31" s="67"/>
    </row>
    <row r="32" customFormat="false" ht="18" hidden="false" customHeight="true" outlineLevel="0" collapsed="false">
      <c r="A32" s="0" t="n">
        <v>15</v>
      </c>
      <c r="B32" s="440" t="s">
        <v>52</v>
      </c>
      <c r="C32" s="79" t="n">
        <v>4</v>
      </c>
      <c r="D32" s="80" t="n">
        <v>4</v>
      </c>
      <c r="E32" s="123" t="n">
        <v>4</v>
      </c>
      <c r="F32" s="123" t="s">
        <v>33</v>
      </c>
      <c r="G32" s="123" t="s">
        <v>33</v>
      </c>
      <c r="H32" s="80" t="n">
        <v>4</v>
      </c>
      <c r="I32" s="80" t="n">
        <v>4</v>
      </c>
      <c r="J32" s="80" t="n">
        <v>4</v>
      </c>
      <c r="K32" s="124" t="n">
        <v>4</v>
      </c>
      <c r="L32" s="123" t="s">
        <v>33</v>
      </c>
      <c r="M32" s="80" t="n">
        <v>1</v>
      </c>
      <c r="N32" s="101" t="s">
        <v>33</v>
      </c>
      <c r="O32" s="80" t="n">
        <v>4</v>
      </c>
      <c r="P32" s="80" t="n">
        <v>4</v>
      </c>
      <c r="Q32" s="123" t="n">
        <v>4</v>
      </c>
      <c r="R32" s="123" t="s">
        <v>33</v>
      </c>
      <c r="S32" s="123" t="s">
        <v>33</v>
      </c>
      <c r="T32" s="80" t="n">
        <v>4</v>
      </c>
      <c r="U32" s="80" t="n">
        <v>4</v>
      </c>
      <c r="V32" s="80" t="n">
        <v>4</v>
      </c>
      <c r="W32" s="123" t="s">
        <v>33</v>
      </c>
      <c r="X32" s="123" t="s">
        <v>33</v>
      </c>
      <c r="Y32" s="123" t="n">
        <v>4</v>
      </c>
      <c r="Z32" s="80" t="n">
        <v>4</v>
      </c>
      <c r="AA32" s="141" t="n">
        <v>4</v>
      </c>
      <c r="AB32" s="123" t="s">
        <v>33</v>
      </c>
      <c r="AC32" s="80" t="n">
        <v>4</v>
      </c>
      <c r="AD32" s="123" t="n">
        <v>4</v>
      </c>
      <c r="AE32" s="270" t="s">
        <v>33</v>
      </c>
      <c r="AF32" s="441"/>
      <c r="AG32" s="136"/>
      <c r="AH32" s="136"/>
      <c r="AI32" s="136"/>
      <c r="AJ32" s="136"/>
      <c r="AK32" s="137"/>
      <c r="AL32" s="355" t="n">
        <f aca="false">COUNTIF(C32:AE32,"в")</f>
        <v>10</v>
      </c>
      <c r="AM32" s="338"/>
      <c r="AN32" s="67"/>
    </row>
    <row r="33" customFormat="false" ht="18" hidden="false" customHeight="true" outlineLevel="0" collapsed="false">
      <c r="A33" s="0" t="n">
        <v>16</v>
      </c>
      <c r="B33" s="282" t="s">
        <v>112</v>
      </c>
      <c r="C33" s="110" t="s">
        <v>33</v>
      </c>
      <c r="D33" s="94" t="s">
        <v>44</v>
      </c>
      <c r="E33" s="94" t="s">
        <v>44</v>
      </c>
      <c r="F33" s="94" t="s">
        <v>33</v>
      </c>
      <c r="G33" s="94" t="s">
        <v>33</v>
      </c>
      <c r="H33" s="94" t="s">
        <v>44</v>
      </c>
      <c r="I33" s="94" t="s">
        <v>44</v>
      </c>
      <c r="J33" s="94" t="s">
        <v>33</v>
      </c>
      <c r="K33" s="94" t="s">
        <v>33</v>
      </c>
      <c r="L33" s="94" t="s">
        <v>44</v>
      </c>
      <c r="M33" s="94" t="s">
        <v>44</v>
      </c>
      <c r="N33" s="94" t="s">
        <v>33</v>
      </c>
      <c r="O33" s="94" t="s">
        <v>33</v>
      </c>
      <c r="P33" s="94" t="s">
        <v>44</v>
      </c>
      <c r="Q33" s="94" t="s">
        <v>44</v>
      </c>
      <c r="R33" s="94" t="s">
        <v>33</v>
      </c>
      <c r="S33" s="94" t="s">
        <v>33</v>
      </c>
      <c r="T33" s="94" t="s">
        <v>44</v>
      </c>
      <c r="U33" s="94" t="s">
        <v>44</v>
      </c>
      <c r="V33" s="94" t="s">
        <v>33</v>
      </c>
      <c r="W33" s="94" t="s">
        <v>33</v>
      </c>
      <c r="X33" s="94" t="s">
        <v>44</v>
      </c>
      <c r="Y33" s="94" t="s">
        <v>44</v>
      </c>
      <c r="Z33" s="94" t="s">
        <v>33</v>
      </c>
      <c r="AA33" s="94" t="s">
        <v>33</v>
      </c>
      <c r="AB33" s="94" t="s">
        <v>44</v>
      </c>
      <c r="AC33" s="94" t="s">
        <v>44</v>
      </c>
      <c r="AD33" s="94" t="s">
        <v>33</v>
      </c>
      <c r="AE33" s="94" t="s">
        <v>33</v>
      </c>
      <c r="AF33" s="62" t="n">
        <f aca="false">COUNTIF(D33:AE33,1)</f>
        <v>0</v>
      </c>
      <c r="AG33" s="63" t="n">
        <f aca="false">COUNTIF(D33:AE33,2)</f>
        <v>0</v>
      </c>
      <c r="AH33" s="63" t="n">
        <f aca="false">COUNTIF(D33:AE33,4)</f>
        <v>0</v>
      </c>
      <c r="AI33" s="63" t="n">
        <f aca="false">COUNTIF(D33:AF33,5)</f>
        <v>0</v>
      </c>
      <c r="AJ33" s="63" t="n">
        <f aca="false">SUM(AF33:AH33)+COUNTIF(D33:AE33,"ОТ")</f>
        <v>0</v>
      </c>
      <c r="AK33" s="63"/>
      <c r="AL33" s="355" t="n">
        <f aca="false">COUNTIF(C33:AE33,"в")</f>
        <v>15</v>
      </c>
      <c r="AM33" s="338"/>
      <c r="AN33" s="67"/>
    </row>
    <row r="34" customFormat="false" ht="18" hidden="false" customHeight="true" outlineLevel="0" collapsed="false">
      <c r="A34" s="0" t="n">
        <v>17</v>
      </c>
      <c r="B34" s="130" t="s">
        <v>42</v>
      </c>
      <c r="C34" s="114" t="s">
        <v>33</v>
      </c>
      <c r="D34" s="101" t="s">
        <v>33</v>
      </c>
      <c r="E34" s="101" t="s">
        <v>43</v>
      </c>
      <c r="F34" s="101" t="s">
        <v>43</v>
      </c>
      <c r="G34" s="101" t="s">
        <v>33</v>
      </c>
      <c r="H34" s="101" t="s">
        <v>33</v>
      </c>
      <c r="I34" s="101" t="s">
        <v>43</v>
      </c>
      <c r="J34" s="101" t="s">
        <v>43</v>
      </c>
      <c r="K34" s="101" t="s">
        <v>33</v>
      </c>
      <c r="L34" s="101" t="s">
        <v>33</v>
      </c>
      <c r="M34" s="101" t="s">
        <v>44</v>
      </c>
      <c r="N34" s="101" t="s">
        <v>44</v>
      </c>
      <c r="O34" s="101" t="s">
        <v>33</v>
      </c>
      <c r="P34" s="101" t="s">
        <v>33</v>
      </c>
      <c r="Q34" s="101" t="s">
        <v>43</v>
      </c>
      <c r="R34" s="101" t="s">
        <v>43</v>
      </c>
      <c r="S34" s="101" t="s">
        <v>33</v>
      </c>
      <c r="T34" s="101" t="s">
        <v>33</v>
      </c>
      <c r="U34" s="235" t="s">
        <v>43</v>
      </c>
      <c r="V34" s="101" t="s">
        <v>44</v>
      </c>
      <c r="W34" s="101" t="s">
        <v>33</v>
      </c>
      <c r="X34" s="101" t="s">
        <v>33</v>
      </c>
      <c r="Y34" s="101" t="s">
        <v>43</v>
      </c>
      <c r="Z34" s="96" t="s">
        <v>44</v>
      </c>
      <c r="AA34" s="101" t="s">
        <v>33</v>
      </c>
      <c r="AB34" s="101" t="s">
        <v>33</v>
      </c>
      <c r="AC34" s="101" t="s">
        <v>44</v>
      </c>
      <c r="AD34" s="101" t="s">
        <v>44</v>
      </c>
      <c r="AE34" s="102" t="s">
        <v>33</v>
      </c>
      <c r="AF34" s="75" t="n">
        <f aca="false">COUNTIF(D35:AE35,1)</f>
        <v>0</v>
      </c>
      <c r="AG34" s="76" t="n">
        <f aca="false">COUNTIF(D35:AE35,2)</f>
        <v>0</v>
      </c>
      <c r="AH34" s="76" t="n">
        <f aca="false">COUNTIF(D35:AE35,4)</f>
        <v>0</v>
      </c>
      <c r="AI34" s="76" t="n">
        <f aca="false">COUNTIF(D34:AF34,5)</f>
        <v>0</v>
      </c>
      <c r="AJ34" s="76" t="n">
        <f aca="false">SUM(AF34:AH34)+COUNTIF(D35:AE35,"ОТ")</f>
        <v>0</v>
      </c>
      <c r="AK34" s="76"/>
      <c r="AL34" s="355" t="n">
        <f aca="false">COUNTIF(C34:AE34,"в")</f>
        <v>15</v>
      </c>
      <c r="AM34" s="338"/>
      <c r="AN34" s="67"/>
    </row>
    <row r="35" customFormat="false" ht="18" hidden="false" customHeight="true" outlineLevel="0" collapsed="false">
      <c r="A35" s="0" t="n">
        <v>18</v>
      </c>
      <c r="B35" s="130" t="s">
        <v>135</v>
      </c>
      <c r="C35" s="323" t="s">
        <v>43</v>
      </c>
      <c r="D35" s="101" t="s">
        <v>33</v>
      </c>
      <c r="E35" s="101" t="s">
        <v>33</v>
      </c>
      <c r="F35" s="101" t="s">
        <v>44</v>
      </c>
      <c r="G35" s="101" t="s">
        <v>44</v>
      </c>
      <c r="H35" s="101" t="s">
        <v>33</v>
      </c>
      <c r="I35" s="101" t="s">
        <v>33</v>
      </c>
      <c r="J35" s="115" t="s">
        <v>43</v>
      </c>
      <c r="K35" s="115" t="s">
        <v>43</v>
      </c>
      <c r="L35" s="101" t="s">
        <v>33</v>
      </c>
      <c r="M35" s="101" t="s">
        <v>33</v>
      </c>
      <c r="N35" s="115" t="s">
        <v>43</v>
      </c>
      <c r="O35" s="115" t="s">
        <v>43</v>
      </c>
      <c r="P35" s="101" t="s">
        <v>33</v>
      </c>
      <c r="Q35" s="101" t="s">
        <v>33</v>
      </c>
      <c r="R35" s="101" t="s">
        <v>43</v>
      </c>
      <c r="S35" s="101" t="s">
        <v>43</v>
      </c>
      <c r="T35" s="101" t="s">
        <v>33</v>
      </c>
      <c r="U35" s="101" t="s">
        <v>33</v>
      </c>
      <c r="V35" s="101" t="s">
        <v>43</v>
      </c>
      <c r="W35" s="101" t="s">
        <v>43</v>
      </c>
      <c r="X35" s="101" t="s">
        <v>33</v>
      </c>
      <c r="Y35" s="101" t="s">
        <v>33</v>
      </c>
      <c r="Z35" s="101" t="s">
        <v>43</v>
      </c>
      <c r="AA35" s="96" t="s">
        <v>44</v>
      </c>
      <c r="AB35" s="101" t="s">
        <v>33</v>
      </c>
      <c r="AC35" s="101" t="s">
        <v>33</v>
      </c>
      <c r="AD35" s="101" t="s">
        <v>43</v>
      </c>
      <c r="AE35" s="102" t="s">
        <v>43</v>
      </c>
      <c r="AF35" s="75"/>
      <c r="AG35" s="76"/>
      <c r="AH35" s="76"/>
      <c r="AI35" s="76"/>
      <c r="AJ35" s="76"/>
      <c r="AK35" s="76"/>
      <c r="AL35" s="355" t="n">
        <f aca="false">COUNTIF(C35:AE35,"в")</f>
        <v>14</v>
      </c>
      <c r="AM35" s="338"/>
      <c r="AN35" s="67"/>
    </row>
    <row r="36" customFormat="false" ht="18" hidden="false" customHeight="true" outlineLevel="0" collapsed="false">
      <c r="A36" s="0" t="n">
        <v>19</v>
      </c>
      <c r="B36" s="130" t="s">
        <v>91</v>
      </c>
      <c r="C36" s="114" t="s">
        <v>44</v>
      </c>
      <c r="D36" s="101" t="s">
        <v>33</v>
      </c>
      <c r="E36" s="101" t="s">
        <v>33</v>
      </c>
      <c r="F36" s="101" t="s">
        <v>44</v>
      </c>
      <c r="G36" s="101" t="s">
        <v>44</v>
      </c>
      <c r="H36" s="101" t="s">
        <v>33</v>
      </c>
      <c r="I36" s="101" t="s">
        <v>33</v>
      </c>
      <c r="J36" s="72" t="s">
        <v>43</v>
      </c>
      <c r="K36" s="72" t="s">
        <v>43</v>
      </c>
      <c r="L36" s="101" t="s">
        <v>33</v>
      </c>
      <c r="M36" s="101" t="s">
        <v>33</v>
      </c>
      <c r="N36" s="72" t="s">
        <v>43</v>
      </c>
      <c r="O36" s="101" t="s">
        <v>44</v>
      </c>
      <c r="P36" s="101" t="s">
        <v>33</v>
      </c>
      <c r="Q36" s="101" t="s">
        <v>33</v>
      </c>
      <c r="R36" s="101" t="s">
        <v>44</v>
      </c>
      <c r="S36" s="101" t="s">
        <v>44</v>
      </c>
      <c r="T36" s="101" t="s">
        <v>33</v>
      </c>
      <c r="U36" s="101" t="s">
        <v>33</v>
      </c>
      <c r="V36" s="101" t="s">
        <v>44</v>
      </c>
      <c r="W36" s="101" t="s">
        <v>44</v>
      </c>
      <c r="X36" s="101" t="s">
        <v>33</v>
      </c>
      <c r="Y36" s="101" t="s">
        <v>33</v>
      </c>
      <c r="Z36" s="101" t="s">
        <v>44</v>
      </c>
      <c r="AA36" s="101" t="s">
        <v>44</v>
      </c>
      <c r="AB36" s="101" t="s">
        <v>33</v>
      </c>
      <c r="AC36" s="101" t="s">
        <v>33</v>
      </c>
      <c r="AD36" s="101" t="s">
        <v>44</v>
      </c>
      <c r="AE36" s="102" t="s">
        <v>44</v>
      </c>
      <c r="AF36" s="75" t="n">
        <f aca="false">COUNTIF(D36:AE36,1)</f>
        <v>0</v>
      </c>
      <c r="AG36" s="76" t="n">
        <f aca="false">COUNTIF(D36:AE36,2)</f>
        <v>0</v>
      </c>
      <c r="AH36" s="76" t="n">
        <f aca="false">COUNTIF(D36:AE36,4)</f>
        <v>0</v>
      </c>
      <c r="AI36" s="76" t="n">
        <f aca="false">COUNTIF(D36:AF36,5)</f>
        <v>0</v>
      </c>
      <c r="AJ36" s="76" t="n">
        <f aca="false">SUM(AF36:AH36)+COUNTIF(D36:AE36,"ОТ")</f>
        <v>0</v>
      </c>
      <c r="AK36" s="76"/>
      <c r="AL36" s="355" t="n">
        <f aca="false">COUNTIF(C36:AE36,"в")</f>
        <v>14</v>
      </c>
      <c r="AM36" s="338"/>
      <c r="AN36" s="67"/>
    </row>
    <row r="37" customFormat="false" ht="18" hidden="false" customHeight="true" outlineLevel="0" collapsed="false">
      <c r="A37" s="0" t="n">
        <v>20</v>
      </c>
      <c r="B37" s="130" t="s">
        <v>127</v>
      </c>
      <c r="C37" s="323" t="s">
        <v>43</v>
      </c>
      <c r="D37" s="101" t="s">
        <v>43</v>
      </c>
      <c r="E37" s="101" t="s">
        <v>33</v>
      </c>
      <c r="F37" s="101" t="s">
        <v>33</v>
      </c>
      <c r="G37" s="101" t="s">
        <v>43</v>
      </c>
      <c r="H37" s="101" t="s">
        <v>44</v>
      </c>
      <c r="I37" s="101" t="s">
        <v>33</v>
      </c>
      <c r="J37" s="101" t="s">
        <v>33</v>
      </c>
      <c r="K37" s="101" t="s">
        <v>43</v>
      </c>
      <c r="L37" s="101" t="s">
        <v>43</v>
      </c>
      <c r="M37" s="101" t="s">
        <v>33</v>
      </c>
      <c r="N37" s="101" t="s">
        <v>33</v>
      </c>
      <c r="O37" s="72" t="s">
        <v>43</v>
      </c>
      <c r="P37" s="101" t="s">
        <v>44</v>
      </c>
      <c r="Q37" s="101" t="s">
        <v>33</v>
      </c>
      <c r="R37" s="101" t="s">
        <v>33</v>
      </c>
      <c r="S37" s="101" t="s">
        <v>43</v>
      </c>
      <c r="T37" s="101" t="s">
        <v>43</v>
      </c>
      <c r="U37" s="101" t="s">
        <v>33</v>
      </c>
      <c r="V37" s="101" t="s">
        <v>33</v>
      </c>
      <c r="W37" s="101" t="s">
        <v>44</v>
      </c>
      <c r="X37" s="101" t="s">
        <v>44</v>
      </c>
      <c r="Y37" s="101" t="s">
        <v>33</v>
      </c>
      <c r="Z37" s="101" t="s">
        <v>33</v>
      </c>
      <c r="AA37" s="101" t="s">
        <v>43</v>
      </c>
      <c r="AB37" s="101" t="s">
        <v>43</v>
      </c>
      <c r="AC37" s="101" t="s">
        <v>33</v>
      </c>
      <c r="AD37" s="101" t="s">
        <v>33</v>
      </c>
      <c r="AE37" s="102" t="s">
        <v>43</v>
      </c>
      <c r="AF37" s="75"/>
      <c r="AG37" s="76"/>
      <c r="AH37" s="76"/>
      <c r="AI37" s="76"/>
      <c r="AJ37" s="76"/>
      <c r="AK37" s="76"/>
      <c r="AL37" s="355" t="n">
        <f aca="false">COUNTIF(C37:AE37,"в")</f>
        <v>14</v>
      </c>
      <c r="AM37" s="338"/>
      <c r="AN37" s="67"/>
    </row>
    <row r="38" customFormat="false" ht="18" hidden="false" customHeight="true" outlineLevel="0" collapsed="false">
      <c r="A38" s="0" t="n">
        <v>21</v>
      </c>
      <c r="B38" s="139" t="s">
        <v>60</v>
      </c>
      <c r="C38" s="122" t="s">
        <v>33</v>
      </c>
      <c r="D38" s="122" t="s">
        <v>33</v>
      </c>
      <c r="E38" s="123" t="n">
        <v>2</v>
      </c>
      <c r="F38" s="123" t="n">
        <v>2</v>
      </c>
      <c r="G38" s="123" t="n">
        <v>2</v>
      </c>
      <c r="H38" s="123" t="n">
        <v>1</v>
      </c>
      <c r="I38" s="123" t="n">
        <v>1</v>
      </c>
      <c r="J38" s="123" t="s">
        <v>33</v>
      </c>
      <c r="K38" s="123" t="s">
        <v>33</v>
      </c>
      <c r="L38" s="123" t="n">
        <v>1</v>
      </c>
      <c r="M38" s="123" t="n">
        <v>1</v>
      </c>
      <c r="N38" s="123" t="n">
        <v>1</v>
      </c>
      <c r="O38" s="123" t="s">
        <v>33</v>
      </c>
      <c r="P38" s="123" t="n">
        <v>1</v>
      </c>
      <c r="Q38" s="123" t="n">
        <v>1</v>
      </c>
      <c r="R38" s="123" t="n">
        <v>4</v>
      </c>
      <c r="S38" s="123" t="s">
        <v>33</v>
      </c>
      <c r="T38" s="123" t="s">
        <v>33</v>
      </c>
      <c r="U38" s="123" t="n">
        <v>1</v>
      </c>
      <c r="V38" s="123" t="n">
        <v>1</v>
      </c>
      <c r="W38" s="123" t="n">
        <v>1</v>
      </c>
      <c r="X38" s="123" t="n">
        <v>1</v>
      </c>
      <c r="Y38" s="123" t="n">
        <v>1</v>
      </c>
      <c r="Z38" s="123" t="s">
        <v>33</v>
      </c>
      <c r="AA38" s="123" t="s">
        <v>33</v>
      </c>
      <c r="AB38" s="123" t="n">
        <v>1</v>
      </c>
      <c r="AC38" s="123" t="n">
        <v>1</v>
      </c>
      <c r="AD38" s="123" t="n">
        <v>1</v>
      </c>
      <c r="AE38" s="270" t="s">
        <v>33</v>
      </c>
      <c r="AF38" s="144"/>
      <c r="AG38" s="145"/>
      <c r="AH38" s="145"/>
      <c r="AI38" s="145"/>
      <c r="AJ38" s="145"/>
      <c r="AK38" s="145"/>
      <c r="AL38" s="371" t="n">
        <f aca="false">COUNTIF(C38:AE38,"в")</f>
        <v>10</v>
      </c>
      <c r="AM38" s="352"/>
      <c r="AN38" s="442"/>
    </row>
    <row r="39" customFormat="false" ht="12.75" hidden="false" customHeight="false" outlineLevel="0" collapsed="false">
      <c r="B39" s="166" t="s">
        <v>66</v>
      </c>
      <c r="C39" s="1"/>
      <c r="D39" s="1"/>
      <c r="E39" s="1"/>
      <c r="F39" s="1"/>
      <c r="G39" s="1"/>
      <c r="H39" s="1"/>
      <c r="I39" s="248" t="s">
        <v>67</v>
      </c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8"/>
      <c r="AG39" s="8"/>
      <c r="AH39" s="8"/>
      <c r="AI39" s="8"/>
      <c r="AJ39" s="8"/>
      <c r="AK39" s="8"/>
      <c r="AL39" s="8"/>
      <c r="AM39" s="8"/>
      <c r="AN39" s="1"/>
    </row>
    <row r="40" customFormat="false" ht="12.75" hidden="false" customHeight="fals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/>
      <c r="I40" s="170" t="s">
        <v>70</v>
      </c>
      <c r="J40" s="170"/>
      <c r="K40" s="170" t="s">
        <v>71</v>
      </c>
      <c r="L40" s="170"/>
      <c r="M40" s="170" t="s">
        <v>72</v>
      </c>
      <c r="N40" s="170"/>
      <c r="O40" s="170"/>
      <c r="P40" s="170" t="s">
        <v>70</v>
      </c>
      <c r="Q40" s="170"/>
      <c r="R40" s="170" t="s">
        <v>71</v>
      </c>
      <c r="S40" s="170"/>
      <c r="T40" s="170" t="s">
        <v>72</v>
      </c>
      <c r="U40" s="170"/>
      <c r="V40" s="170"/>
      <c r="W40" s="170"/>
      <c r="X40" s="170" t="s">
        <v>70</v>
      </c>
      <c r="Y40" s="170"/>
      <c r="Z40" s="170" t="s">
        <v>71</v>
      </c>
      <c r="AA40" s="170"/>
      <c r="AB40" s="170" t="s">
        <v>72</v>
      </c>
      <c r="AC40" s="170"/>
      <c r="AD40" s="170"/>
      <c r="AE40" s="170"/>
      <c r="AF40" s="172"/>
      <c r="AG40" s="172"/>
      <c r="AH40" s="172"/>
      <c r="AI40" s="172"/>
      <c r="AJ40" s="172"/>
      <c r="AK40" s="172"/>
      <c r="AL40" s="173"/>
      <c r="AM40" s="173"/>
      <c r="AN40" s="4"/>
    </row>
    <row r="41" customFormat="false" ht="12.75" hidden="false" customHeight="fals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6"/>
      <c r="I41" s="177" t="n">
        <v>0.354166666666667</v>
      </c>
      <c r="J41" s="177"/>
      <c r="K41" s="177" t="n">
        <v>0.364583333333333</v>
      </c>
      <c r="L41" s="177"/>
      <c r="M41" s="178" t="s">
        <v>74</v>
      </c>
      <c r="N41" s="178"/>
      <c r="O41" s="178"/>
      <c r="P41" s="177" t="n">
        <v>0.479166666666667</v>
      </c>
      <c r="Q41" s="177"/>
      <c r="R41" s="177" t="n">
        <v>0.5</v>
      </c>
      <c r="S41" s="177"/>
      <c r="T41" s="178" t="s">
        <v>75</v>
      </c>
      <c r="U41" s="178"/>
      <c r="V41" s="178"/>
      <c r="W41" s="178"/>
      <c r="X41" s="177" t="n">
        <v>0.604166666666667</v>
      </c>
      <c r="Y41" s="177"/>
      <c r="Z41" s="177" t="n">
        <v>0.614583333333333</v>
      </c>
      <c r="AA41" s="177"/>
      <c r="AB41" s="178" t="s">
        <v>74</v>
      </c>
      <c r="AC41" s="178"/>
      <c r="AD41" s="178"/>
      <c r="AE41" s="178"/>
      <c r="AF41" s="172"/>
      <c r="AG41" s="172"/>
      <c r="AH41" s="172"/>
      <c r="AI41" s="172"/>
      <c r="AJ41" s="172"/>
      <c r="AK41" s="172"/>
      <c r="AL41" s="173"/>
      <c r="AM41" s="173"/>
      <c r="AN41" s="1"/>
    </row>
    <row r="42" customFormat="false" ht="12.75" hidden="false" customHeight="fals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6"/>
      <c r="I42" s="177" t="n">
        <v>0.458333333333333</v>
      </c>
      <c r="J42" s="177"/>
      <c r="K42" s="177" t="n">
        <v>0.46875</v>
      </c>
      <c r="L42" s="177"/>
      <c r="M42" s="178" t="s">
        <v>74</v>
      </c>
      <c r="N42" s="178"/>
      <c r="O42" s="178"/>
      <c r="P42" s="177" t="n">
        <v>0.541666666666667</v>
      </c>
      <c r="Q42" s="177"/>
      <c r="R42" s="177" t="n">
        <v>0.5625</v>
      </c>
      <c r="S42" s="177"/>
      <c r="T42" s="178" t="s">
        <v>75</v>
      </c>
      <c r="U42" s="178"/>
      <c r="V42" s="178"/>
      <c r="W42" s="178"/>
      <c r="X42" s="177" t="n">
        <v>0.666666666666667</v>
      </c>
      <c r="Y42" s="177"/>
      <c r="Z42" s="177" t="n">
        <v>0.677083333333333</v>
      </c>
      <c r="AA42" s="177"/>
      <c r="AB42" s="178" t="s">
        <v>74</v>
      </c>
      <c r="AC42" s="178"/>
      <c r="AD42" s="178"/>
      <c r="AE42" s="178"/>
      <c r="AF42" s="172"/>
      <c r="AG42" s="172"/>
      <c r="AH42" s="172"/>
      <c r="AI42" s="172"/>
      <c r="AJ42" s="172"/>
      <c r="AK42" s="172"/>
      <c r="AL42" s="173"/>
      <c r="AM42" s="180"/>
    </row>
    <row r="43" customFormat="false" ht="12.75" hidden="false" customHeight="fals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6"/>
      <c r="I43" s="177" t="n">
        <v>0.625</v>
      </c>
      <c r="J43" s="177"/>
      <c r="K43" s="177" t="n">
        <v>0.635416666666667</v>
      </c>
      <c r="L43" s="177"/>
      <c r="M43" s="178" t="s">
        <v>74</v>
      </c>
      <c r="N43" s="178"/>
      <c r="O43" s="178"/>
      <c r="P43" s="177" t="n">
        <v>0.75</v>
      </c>
      <c r="Q43" s="177"/>
      <c r="R43" s="177" t="n">
        <v>0.770833333333333</v>
      </c>
      <c r="S43" s="177"/>
      <c r="T43" s="178" t="s">
        <v>75</v>
      </c>
      <c r="U43" s="178"/>
      <c r="V43" s="178"/>
      <c r="W43" s="178"/>
      <c r="X43" s="177" t="n">
        <v>0.833333333333333</v>
      </c>
      <c r="Y43" s="177"/>
      <c r="Z43" s="177" t="n">
        <v>0.84375</v>
      </c>
      <c r="AA43" s="177"/>
      <c r="AB43" s="178" t="s">
        <v>74</v>
      </c>
      <c r="AC43" s="178"/>
      <c r="AD43" s="178"/>
      <c r="AE43" s="178"/>
      <c r="AF43" s="172"/>
      <c r="AG43" s="172"/>
      <c r="AH43" s="172"/>
      <c r="AI43" s="172"/>
      <c r="AJ43" s="172"/>
      <c r="AK43" s="172"/>
      <c r="AL43" s="173"/>
      <c r="AM43" s="173"/>
    </row>
    <row r="44" customFormat="false" ht="12.75" hidden="false" customHeight="fals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6"/>
      <c r="I44" s="177" t="n">
        <v>0.6875</v>
      </c>
      <c r="J44" s="177"/>
      <c r="K44" s="177" t="n">
        <v>0.697916666666667</v>
      </c>
      <c r="L44" s="177"/>
      <c r="M44" s="178" t="s">
        <v>74</v>
      </c>
      <c r="N44" s="178"/>
      <c r="O44" s="178"/>
      <c r="P44" s="177" t="n">
        <v>0.791666666666667</v>
      </c>
      <c r="Q44" s="177"/>
      <c r="R44" s="177" t="n">
        <v>0.8125</v>
      </c>
      <c r="S44" s="177"/>
      <c r="T44" s="178" t="s">
        <v>75</v>
      </c>
      <c r="U44" s="178"/>
      <c r="V44" s="178"/>
      <c r="W44" s="178"/>
      <c r="X44" s="177" t="n">
        <v>0.90625</v>
      </c>
      <c r="Y44" s="177"/>
      <c r="Z44" s="177" t="n">
        <v>0.916666666666667</v>
      </c>
      <c r="AA44" s="177"/>
      <c r="AB44" s="178" t="s">
        <v>74</v>
      </c>
      <c r="AC44" s="178"/>
      <c r="AD44" s="178"/>
      <c r="AE44" s="178"/>
      <c r="AF44" s="172"/>
      <c r="AG44" s="172"/>
      <c r="AH44" s="172"/>
      <c r="AI44" s="172"/>
      <c r="AJ44" s="172"/>
      <c r="AK44" s="172"/>
      <c r="AL44" s="173"/>
      <c r="AM44" s="180"/>
    </row>
    <row r="45" customFormat="false" ht="12.75" hidden="false" customHeight="false" outlineLevel="0" collapsed="false">
      <c r="B45" s="174" t="s">
        <v>79</v>
      </c>
      <c r="C45" s="175" t="n">
        <v>0.416666666666667</v>
      </c>
      <c r="D45" s="175"/>
      <c r="E45" s="175"/>
      <c r="F45" s="176" t="n">
        <v>0.791666666666667</v>
      </c>
      <c r="G45" s="176"/>
      <c r="H45" s="176"/>
      <c r="I45" s="177" t="n">
        <v>0.5</v>
      </c>
      <c r="J45" s="177"/>
      <c r="K45" s="177" t="n">
        <v>0.510416666666667</v>
      </c>
      <c r="L45" s="177"/>
      <c r="M45" s="178" t="s">
        <v>74</v>
      </c>
      <c r="N45" s="178"/>
      <c r="O45" s="178"/>
      <c r="P45" s="177" t="n">
        <v>0.625</v>
      </c>
      <c r="Q45" s="177"/>
      <c r="R45" s="177" t="n">
        <v>0.645833333333333</v>
      </c>
      <c r="S45" s="177"/>
      <c r="T45" s="178" t="s">
        <v>75</v>
      </c>
      <c r="U45" s="178"/>
      <c r="V45" s="178"/>
      <c r="W45" s="178"/>
      <c r="X45" s="177" t="n">
        <v>0.739583333333333</v>
      </c>
      <c r="Y45" s="177"/>
      <c r="Z45" s="177" t="n">
        <v>0.75</v>
      </c>
      <c r="AA45" s="177"/>
      <c r="AB45" s="178" t="s">
        <v>74</v>
      </c>
      <c r="AC45" s="178"/>
      <c r="AD45" s="178"/>
      <c r="AE45" s="178"/>
      <c r="AF45" s="172"/>
      <c r="AG45" s="172"/>
      <c r="AH45" s="172"/>
      <c r="AI45" s="172"/>
      <c r="AJ45" s="172"/>
      <c r="AK45" s="172"/>
      <c r="AL45" s="173"/>
      <c r="AM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6"/>
      <c r="I46" s="177" t="n">
        <v>0.458333333333333</v>
      </c>
      <c r="J46" s="177"/>
      <c r="K46" s="177" t="n">
        <v>0.46875</v>
      </c>
      <c r="L46" s="177"/>
      <c r="M46" s="178" t="s">
        <v>74</v>
      </c>
      <c r="N46" s="178"/>
      <c r="O46" s="178"/>
      <c r="P46" s="177" t="n">
        <v>0.541666666666667</v>
      </c>
      <c r="Q46" s="177"/>
      <c r="R46" s="177" t="n">
        <v>0.5625</v>
      </c>
      <c r="S46" s="177"/>
      <c r="T46" s="178" t="s">
        <v>75</v>
      </c>
      <c r="U46" s="178"/>
      <c r="V46" s="178"/>
      <c r="W46" s="178"/>
      <c r="X46" s="177" t="n">
        <v>0.666666666666667</v>
      </c>
      <c r="Y46" s="177"/>
      <c r="Z46" s="177" t="n">
        <v>0.677083333333333</v>
      </c>
      <c r="AA46" s="177"/>
      <c r="AB46" s="178" t="s">
        <v>74</v>
      </c>
      <c r="AC46" s="178"/>
      <c r="AD46" s="178"/>
      <c r="AE46" s="178"/>
      <c r="AF46" s="172"/>
      <c r="AG46" s="172"/>
      <c r="AH46" s="172"/>
      <c r="AI46" s="172"/>
      <c r="AJ46" s="172"/>
      <c r="AK46" s="172"/>
      <c r="AL46" s="173"/>
      <c r="AM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6"/>
      <c r="I47" s="177" t="n">
        <v>0.625</v>
      </c>
      <c r="J47" s="177"/>
      <c r="K47" s="177" t="n">
        <v>0.635416666666667</v>
      </c>
      <c r="L47" s="177"/>
      <c r="M47" s="178" t="s">
        <v>74</v>
      </c>
      <c r="N47" s="178"/>
      <c r="O47" s="178"/>
      <c r="P47" s="177" t="n">
        <v>0.75</v>
      </c>
      <c r="Q47" s="177"/>
      <c r="R47" s="177" t="n">
        <v>0.770833333333333</v>
      </c>
      <c r="S47" s="177"/>
      <c r="T47" s="178" t="s">
        <v>75</v>
      </c>
      <c r="U47" s="178"/>
      <c r="V47" s="178"/>
      <c r="W47" s="178"/>
      <c r="X47" s="177" t="n">
        <v>0.90625</v>
      </c>
      <c r="Y47" s="177"/>
      <c r="Z47" s="177" t="n">
        <v>0.916666666666667</v>
      </c>
      <c r="AA47" s="177"/>
      <c r="AB47" s="178" t="s">
        <v>74</v>
      </c>
      <c r="AC47" s="178"/>
      <c r="AD47" s="178"/>
      <c r="AE47" s="178"/>
      <c r="AF47" s="172"/>
      <c r="AG47" s="172"/>
      <c r="AH47" s="172"/>
      <c r="AI47" s="172"/>
      <c r="AJ47" s="172"/>
      <c r="AK47" s="172"/>
      <c r="AL47" s="173"/>
      <c r="AM47" s="180"/>
    </row>
    <row r="48" customFormat="false" ht="12.75" hidden="false" customHeight="false" outlineLevel="0" collapsed="false">
      <c r="B48" s="174" t="s">
        <v>82</v>
      </c>
      <c r="C48" s="249" t="n">
        <v>0.5</v>
      </c>
      <c r="D48" s="249"/>
      <c r="E48" s="249"/>
      <c r="F48" s="250" t="n">
        <v>0.875</v>
      </c>
      <c r="G48" s="250"/>
      <c r="H48" s="250"/>
      <c r="I48" s="251" t="n">
        <v>0.520833333333333</v>
      </c>
      <c r="J48" s="251"/>
      <c r="K48" s="251" t="n">
        <v>0.53125</v>
      </c>
      <c r="L48" s="251"/>
      <c r="M48" s="252" t="s">
        <v>74</v>
      </c>
      <c r="N48" s="252"/>
      <c r="O48" s="252"/>
      <c r="P48" s="251" t="n">
        <v>0.645833333333333</v>
      </c>
      <c r="Q48" s="251"/>
      <c r="R48" s="251" t="n">
        <v>0.666666666666667</v>
      </c>
      <c r="S48" s="251"/>
      <c r="T48" s="252" t="s">
        <v>75</v>
      </c>
      <c r="U48" s="252"/>
      <c r="V48" s="252"/>
      <c r="W48" s="252"/>
      <c r="X48" s="251" t="n">
        <v>0.75</v>
      </c>
      <c r="Y48" s="251"/>
      <c r="Z48" s="251" t="n">
        <v>0.760416666666667</v>
      </c>
      <c r="AA48" s="251"/>
      <c r="AB48" s="178" t="s">
        <v>74</v>
      </c>
      <c r="AC48" s="178"/>
      <c r="AD48" s="178"/>
      <c r="AE48" s="178"/>
      <c r="AF48" s="172"/>
      <c r="AG48" s="172"/>
      <c r="AH48" s="172"/>
      <c r="AI48" s="172"/>
      <c r="AJ48" s="172"/>
      <c r="AK48" s="172"/>
      <c r="AL48" s="173"/>
      <c r="AM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"/>
      <c r="AG49" s="1"/>
      <c r="AH49" s="1"/>
      <c r="AI49" s="1"/>
      <c r="AJ49" s="1"/>
      <c r="AK49" s="1"/>
      <c r="AL49" s="1"/>
      <c r="AM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2"/>
    </row>
  </sheetData>
  <mergeCells count="130">
    <mergeCell ref="AM1:AN1"/>
    <mergeCell ref="B2:AN2"/>
    <mergeCell ref="B3:AN3"/>
    <mergeCell ref="B4:AN4"/>
    <mergeCell ref="B5:AN5"/>
    <mergeCell ref="Z6:AD6"/>
    <mergeCell ref="AE6:AM6"/>
    <mergeCell ref="N7:X7"/>
    <mergeCell ref="Z7:AD7"/>
    <mergeCell ref="AE7:AM7"/>
    <mergeCell ref="Q8:S8"/>
    <mergeCell ref="AF9:AM9"/>
    <mergeCell ref="AA11:AL11"/>
    <mergeCell ref="B12:B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I39:AE39"/>
    <mergeCell ref="AF39:AM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E40"/>
    <mergeCell ref="AL40:AM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E41"/>
    <mergeCell ref="AL41:AM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E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E43"/>
    <mergeCell ref="AL43:AM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E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E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E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E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E48"/>
    <mergeCell ref="AL48:AM48"/>
    <mergeCell ref="C49:AE49"/>
    <mergeCell ref="C50:AL51"/>
  </mergeCells>
  <conditionalFormatting sqref="Y33:Z33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D33:AE33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T20:V20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O33:P33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S33:T33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W33:X33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A33:AC33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R3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R19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G22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K33:L3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C22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M33:N33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G33:H33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G19:H19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B1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F31:AF32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F19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O18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S35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X28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H28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E28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D28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M28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L28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Q28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T28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Y28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AC28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B36:AC36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Y1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AD19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P18:R18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S19:U19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W18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AA19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M37:N38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U18:V18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A18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X19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E33:F3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I33:J33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Q33:R33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U33:V33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C33:D33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U31:V31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Y3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H35:I35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P35:Q35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L35:M35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D35:E35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F35:G36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X36:Y36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X35:Y35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B35:AC35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T35:U35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D36:E36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Z35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C37:D37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S37:T37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C34:D34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G34:H34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O34:P34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S34:T34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M34:N34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N26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A34:AB34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AC37:AD38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C34:AD34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I34:J34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H36:I36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C36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L36:M36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R36:S36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T36:U36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P36:Q36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A36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Z36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E37:F38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Q37:R38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U37:V38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H37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P37:P38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W37:X38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V34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K34:L34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W34:X34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Q34:R34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Y34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AC26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E34:F34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K21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E34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E31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E31:F31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I31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I31:J31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M31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Q31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Q31:R31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U31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Y31:Z31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C31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C31:AD31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C33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F33:G33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J33:K33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N33:O33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R33:S33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D33:E33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H33:I33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L33:M33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P33:Q33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V33:W33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Z33:AA33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T33:U33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X33:Y33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AB33:AC33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C38:D38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G18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G18:H18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D19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D19:E19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M18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M18:N18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J19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J19:K19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P19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P19:Q19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S18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S18:T18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V19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V19:W19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Y18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Y18:Z18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AB19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AB19:AC19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AE18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X18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F21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E21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J21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I21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N21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M21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R21:R22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Q21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V21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U21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Z21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Y21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D21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AC21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C24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G24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F24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K24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J24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O24:P24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N24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S24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R24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W24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V24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AA24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AE24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AD24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F26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L21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G21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E26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J26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I2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M26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R26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Q26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V26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U26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Z26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Y26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AD26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L23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T23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P25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M23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S23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Y23:Z23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X23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AC25:AD25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D21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C21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C21:D21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D26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AE25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D26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C26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E22:F22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E23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D23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C23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O26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I23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H26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H26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G26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H21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D24:E24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L24:M24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Q24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T24:U24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X24:Z24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AB24:AC24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C25:D25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S26:T26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S26:T26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S21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T21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T21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X22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W22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AE22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AD22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K23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W26:X26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W26:X26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AA22:AB22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Z22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A26:AB26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AA21:AB21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AA21:AB21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AE21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F20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E20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L20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K20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R20:S20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Q20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X20:Y20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AE20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D20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C32:D32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T32:U32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AA32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O32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F32:G32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E32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G21:H21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AC23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AB23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AE32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L21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K26:L26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K26:L26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O21:P21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P26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P26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AD32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H25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G25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L25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K25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O25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T25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S25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X25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W25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AB25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AA25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E25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L32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M25:N25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U25:V25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Y25:Z25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F25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F25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J25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J25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J23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H23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L22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K22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P22:Q22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R25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R25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Q25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Q25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U22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T22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W21:X21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R32:S32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Q32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X32:Y32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AE27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E29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D29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I29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H29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M29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L29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Q29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P29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U29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T29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Y29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X29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AC29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AB29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E30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D30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I30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H30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M30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L30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Q30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P30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U30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T30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Y30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X30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AC30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AB30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W32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AB32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C28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I28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D31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G31:H31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K31:L31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O31:P31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S31:T31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W31:X31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AA31:AB31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AE31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C30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G27:I27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N27:P27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U27:W27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F30:G30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V30:W30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AD30:AE30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V29:W29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AD29:AE29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R30:S30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Z30:AA30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Z29:AA29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P28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O28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V28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U28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AB28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AA28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G28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J28:K28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AB27:AD27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AB20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AB20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G38:H38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J38:K38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O38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S38:T38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U34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Z38:AA38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AE38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AE37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G37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C15:C16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C15:C16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C17:D17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AD36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O36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V35:W35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V36:W36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AD35:AE35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AE36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J30:K30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N30:O30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J35:K35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N36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O37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N35:O35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H15:H16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H15:I16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N15:N16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S15:S16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W15:X15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AC15:AD15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E17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E17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I17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I17:J17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O17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O17:P17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U17:V17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Z17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AD17:AE17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L18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AE15:AE16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F17:H17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J36:K36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D22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C35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C31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P15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F16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F16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O16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O16:P16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W16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W16:Y16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AC16:AD16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AB16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Q16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F29:G29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J29:K29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N29:O29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C29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R29:S29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Z34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Z34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AA35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AA35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AE26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AE26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printOptions headings="false" gridLines="false" gridLinesSet="true" horizontalCentered="false" verticalCentered="false"/>
  <pageMargins left="0" right="0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2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T10" activeCellId="0" sqref="T10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33" min="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6.0663265306122"/>
    <col collapsed="false" hidden="false" max="42" min="42" style="0" width="16.6020408163265"/>
    <col collapsed="false" hidden="false" max="1025" min="43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 t="s">
        <v>6</v>
      </c>
      <c r="AC6" s="9"/>
      <c r="AD6" s="9"/>
      <c r="AE6" s="9"/>
      <c r="AF6" s="9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8"/>
      <c r="AB7" s="12" t="n">
        <v>12</v>
      </c>
      <c r="AC7" s="12"/>
      <c r="AD7" s="12"/>
      <c r="AE7" s="12"/>
      <c r="AF7" s="12"/>
      <c r="AG7" s="13" t="s">
        <v>141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B8" s="36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11"/>
      <c r="AA8" s="8"/>
      <c r="AB8" s="15"/>
      <c r="AC8" s="15"/>
      <c r="AD8" s="15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B9" s="369" t="s">
        <v>142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 t="s">
        <v>10</v>
      </c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4" t="s">
        <v>12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22" t="s">
        <v>13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2" t="n">
        <v>37102</v>
      </c>
      <c r="AG13" s="383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42.95" hidden="false" customHeight="true" outlineLevel="0" collapsed="false">
      <c r="B14" s="380"/>
      <c r="C14" s="384" t="s">
        <v>28</v>
      </c>
      <c r="D14" s="384" t="s">
        <v>29</v>
      </c>
      <c r="E14" s="443" t="s">
        <v>30</v>
      </c>
      <c r="F14" s="384" t="s">
        <v>31</v>
      </c>
      <c r="G14" s="384" t="s">
        <v>25</v>
      </c>
      <c r="H14" s="443" t="s">
        <v>26</v>
      </c>
      <c r="I14" s="444" t="s">
        <v>27</v>
      </c>
      <c r="J14" s="444" t="s">
        <v>28</v>
      </c>
      <c r="K14" s="443" t="s">
        <v>29</v>
      </c>
      <c r="L14" s="384" t="s">
        <v>30</v>
      </c>
      <c r="M14" s="384" t="s">
        <v>31</v>
      </c>
      <c r="N14" s="443" t="s">
        <v>25</v>
      </c>
      <c r="O14" s="384" t="s">
        <v>26</v>
      </c>
      <c r="P14" s="384" t="s">
        <v>27</v>
      </c>
      <c r="Q14" s="443" t="s">
        <v>28</v>
      </c>
      <c r="R14" s="384" t="s">
        <v>29</v>
      </c>
      <c r="S14" s="384" t="s">
        <v>30</v>
      </c>
      <c r="T14" s="443" t="s">
        <v>31</v>
      </c>
      <c r="U14" s="384" t="s">
        <v>25</v>
      </c>
      <c r="V14" s="384" t="s">
        <v>26</v>
      </c>
      <c r="W14" s="443" t="s">
        <v>27</v>
      </c>
      <c r="X14" s="384" t="s">
        <v>28</v>
      </c>
      <c r="Y14" s="384" t="s">
        <v>29</v>
      </c>
      <c r="Z14" s="443" t="s">
        <v>30</v>
      </c>
      <c r="AA14" s="384" t="s">
        <v>31</v>
      </c>
      <c r="AB14" s="384" t="s">
        <v>25</v>
      </c>
      <c r="AC14" s="443" t="s">
        <v>26</v>
      </c>
      <c r="AD14" s="384" t="s">
        <v>27</v>
      </c>
      <c r="AE14" s="384" t="s">
        <v>28</v>
      </c>
      <c r="AF14" s="443" t="s">
        <v>29</v>
      </c>
      <c r="AG14" s="384" t="s">
        <v>30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336" t="s">
        <v>32</v>
      </c>
      <c r="C15" s="421" t="n">
        <v>1</v>
      </c>
      <c r="D15" s="219" t="n">
        <v>1</v>
      </c>
      <c r="E15" s="303" t="n">
        <v>1</v>
      </c>
      <c r="F15" s="279" t="s">
        <v>33</v>
      </c>
      <c r="G15" s="279" t="s">
        <v>33</v>
      </c>
      <c r="H15" s="219" t="s">
        <v>35</v>
      </c>
      <c r="I15" s="96" t="s">
        <v>34</v>
      </c>
      <c r="J15" s="219" t="s">
        <v>35</v>
      </c>
      <c r="K15" s="279" t="s">
        <v>33</v>
      </c>
      <c r="L15" s="303" t="s">
        <v>35</v>
      </c>
      <c r="M15" s="221" t="s">
        <v>35</v>
      </c>
      <c r="N15" s="96" t="s">
        <v>34</v>
      </c>
      <c r="O15" s="279" t="s">
        <v>33</v>
      </c>
      <c r="P15" s="279" t="s">
        <v>33</v>
      </c>
      <c r="Q15" s="303" t="n">
        <v>1</v>
      </c>
      <c r="R15" s="219" t="n">
        <v>1</v>
      </c>
      <c r="S15" s="303" t="n">
        <v>1</v>
      </c>
      <c r="T15" s="303" t="n">
        <v>1</v>
      </c>
      <c r="U15" s="279" t="s">
        <v>33</v>
      </c>
      <c r="V15" s="279" t="s">
        <v>33</v>
      </c>
      <c r="W15" s="219" t="n">
        <v>1</v>
      </c>
      <c r="X15" s="219" t="n">
        <v>1</v>
      </c>
      <c r="Y15" s="303" t="n">
        <v>1</v>
      </c>
      <c r="Z15" s="303" t="n">
        <v>1</v>
      </c>
      <c r="AA15" s="279" t="s">
        <v>33</v>
      </c>
      <c r="AB15" s="279" t="s">
        <v>33</v>
      </c>
      <c r="AC15" s="219" t="s">
        <v>35</v>
      </c>
      <c r="AD15" s="219" t="s">
        <v>35</v>
      </c>
      <c r="AE15" s="219" t="s">
        <v>35</v>
      </c>
      <c r="AF15" s="279" t="s">
        <v>33</v>
      </c>
      <c r="AG15" s="221" t="s">
        <v>35</v>
      </c>
      <c r="AH15" s="75" t="n">
        <f aca="false">COUNTIF(D15:AG15,1)</f>
        <v>10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10</v>
      </c>
      <c r="AM15" s="77"/>
      <c r="AN15" s="355" t="n">
        <f aca="false">COUNTIF(C15:AG15,"в")</f>
        <v>10</v>
      </c>
      <c r="AO15" s="335"/>
      <c r="AP15" s="52"/>
    </row>
    <row r="16" customFormat="false" ht="18" hidden="false" customHeight="true" outlineLevel="0" collapsed="false">
      <c r="B16" s="356" t="s">
        <v>143</v>
      </c>
      <c r="C16" s="432" t="n">
        <v>1</v>
      </c>
      <c r="D16" s="71" t="n">
        <v>1</v>
      </c>
      <c r="E16" s="71" t="n">
        <v>1</v>
      </c>
      <c r="F16" s="101" t="s">
        <v>33</v>
      </c>
      <c r="G16" s="101" t="s">
        <v>33</v>
      </c>
      <c r="H16" s="71" t="s">
        <v>35</v>
      </c>
      <c r="I16" s="71" t="s">
        <v>35</v>
      </c>
      <c r="J16" s="101" t="s">
        <v>33</v>
      </c>
      <c r="K16" s="71" t="s">
        <v>35</v>
      </c>
      <c r="L16" s="71" t="s">
        <v>35</v>
      </c>
      <c r="M16" s="71" t="s">
        <v>35</v>
      </c>
      <c r="N16" s="71" t="s">
        <v>35</v>
      </c>
      <c r="O16" s="101" t="s">
        <v>33</v>
      </c>
      <c r="P16" s="101" t="s">
        <v>33</v>
      </c>
      <c r="Q16" s="71" t="n">
        <v>1</v>
      </c>
      <c r="R16" s="71" t="n">
        <v>1</v>
      </c>
      <c r="S16" s="210" t="n">
        <v>1</v>
      </c>
      <c r="T16" s="210" t="n">
        <v>1</v>
      </c>
      <c r="U16" s="101" t="s">
        <v>33</v>
      </c>
      <c r="V16" s="101" t="s">
        <v>33</v>
      </c>
      <c r="W16" s="71" t="n">
        <v>1</v>
      </c>
      <c r="X16" s="71" t="n">
        <v>1</v>
      </c>
      <c r="Y16" s="71" t="n">
        <v>1</v>
      </c>
      <c r="Z16" s="71" t="n">
        <v>1</v>
      </c>
      <c r="AA16" s="71" t="n">
        <v>1</v>
      </c>
      <c r="AB16" s="101" t="s">
        <v>33</v>
      </c>
      <c r="AC16" s="101" t="s">
        <v>33</v>
      </c>
      <c r="AD16" s="71" t="s">
        <v>35</v>
      </c>
      <c r="AE16" s="71" t="s">
        <v>35</v>
      </c>
      <c r="AF16" s="101" t="s">
        <v>33</v>
      </c>
      <c r="AG16" s="71" t="s">
        <v>35</v>
      </c>
      <c r="AH16" s="75"/>
      <c r="AI16" s="76"/>
      <c r="AJ16" s="76"/>
      <c r="AK16" s="76"/>
      <c r="AL16" s="76"/>
      <c r="AM16" s="77"/>
      <c r="AN16" s="355"/>
      <c r="AO16" s="435"/>
      <c r="AP16" s="377"/>
    </row>
    <row r="17" customFormat="false" ht="18" hidden="false" customHeight="true" outlineLevel="0" collapsed="false">
      <c r="B17" s="445" t="s">
        <v>140</v>
      </c>
      <c r="C17" s="432" t="n">
        <v>1</v>
      </c>
      <c r="D17" s="71" t="n">
        <v>1</v>
      </c>
      <c r="E17" s="71" t="n">
        <v>1</v>
      </c>
      <c r="F17" s="101" t="s">
        <v>33</v>
      </c>
      <c r="G17" s="101" t="s">
        <v>33</v>
      </c>
      <c r="H17" s="71" t="s">
        <v>35</v>
      </c>
      <c r="I17" s="71" t="s">
        <v>35</v>
      </c>
      <c r="J17" s="101" t="s">
        <v>33</v>
      </c>
      <c r="K17" s="71" t="s">
        <v>35</v>
      </c>
      <c r="L17" s="71" t="s">
        <v>35</v>
      </c>
      <c r="M17" s="71" t="s">
        <v>35</v>
      </c>
      <c r="N17" s="71" t="s">
        <v>35</v>
      </c>
      <c r="O17" s="101" t="s">
        <v>33</v>
      </c>
      <c r="P17" s="101" t="s">
        <v>33</v>
      </c>
      <c r="Q17" s="210" t="n">
        <v>1</v>
      </c>
      <c r="R17" s="71" t="n">
        <v>1</v>
      </c>
      <c r="S17" s="210" t="n">
        <v>1</v>
      </c>
      <c r="T17" s="210" t="n">
        <v>1</v>
      </c>
      <c r="U17" s="101" t="s">
        <v>33</v>
      </c>
      <c r="V17" s="101" t="s">
        <v>33</v>
      </c>
      <c r="W17" s="71" t="n">
        <v>1</v>
      </c>
      <c r="X17" s="71" t="n">
        <v>1</v>
      </c>
      <c r="Y17" s="71" t="n">
        <v>1</v>
      </c>
      <c r="Z17" s="71" t="n">
        <v>1</v>
      </c>
      <c r="AA17" s="101" t="s">
        <v>33</v>
      </c>
      <c r="AB17" s="101" t="s">
        <v>33</v>
      </c>
      <c r="AC17" s="71" t="s">
        <v>35</v>
      </c>
      <c r="AD17" s="71" t="s">
        <v>35</v>
      </c>
      <c r="AE17" s="71" t="s">
        <v>35</v>
      </c>
      <c r="AF17" s="101" t="s">
        <v>33</v>
      </c>
      <c r="AG17" s="446" t="s">
        <v>35</v>
      </c>
      <c r="AH17" s="75"/>
      <c r="AI17" s="76"/>
      <c r="AJ17" s="76"/>
      <c r="AK17" s="76"/>
      <c r="AL17" s="76"/>
      <c r="AM17" s="77"/>
      <c r="AN17" s="355" t="n">
        <v>10</v>
      </c>
      <c r="AO17" s="435"/>
      <c r="AP17" s="377"/>
    </row>
    <row r="18" customFormat="false" ht="18" hidden="true" customHeight="true" outlineLevel="0" collapsed="false">
      <c r="B18" s="447" t="s">
        <v>125</v>
      </c>
      <c r="C18" s="436"/>
      <c r="D18" s="83"/>
      <c r="E18" s="83"/>
      <c r="F18" s="83"/>
      <c r="G18" s="151" t="s">
        <v>33</v>
      </c>
      <c r="H18" s="151" t="s">
        <v>33</v>
      </c>
      <c r="I18" s="83"/>
      <c r="J18" s="83"/>
      <c r="K18" s="83"/>
      <c r="L18" s="83"/>
      <c r="M18" s="151" t="s">
        <v>33</v>
      </c>
      <c r="N18" s="151" t="s">
        <v>33</v>
      </c>
      <c r="O18" s="83"/>
      <c r="P18" s="83"/>
      <c r="Q18" s="83"/>
      <c r="R18" s="151" t="s">
        <v>33</v>
      </c>
      <c r="S18" s="83"/>
      <c r="T18" s="83"/>
      <c r="U18" s="83"/>
      <c r="V18" s="151" t="s">
        <v>33</v>
      </c>
      <c r="W18" s="151" t="s">
        <v>33</v>
      </c>
      <c r="X18" s="83"/>
      <c r="Y18" s="83" t="n">
        <v>1</v>
      </c>
      <c r="Z18" s="83"/>
      <c r="AA18" s="83"/>
      <c r="AB18" s="151" t="s">
        <v>33</v>
      </c>
      <c r="AC18" s="151" t="s">
        <v>33</v>
      </c>
      <c r="AD18" s="83"/>
      <c r="AE18" s="83"/>
      <c r="AF18" s="83"/>
      <c r="AG18" s="448"/>
      <c r="AH18" s="75" t="n">
        <f aca="false">COUNTIF(D18:AG18,1)</f>
        <v>1</v>
      </c>
      <c r="AI18" s="76" t="n">
        <f aca="false">COUNTIF(D18:AG18,2)</f>
        <v>0</v>
      </c>
      <c r="AJ18" s="76" t="n">
        <f aca="false">COUNTIF(D18:AG18,4)</f>
        <v>0</v>
      </c>
      <c r="AK18" s="76" t="n">
        <f aca="false">COUNTIF(D18:AH18,5)</f>
        <v>0</v>
      </c>
      <c r="AL18" s="76" t="n">
        <f aca="false">SUM(AH18:AJ18)+COUNTIF(D18:AG18,"ОТ")</f>
        <v>1</v>
      </c>
      <c r="AM18" s="77"/>
      <c r="AN18" s="355" t="n">
        <f aca="false">COUNTIF(C18:AG18,"в")</f>
        <v>9</v>
      </c>
      <c r="AO18" s="338"/>
      <c r="AP18" s="91"/>
    </row>
    <row r="19" customFormat="false" ht="18" hidden="false" customHeight="true" outlineLevel="0" collapsed="false">
      <c r="A19" s="0" t="n">
        <v>1</v>
      </c>
      <c r="B19" s="53" t="s">
        <v>38</v>
      </c>
      <c r="C19" s="110" t="s">
        <v>33</v>
      </c>
      <c r="D19" s="224" t="n">
        <v>1</v>
      </c>
      <c r="E19" s="224" t="n">
        <v>1</v>
      </c>
      <c r="F19" s="224" t="n">
        <v>1</v>
      </c>
      <c r="G19" s="224" t="n">
        <v>1</v>
      </c>
      <c r="H19" s="94" t="s">
        <v>33</v>
      </c>
      <c r="I19" s="94" t="s">
        <v>33</v>
      </c>
      <c r="J19" s="224" t="n">
        <v>1</v>
      </c>
      <c r="K19" s="224" t="n">
        <v>1</v>
      </c>
      <c r="L19" s="224" t="n">
        <v>1</v>
      </c>
      <c r="M19" s="95" t="n">
        <v>1</v>
      </c>
      <c r="N19" s="94" t="s">
        <v>33</v>
      </c>
      <c r="O19" s="94" t="s">
        <v>33</v>
      </c>
      <c r="P19" s="94" t="s">
        <v>89</v>
      </c>
      <c r="Q19" s="94" t="s">
        <v>89</v>
      </c>
      <c r="R19" s="94" t="s">
        <v>89</v>
      </c>
      <c r="S19" s="94" t="s">
        <v>89</v>
      </c>
      <c r="T19" s="94" t="s">
        <v>89</v>
      </c>
      <c r="U19" s="94" t="s">
        <v>33</v>
      </c>
      <c r="V19" s="94" t="s">
        <v>33</v>
      </c>
      <c r="W19" s="94" t="n">
        <v>4</v>
      </c>
      <c r="X19" s="224" t="n">
        <v>4</v>
      </c>
      <c r="Y19" s="224" t="n">
        <v>4</v>
      </c>
      <c r="Z19" s="94" t="s">
        <v>33</v>
      </c>
      <c r="AA19" s="96" t="n">
        <v>1</v>
      </c>
      <c r="AB19" s="224" t="n">
        <v>4</v>
      </c>
      <c r="AC19" s="94" t="s">
        <v>33</v>
      </c>
      <c r="AD19" s="94" t="s">
        <v>33</v>
      </c>
      <c r="AE19" s="94" t="n">
        <v>1</v>
      </c>
      <c r="AF19" s="224" t="n">
        <v>4</v>
      </c>
      <c r="AG19" s="357" t="n">
        <v>4</v>
      </c>
      <c r="AH19" s="75" t="n">
        <f aca="false">COUNTIF(D19:AG19,1)</f>
        <v>10</v>
      </c>
      <c r="AI19" s="76" t="n">
        <f aca="false">COUNTIF(D19:AG19,2)</f>
        <v>0</v>
      </c>
      <c r="AJ19" s="76" t="n">
        <f aca="false">COUNTIF(D19:AG19,4)</f>
        <v>6</v>
      </c>
      <c r="AK19" s="76" t="n">
        <f aca="false">COUNTIF(D19:AH19,5)</f>
        <v>0</v>
      </c>
      <c r="AL19" s="76" t="n">
        <f aca="false">SUM(AH19:AJ19)+COUNTIF(D19:AG19,"ОТ")</f>
        <v>21</v>
      </c>
      <c r="AM19" s="77"/>
      <c r="AN19" s="355" t="n">
        <f aca="false">COUNTIF(C19:AG19,"в")</f>
        <v>10</v>
      </c>
      <c r="AO19" s="338"/>
      <c r="AP19" s="67"/>
    </row>
    <row r="20" customFormat="false" ht="18" hidden="false" customHeight="true" outlineLevel="0" collapsed="false">
      <c r="A20" s="0" t="n">
        <v>2</v>
      </c>
      <c r="B20" s="372" t="s">
        <v>40</v>
      </c>
      <c r="C20" s="79" t="n">
        <v>4</v>
      </c>
      <c r="D20" s="80" t="n">
        <v>4</v>
      </c>
      <c r="E20" s="123" t="s">
        <v>33</v>
      </c>
      <c r="F20" s="123" t="s">
        <v>33</v>
      </c>
      <c r="G20" s="80" t="n">
        <v>4</v>
      </c>
      <c r="H20" s="80" t="n">
        <v>4</v>
      </c>
      <c r="I20" s="80" t="n">
        <v>4</v>
      </c>
      <c r="J20" s="80" t="n">
        <v>4</v>
      </c>
      <c r="K20" s="123" t="s">
        <v>33</v>
      </c>
      <c r="L20" s="123" t="s">
        <v>33</v>
      </c>
      <c r="M20" s="80" t="n">
        <v>4</v>
      </c>
      <c r="N20" s="80" t="n">
        <v>4</v>
      </c>
      <c r="O20" s="80" t="n">
        <v>4</v>
      </c>
      <c r="P20" s="123" t="n">
        <v>4</v>
      </c>
      <c r="Q20" s="123" t="s">
        <v>33</v>
      </c>
      <c r="R20" s="123" t="s">
        <v>33</v>
      </c>
      <c r="S20" s="80" t="n">
        <v>4</v>
      </c>
      <c r="T20" s="80" t="n">
        <v>4</v>
      </c>
      <c r="U20" s="123" t="s">
        <v>33</v>
      </c>
      <c r="V20" s="123" t="s">
        <v>33</v>
      </c>
      <c r="W20" s="123" t="s">
        <v>89</v>
      </c>
      <c r="X20" s="123" t="s">
        <v>89</v>
      </c>
      <c r="Y20" s="123" t="s">
        <v>89</v>
      </c>
      <c r="Z20" s="123" t="s">
        <v>89</v>
      </c>
      <c r="AA20" s="123" t="s">
        <v>89</v>
      </c>
      <c r="AB20" s="123" t="s">
        <v>33</v>
      </c>
      <c r="AC20" s="123" t="s">
        <v>33</v>
      </c>
      <c r="AD20" s="80" t="n">
        <v>2</v>
      </c>
      <c r="AE20" s="80" t="n">
        <v>4</v>
      </c>
      <c r="AF20" s="80" t="n">
        <v>1</v>
      </c>
      <c r="AG20" s="85" t="n">
        <v>1</v>
      </c>
      <c r="AH20" s="75" t="n">
        <f aca="false">COUNTIF(D20:AG20,1)</f>
        <v>2</v>
      </c>
      <c r="AI20" s="76" t="n">
        <f aca="false">COUNTIF(D20:AG20,2)</f>
        <v>1</v>
      </c>
      <c r="AJ20" s="76" t="n">
        <f aca="false">COUNTIF(D20:AG20,4)</f>
        <v>12</v>
      </c>
      <c r="AK20" s="76" t="n">
        <f aca="false">COUNTIF(D20:AH20,5)</f>
        <v>0</v>
      </c>
      <c r="AL20" s="76" t="n">
        <f aca="false">SUM(AH20:AJ20)+COUNTIF(D20:AG20,"ОТ")</f>
        <v>20</v>
      </c>
      <c r="AM20" s="77"/>
      <c r="AN20" s="355" t="n">
        <f aca="false">COUNTIF(C20:AG20,"в")</f>
        <v>10</v>
      </c>
      <c r="AO20" s="338"/>
      <c r="AP20" s="91"/>
    </row>
    <row r="21" customFormat="false" ht="18" hidden="false" customHeight="true" outlineLevel="0" collapsed="false">
      <c r="A21" s="0" t="n">
        <v>3</v>
      </c>
      <c r="B21" s="438" t="s">
        <v>61</v>
      </c>
      <c r="C21" s="436" t="n">
        <v>4</v>
      </c>
      <c r="D21" s="449" t="n">
        <v>4</v>
      </c>
      <c r="E21" s="436" t="n">
        <v>4</v>
      </c>
      <c r="F21" s="151" t="s">
        <v>33</v>
      </c>
      <c r="G21" s="151" t="s">
        <v>33</v>
      </c>
      <c r="H21" s="83" t="n">
        <v>4</v>
      </c>
      <c r="I21" s="83" t="n">
        <v>4</v>
      </c>
      <c r="J21" s="83" t="n">
        <v>4</v>
      </c>
      <c r="K21" s="83" t="n">
        <v>4</v>
      </c>
      <c r="L21" s="151" t="s">
        <v>33</v>
      </c>
      <c r="M21" s="151" t="s">
        <v>33</v>
      </c>
      <c r="N21" s="83" t="n">
        <v>4</v>
      </c>
      <c r="O21" s="83" t="n">
        <v>4</v>
      </c>
      <c r="P21" s="83" t="n">
        <v>4</v>
      </c>
      <c r="Q21" s="83" t="n">
        <v>4</v>
      </c>
      <c r="R21" s="151" t="s">
        <v>33</v>
      </c>
      <c r="S21" s="151" t="s">
        <v>33</v>
      </c>
      <c r="T21" s="151" t="n">
        <v>4</v>
      </c>
      <c r="U21" s="83" t="n">
        <v>4</v>
      </c>
      <c r="V21" s="83" t="n">
        <v>4</v>
      </c>
      <c r="W21" s="151" t="s">
        <v>33</v>
      </c>
      <c r="X21" s="83" t="n">
        <v>4</v>
      </c>
      <c r="Y21" s="83" t="n">
        <v>4</v>
      </c>
      <c r="Z21" s="83" t="n">
        <v>4</v>
      </c>
      <c r="AA21" s="151" t="s">
        <v>33</v>
      </c>
      <c r="AB21" s="151" t="s">
        <v>33</v>
      </c>
      <c r="AC21" s="83" t="n">
        <v>1</v>
      </c>
      <c r="AD21" s="83" t="n">
        <v>1</v>
      </c>
      <c r="AE21" s="415" t="n">
        <v>1</v>
      </c>
      <c r="AF21" s="83" t="n">
        <v>1</v>
      </c>
      <c r="AG21" s="416" t="s">
        <v>33</v>
      </c>
      <c r="AH21" s="75"/>
      <c r="AI21" s="76"/>
      <c r="AJ21" s="76"/>
      <c r="AK21" s="76"/>
      <c r="AL21" s="76"/>
      <c r="AM21" s="77"/>
      <c r="AN21" s="355" t="n">
        <f aca="false">COUNTIF(C21:AG21,"в")</f>
        <v>10</v>
      </c>
      <c r="AO21" s="338"/>
      <c r="AP21" s="67"/>
    </row>
    <row r="22" customFormat="false" ht="18" hidden="false" customHeight="true" outlineLevel="0" collapsed="false">
      <c r="A22" s="0" t="n">
        <v>4</v>
      </c>
      <c r="B22" s="158" t="s">
        <v>131</v>
      </c>
      <c r="C22" s="127" t="s">
        <v>43</v>
      </c>
      <c r="D22" s="128" t="s">
        <v>33</v>
      </c>
      <c r="E22" s="128" t="s">
        <v>33</v>
      </c>
      <c r="F22" s="128" t="s">
        <v>44</v>
      </c>
      <c r="G22" s="128" t="s">
        <v>44</v>
      </c>
      <c r="H22" s="128" t="s">
        <v>33</v>
      </c>
      <c r="I22" s="128" t="s">
        <v>33</v>
      </c>
      <c r="J22" s="128" t="s">
        <v>43</v>
      </c>
      <c r="K22" s="56" t="s">
        <v>44</v>
      </c>
      <c r="L22" s="128" t="s">
        <v>33</v>
      </c>
      <c r="M22" s="128" t="s">
        <v>33</v>
      </c>
      <c r="N22" s="128" t="s">
        <v>44</v>
      </c>
      <c r="O22" s="128" t="s">
        <v>44</v>
      </c>
      <c r="P22" s="128" t="s">
        <v>33</v>
      </c>
      <c r="Q22" s="128" t="s">
        <v>33</v>
      </c>
      <c r="R22" s="128" t="s">
        <v>43</v>
      </c>
      <c r="S22" s="128" t="s">
        <v>43</v>
      </c>
      <c r="T22" s="128" t="s">
        <v>33</v>
      </c>
      <c r="U22" s="128" t="s">
        <v>33</v>
      </c>
      <c r="V22" s="128" t="s">
        <v>44</v>
      </c>
      <c r="W22" s="128" t="s">
        <v>44</v>
      </c>
      <c r="X22" s="128" t="s">
        <v>33</v>
      </c>
      <c r="Y22" s="128" t="s">
        <v>33</v>
      </c>
      <c r="Z22" s="205" t="s">
        <v>43</v>
      </c>
      <c r="AA22" s="128" t="s">
        <v>43</v>
      </c>
      <c r="AB22" s="128" t="s">
        <v>33</v>
      </c>
      <c r="AC22" s="128" t="s">
        <v>33</v>
      </c>
      <c r="AD22" s="128" t="s">
        <v>44</v>
      </c>
      <c r="AE22" s="128" t="s">
        <v>44</v>
      </c>
      <c r="AF22" s="128" t="s">
        <v>33</v>
      </c>
      <c r="AG22" s="129" t="s">
        <v>33</v>
      </c>
      <c r="AH22" s="75"/>
      <c r="AI22" s="76"/>
      <c r="AJ22" s="76"/>
      <c r="AK22" s="76"/>
      <c r="AL22" s="76"/>
      <c r="AM22" s="77"/>
      <c r="AN22" s="355" t="n">
        <f aca="false">COUNTIF(C22:AG22,"в")</f>
        <v>16</v>
      </c>
      <c r="AO22" s="338"/>
      <c r="AP22" s="67"/>
    </row>
    <row r="23" customFormat="false" ht="18" hidden="false" customHeight="true" outlineLevel="0" collapsed="false">
      <c r="A23" s="0" t="n">
        <v>5</v>
      </c>
      <c r="B23" s="162" t="s">
        <v>45</v>
      </c>
      <c r="C23" s="114" t="s">
        <v>33</v>
      </c>
      <c r="D23" s="101" t="s">
        <v>33</v>
      </c>
      <c r="E23" s="71" t="n">
        <v>1</v>
      </c>
      <c r="F23" s="115" t="n">
        <v>1</v>
      </c>
      <c r="G23" s="71" t="n">
        <v>1</v>
      </c>
      <c r="H23" s="71" t="n">
        <v>1</v>
      </c>
      <c r="I23" s="101" t="n">
        <v>1</v>
      </c>
      <c r="J23" s="101" t="s">
        <v>33</v>
      </c>
      <c r="K23" s="101" t="s">
        <v>33</v>
      </c>
      <c r="L23" s="71" t="n">
        <v>1</v>
      </c>
      <c r="M23" s="71" t="n">
        <v>1</v>
      </c>
      <c r="N23" s="71" t="n">
        <v>1</v>
      </c>
      <c r="O23" s="101" t="s">
        <v>33</v>
      </c>
      <c r="P23" s="71" t="n">
        <v>4</v>
      </c>
      <c r="Q23" s="71" t="n">
        <v>4</v>
      </c>
      <c r="R23" s="101" t="s">
        <v>33</v>
      </c>
      <c r="S23" s="101" t="s">
        <v>33</v>
      </c>
      <c r="T23" s="71" t="n">
        <v>4</v>
      </c>
      <c r="U23" s="71" t="n">
        <v>4</v>
      </c>
      <c r="V23" s="101" t="s">
        <v>33</v>
      </c>
      <c r="W23" s="101" t="s">
        <v>89</v>
      </c>
      <c r="X23" s="101" t="s">
        <v>89</v>
      </c>
      <c r="Y23" s="101" t="s">
        <v>89</v>
      </c>
      <c r="Z23" s="101" t="s">
        <v>89</v>
      </c>
      <c r="AA23" s="101" t="s">
        <v>89</v>
      </c>
      <c r="AB23" s="101" t="s">
        <v>33</v>
      </c>
      <c r="AC23" s="101" t="s">
        <v>33</v>
      </c>
      <c r="AD23" s="71" t="n">
        <v>1</v>
      </c>
      <c r="AE23" s="71" t="n">
        <v>1</v>
      </c>
      <c r="AF23" s="71" t="n">
        <v>1</v>
      </c>
      <c r="AG23" s="116" t="n">
        <v>1</v>
      </c>
      <c r="AH23" s="75" t="n">
        <f aca="false">COUNTIF(D23:AG23,1)</f>
        <v>12</v>
      </c>
      <c r="AI23" s="76" t="n">
        <f aca="false">COUNTIF(D23:AG23,2)</f>
        <v>0</v>
      </c>
      <c r="AJ23" s="76" t="n">
        <f aca="false">COUNTIF(D23:AG23,4)</f>
        <v>4</v>
      </c>
      <c r="AK23" s="76" t="n">
        <f aca="false">COUNTIF(D23:AH23,5)</f>
        <v>0</v>
      </c>
      <c r="AL23" s="76" t="n">
        <f aca="false">SUM(AH23:AJ23)+COUNTIF(D23:AG23,"ОТ")</f>
        <v>21</v>
      </c>
      <c r="AM23" s="77"/>
      <c r="AN23" s="355" t="n">
        <f aca="false">COUNTIF(C23:AG23,"в")</f>
        <v>10</v>
      </c>
      <c r="AO23" s="338"/>
      <c r="AP23" s="67"/>
    </row>
    <row r="24" customFormat="false" ht="18" hidden="false" customHeight="true" outlineLevel="0" collapsed="false">
      <c r="A24" s="0" t="n">
        <v>6</v>
      </c>
      <c r="B24" s="162" t="s">
        <v>46</v>
      </c>
      <c r="C24" s="69" t="n">
        <v>4</v>
      </c>
      <c r="D24" s="71" t="n">
        <v>4</v>
      </c>
      <c r="E24" s="101" t="s">
        <v>33</v>
      </c>
      <c r="F24" s="101" t="s">
        <v>33</v>
      </c>
      <c r="G24" s="71" t="n">
        <v>4</v>
      </c>
      <c r="H24" s="71" t="n">
        <v>4</v>
      </c>
      <c r="I24" s="71" t="n">
        <v>4</v>
      </c>
      <c r="J24" s="71" t="n">
        <v>4</v>
      </c>
      <c r="K24" s="101" t="s">
        <v>33</v>
      </c>
      <c r="L24" s="101" t="s">
        <v>33</v>
      </c>
      <c r="M24" s="71" t="n">
        <v>4</v>
      </c>
      <c r="N24" s="71" t="n">
        <v>4</v>
      </c>
      <c r="O24" s="71" t="n">
        <v>4</v>
      </c>
      <c r="P24" s="71" t="n">
        <v>4</v>
      </c>
      <c r="Q24" s="71" t="n">
        <v>4</v>
      </c>
      <c r="R24" s="101" t="s">
        <v>33</v>
      </c>
      <c r="S24" s="101" t="s">
        <v>33</v>
      </c>
      <c r="T24" s="71" t="n">
        <v>4</v>
      </c>
      <c r="U24" s="71" t="n">
        <v>4</v>
      </c>
      <c r="V24" s="71" t="n">
        <v>4</v>
      </c>
      <c r="W24" s="101" t="s">
        <v>33</v>
      </c>
      <c r="X24" s="71" t="n">
        <v>4</v>
      </c>
      <c r="Y24" s="71" t="n">
        <v>4</v>
      </c>
      <c r="Z24" s="101" t="s">
        <v>33</v>
      </c>
      <c r="AA24" s="101" t="s">
        <v>33</v>
      </c>
      <c r="AB24" s="71" t="n">
        <v>4</v>
      </c>
      <c r="AC24" s="71" t="n">
        <v>4</v>
      </c>
      <c r="AD24" s="71" t="n">
        <v>4</v>
      </c>
      <c r="AE24" s="71" t="n">
        <v>4</v>
      </c>
      <c r="AF24" s="101" t="s">
        <v>33</v>
      </c>
      <c r="AG24" s="102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19</v>
      </c>
      <c r="AK24" s="76" t="n">
        <f aca="false">COUNTIF(D24:AH24,5)</f>
        <v>0</v>
      </c>
      <c r="AL24" s="76" t="n">
        <f aca="false">SUM(AH24:AJ24)+COUNTIF(D24:AG24,"ОТ")</f>
        <v>19</v>
      </c>
      <c r="AM24" s="77"/>
      <c r="AN24" s="355" t="n">
        <f aca="false">COUNTIF(C24:AG24,"в")</f>
        <v>11</v>
      </c>
      <c r="AO24" s="338"/>
      <c r="AP24" s="91"/>
    </row>
    <row r="25" customFormat="false" ht="18" hidden="false" customHeight="true" outlineLevel="0" collapsed="false">
      <c r="A25" s="0" t="n">
        <v>7</v>
      </c>
      <c r="B25" s="162" t="s">
        <v>48</v>
      </c>
      <c r="C25" s="114" t="s">
        <v>43</v>
      </c>
      <c r="D25" s="101" t="s">
        <v>43</v>
      </c>
      <c r="E25" s="101" t="s">
        <v>33</v>
      </c>
      <c r="F25" s="101" t="s">
        <v>33</v>
      </c>
      <c r="G25" s="101" t="s">
        <v>43</v>
      </c>
      <c r="H25" s="101" t="s">
        <v>43</v>
      </c>
      <c r="I25" s="101" t="s">
        <v>33</v>
      </c>
      <c r="J25" s="101" t="s">
        <v>33</v>
      </c>
      <c r="K25" s="115" t="s">
        <v>43</v>
      </c>
      <c r="L25" s="450" t="s">
        <v>43</v>
      </c>
      <c r="M25" s="101" t="s">
        <v>33</v>
      </c>
      <c r="N25" s="101" t="s">
        <v>33</v>
      </c>
      <c r="O25" s="450" t="s">
        <v>43</v>
      </c>
      <c r="P25" s="101" t="s">
        <v>43</v>
      </c>
      <c r="Q25" s="101" t="s">
        <v>33</v>
      </c>
      <c r="R25" s="101" t="s">
        <v>33</v>
      </c>
      <c r="S25" s="450" t="s">
        <v>43</v>
      </c>
      <c r="T25" s="450" t="s">
        <v>43</v>
      </c>
      <c r="U25" s="101" t="s">
        <v>33</v>
      </c>
      <c r="V25" s="101" t="s">
        <v>33</v>
      </c>
      <c r="W25" s="101" t="s">
        <v>43</v>
      </c>
      <c r="X25" s="101" t="s">
        <v>43</v>
      </c>
      <c r="Y25" s="101" t="s">
        <v>33</v>
      </c>
      <c r="Z25" s="101" t="s">
        <v>33</v>
      </c>
      <c r="AA25" s="101" t="s">
        <v>43</v>
      </c>
      <c r="AB25" s="101" t="s">
        <v>43</v>
      </c>
      <c r="AC25" s="101" t="s">
        <v>33</v>
      </c>
      <c r="AD25" s="101" t="s">
        <v>33</v>
      </c>
      <c r="AE25" s="101" t="s">
        <v>43</v>
      </c>
      <c r="AF25" s="101" t="s">
        <v>43</v>
      </c>
      <c r="AG25" s="102" t="s">
        <v>33</v>
      </c>
      <c r="AH25" s="93" t="s">
        <v>33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0</v>
      </c>
      <c r="AM25" s="77"/>
      <c r="AN25" s="355" t="n">
        <f aca="false">COUNTIF(C25:AG25,"в")</f>
        <v>15</v>
      </c>
      <c r="AO25" s="338"/>
      <c r="AP25" s="67"/>
    </row>
    <row r="26" customFormat="false" ht="18" hidden="false" customHeight="true" outlineLevel="0" collapsed="false">
      <c r="A26" s="0" t="n">
        <v>8</v>
      </c>
      <c r="B26" s="229" t="s">
        <v>99</v>
      </c>
      <c r="C26" s="114" t="s">
        <v>33</v>
      </c>
      <c r="D26" s="115" t="s">
        <v>44</v>
      </c>
      <c r="E26" s="101" t="s">
        <v>44</v>
      </c>
      <c r="F26" s="101" t="s">
        <v>33</v>
      </c>
      <c r="G26" s="101" t="s">
        <v>33</v>
      </c>
      <c r="H26" s="101" t="s">
        <v>43</v>
      </c>
      <c r="I26" s="101" t="s">
        <v>43</v>
      </c>
      <c r="J26" s="101" t="s">
        <v>33</v>
      </c>
      <c r="K26" s="101" t="s">
        <v>33</v>
      </c>
      <c r="L26" s="101" t="s">
        <v>44</v>
      </c>
      <c r="M26" s="101" t="s">
        <v>44</v>
      </c>
      <c r="N26" s="101" t="s">
        <v>33</v>
      </c>
      <c r="O26" s="101" t="s">
        <v>33</v>
      </c>
      <c r="P26" s="115" t="s">
        <v>43</v>
      </c>
      <c r="Q26" s="115" t="s">
        <v>43</v>
      </c>
      <c r="R26" s="101" t="s">
        <v>33</v>
      </c>
      <c r="S26" s="101" t="s">
        <v>33</v>
      </c>
      <c r="T26" s="115" t="s">
        <v>43</v>
      </c>
      <c r="U26" s="115" t="s">
        <v>43</v>
      </c>
      <c r="V26" s="101" t="s">
        <v>33</v>
      </c>
      <c r="W26" s="101" t="s">
        <v>33</v>
      </c>
      <c r="X26" s="101" t="s">
        <v>89</v>
      </c>
      <c r="Y26" s="101" t="s">
        <v>89</v>
      </c>
      <c r="Z26" s="101" t="s">
        <v>33</v>
      </c>
      <c r="AA26" s="101" t="s">
        <v>33</v>
      </c>
      <c r="AB26" s="101" t="s">
        <v>89</v>
      </c>
      <c r="AC26" s="101" t="s">
        <v>89</v>
      </c>
      <c r="AD26" s="101" t="s">
        <v>33</v>
      </c>
      <c r="AE26" s="101" t="s">
        <v>33</v>
      </c>
      <c r="AF26" s="101" t="s">
        <v>44</v>
      </c>
      <c r="AG26" s="102" t="s">
        <v>44</v>
      </c>
      <c r="AH26" s="75"/>
      <c r="AI26" s="76"/>
      <c r="AJ26" s="76"/>
      <c r="AK26" s="76"/>
      <c r="AL26" s="76"/>
      <c r="AM26" s="77"/>
      <c r="AN26" s="355" t="n">
        <f aca="false">COUNTIF(C26:AG26,"в")</f>
        <v>15</v>
      </c>
      <c r="AO26" s="338"/>
      <c r="AP26" s="67"/>
    </row>
    <row r="27" customFormat="false" ht="18" hidden="false" customHeight="true" outlineLevel="0" collapsed="false">
      <c r="A27" s="0" t="n">
        <v>9</v>
      </c>
      <c r="B27" s="164" t="s">
        <v>101</v>
      </c>
      <c r="C27" s="451" t="s">
        <v>44</v>
      </c>
      <c r="D27" s="105" t="s">
        <v>33</v>
      </c>
      <c r="E27" s="105" t="s">
        <v>33</v>
      </c>
      <c r="F27" s="97" t="s">
        <v>41</v>
      </c>
      <c r="G27" s="97" t="s">
        <v>41</v>
      </c>
      <c r="H27" s="105" t="s">
        <v>33</v>
      </c>
      <c r="I27" s="105" t="s">
        <v>33</v>
      </c>
      <c r="J27" s="97" t="s">
        <v>41</v>
      </c>
      <c r="K27" s="97" t="s">
        <v>41</v>
      </c>
      <c r="L27" s="105" t="s">
        <v>33</v>
      </c>
      <c r="M27" s="105" t="s">
        <v>33</v>
      </c>
      <c r="N27" s="97" t="s">
        <v>41</v>
      </c>
      <c r="O27" s="97" t="s">
        <v>41</v>
      </c>
      <c r="P27" s="105" t="s">
        <v>33</v>
      </c>
      <c r="Q27" s="105" t="s">
        <v>33</v>
      </c>
      <c r="R27" s="105" t="s">
        <v>44</v>
      </c>
      <c r="S27" s="105" t="s">
        <v>44</v>
      </c>
      <c r="T27" s="105" t="s">
        <v>33</v>
      </c>
      <c r="U27" s="105" t="s">
        <v>33</v>
      </c>
      <c r="V27" s="105" t="s">
        <v>43</v>
      </c>
      <c r="W27" s="105" t="s">
        <v>43</v>
      </c>
      <c r="X27" s="105" t="s">
        <v>33</v>
      </c>
      <c r="Y27" s="105" t="s">
        <v>33</v>
      </c>
      <c r="Z27" s="105" t="s">
        <v>44</v>
      </c>
      <c r="AA27" s="105" t="s">
        <v>44</v>
      </c>
      <c r="AB27" s="105" t="s">
        <v>33</v>
      </c>
      <c r="AC27" s="105" t="s">
        <v>33</v>
      </c>
      <c r="AD27" s="105" t="s">
        <v>43</v>
      </c>
      <c r="AE27" s="105" t="s">
        <v>43</v>
      </c>
      <c r="AF27" s="105" t="s">
        <v>33</v>
      </c>
      <c r="AG27" s="106" t="s">
        <v>33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0</v>
      </c>
      <c r="AL27" s="76" t="n">
        <f aca="false">SUM(AH27:AJ27)+COUNTIF(D27:AG27,"ОТ")</f>
        <v>0</v>
      </c>
      <c r="AM27" s="77"/>
      <c r="AN27" s="355" t="n">
        <f aca="false">COUNTIF(C27:AG27,"в")</f>
        <v>16</v>
      </c>
      <c r="AO27" s="338"/>
      <c r="AP27" s="67"/>
    </row>
    <row r="28" customFormat="false" ht="18" hidden="false" customHeight="true" outlineLevel="0" collapsed="false">
      <c r="A28" s="0" t="n">
        <v>10</v>
      </c>
      <c r="B28" s="109" t="s">
        <v>50</v>
      </c>
      <c r="C28" s="110" t="s">
        <v>33</v>
      </c>
      <c r="D28" s="94" t="s">
        <v>33</v>
      </c>
      <c r="E28" s="94" t="s">
        <v>33</v>
      </c>
      <c r="F28" s="94" t="s">
        <v>44</v>
      </c>
      <c r="G28" s="94" t="s">
        <v>44</v>
      </c>
      <c r="H28" s="94" t="s">
        <v>44</v>
      </c>
      <c r="I28" s="94" t="s">
        <v>33</v>
      </c>
      <c r="J28" s="94" t="s">
        <v>33</v>
      </c>
      <c r="K28" s="94" t="s">
        <v>33</v>
      </c>
      <c r="L28" s="94" t="s">
        <v>43</v>
      </c>
      <c r="M28" s="94" t="s">
        <v>33</v>
      </c>
      <c r="N28" s="94" t="s">
        <v>33</v>
      </c>
      <c r="O28" s="94" t="s">
        <v>43</v>
      </c>
      <c r="P28" s="95" t="s">
        <v>43</v>
      </c>
      <c r="Q28" s="94" t="s">
        <v>33</v>
      </c>
      <c r="R28" s="94" t="s">
        <v>33</v>
      </c>
      <c r="S28" s="94" t="s">
        <v>33</v>
      </c>
      <c r="T28" s="94" t="s">
        <v>43</v>
      </c>
      <c r="U28" s="94" t="s">
        <v>43</v>
      </c>
      <c r="V28" s="94" t="s">
        <v>43</v>
      </c>
      <c r="W28" s="94" t="s">
        <v>33</v>
      </c>
      <c r="X28" s="94" t="s">
        <v>33</v>
      </c>
      <c r="Y28" s="94" t="s">
        <v>33</v>
      </c>
      <c r="Z28" s="94" t="s">
        <v>33</v>
      </c>
      <c r="AA28" s="95" t="s">
        <v>44</v>
      </c>
      <c r="AB28" s="94" t="s">
        <v>44</v>
      </c>
      <c r="AC28" s="94" t="s">
        <v>44</v>
      </c>
      <c r="AD28" s="94" t="s">
        <v>33</v>
      </c>
      <c r="AE28" s="94" t="s">
        <v>33</v>
      </c>
      <c r="AF28" s="94" t="s">
        <v>33</v>
      </c>
      <c r="AG28" s="98" t="s">
        <v>33</v>
      </c>
      <c r="AH28" s="75" t="n">
        <f aca="false">COUNTIF(D28:AG28,1)</f>
        <v>0</v>
      </c>
      <c r="AI28" s="76" t="n">
        <f aca="false">COUNTIF(D28:AG28,2)</f>
        <v>0</v>
      </c>
      <c r="AJ28" s="76" t="n">
        <f aca="false">COUNTIF(D28:AG28,4)</f>
        <v>0</v>
      </c>
      <c r="AK28" s="76" t="n">
        <f aca="false">COUNTIF(D28:AH28,5)</f>
        <v>0</v>
      </c>
      <c r="AL28" s="76" t="n">
        <f aca="false">SUM(AH28:AJ28)+COUNTIF(D28:AG28,"ОТ")</f>
        <v>0</v>
      </c>
      <c r="AM28" s="77"/>
      <c r="AN28" s="355" t="n">
        <f aca="false">COUNTIF(C28:AG28,"в")</f>
        <v>19</v>
      </c>
      <c r="AO28" s="338"/>
      <c r="AP28" s="67"/>
    </row>
    <row r="29" customFormat="false" ht="18" hidden="false" customHeight="true" outlineLevel="0" collapsed="false">
      <c r="A29" s="0" t="n">
        <v>11</v>
      </c>
      <c r="B29" s="113" t="s">
        <v>107</v>
      </c>
      <c r="C29" s="69" t="n">
        <v>1</v>
      </c>
      <c r="D29" s="71" t="n">
        <v>1</v>
      </c>
      <c r="E29" s="101" t="s">
        <v>33</v>
      </c>
      <c r="F29" s="101" t="s">
        <v>33</v>
      </c>
      <c r="G29" s="71" t="n">
        <v>1</v>
      </c>
      <c r="H29" s="71" t="n">
        <v>1</v>
      </c>
      <c r="I29" s="71" t="n">
        <v>1</v>
      </c>
      <c r="J29" s="101" t="s">
        <v>33</v>
      </c>
      <c r="K29" s="71" t="n">
        <v>4</v>
      </c>
      <c r="L29" s="71" t="n">
        <v>4</v>
      </c>
      <c r="M29" s="71" t="n">
        <v>4</v>
      </c>
      <c r="N29" s="101" t="s">
        <v>33</v>
      </c>
      <c r="O29" s="101" t="s">
        <v>33</v>
      </c>
      <c r="P29" s="101" t="s">
        <v>89</v>
      </c>
      <c r="Q29" s="101" t="s">
        <v>89</v>
      </c>
      <c r="R29" s="101" t="s">
        <v>89</v>
      </c>
      <c r="S29" s="101" t="s">
        <v>89</v>
      </c>
      <c r="T29" s="101" t="s">
        <v>89</v>
      </c>
      <c r="U29" s="101" t="s">
        <v>33</v>
      </c>
      <c r="V29" s="101" t="s">
        <v>33</v>
      </c>
      <c r="W29" s="71" t="n">
        <v>1</v>
      </c>
      <c r="X29" s="71" t="n">
        <v>1</v>
      </c>
      <c r="Y29" s="71" t="n">
        <v>1</v>
      </c>
      <c r="Z29" s="101" t="s">
        <v>33</v>
      </c>
      <c r="AA29" s="71" t="n">
        <v>2</v>
      </c>
      <c r="AB29" s="71" t="n">
        <v>1</v>
      </c>
      <c r="AC29" s="101" t="s">
        <v>33</v>
      </c>
      <c r="AD29" s="101" t="s">
        <v>33</v>
      </c>
      <c r="AE29" s="101" t="n">
        <v>1</v>
      </c>
      <c r="AF29" s="71" t="n">
        <v>1</v>
      </c>
      <c r="AG29" s="116" t="n">
        <v>1</v>
      </c>
      <c r="AH29" s="75" t="n">
        <f aca="false">COUNTIF(D29:AG29,1)</f>
        <v>11</v>
      </c>
      <c r="AI29" s="76" t="n">
        <f aca="false">COUNTIF(D29:AG29,2)</f>
        <v>1</v>
      </c>
      <c r="AJ29" s="76" t="n">
        <f aca="false">COUNTIF(D29:AG29,4)</f>
        <v>3</v>
      </c>
      <c r="AK29" s="76" t="n">
        <f aca="false">COUNTIF(D29:AH29,5)</f>
        <v>0</v>
      </c>
      <c r="AL29" s="76" t="n">
        <f aca="false">SUM(AH29:AJ29)+COUNTIF(D29:AG29,"ОТ")</f>
        <v>20</v>
      </c>
      <c r="AM29" s="77"/>
      <c r="AN29" s="355" t="n">
        <f aca="false">COUNTIF(C29:AG29,"в")</f>
        <v>10</v>
      </c>
      <c r="AO29" s="338"/>
      <c r="AP29" s="67"/>
    </row>
    <row r="30" customFormat="false" ht="18" hidden="false" customHeight="true" outlineLevel="0" collapsed="false">
      <c r="A30" s="0" t="n">
        <v>12</v>
      </c>
      <c r="B30" s="113" t="s">
        <v>144</v>
      </c>
      <c r="C30" s="310"/>
      <c r="D30" s="311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101" t="n">
        <v>2</v>
      </c>
      <c r="U30" s="101" t="s">
        <v>33</v>
      </c>
      <c r="V30" s="101" t="s">
        <v>33</v>
      </c>
      <c r="W30" s="71" t="n">
        <v>2</v>
      </c>
      <c r="X30" s="71" t="n">
        <v>2</v>
      </c>
      <c r="Y30" s="71" t="n">
        <v>2</v>
      </c>
      <c r="Z30" s="101" t="n">
        <v>2</v>
      </c>
      <c r="AA30" s="71" t="n">
        <v>2</v>
      </c>
      <c r="AB30" s="101" t="s">
        <v>33</v>
      </c>
      <c r="AC30" s="101" t="s">
        <v>33</v>
      </c>
      <c r="AD30" s="101" t="n">
        <v>2</v>
      </c>
      <c r="AE30" s="101" t="n">
        <v>4</v>
      </c>
      <c r="AF30" s="71" t="n">
        <v>4</v>
      </c>
      <c r="AG30" s="102" t="n">
        <v>4</v>
      </c>
      <c r="AH30" s="75"/>
      <c r="AI30" s="76"/>
      <c r="AJ30" s="76"/>
      <c r="AK30" s="76"/>
      <c r="AL30" s="76"/>
      <c r="AM30" s="77"/>
      <c r="AN30" s="355" t="n">
        <f aca="false">COUNTIF(C30:AG30,"в")</f>
        <v>4</v>
      </c>
      <c r="AO30" s="338"/>
      <c r="AP30" s="67"/>
    </row>
    <row r="31" customFormat="false" ht="18" hidden="false" customHeight="true" outlineLevel="0" collapsed="false">
      <c r="A31" s="0" t="n">
        <v>13</v>
      </c>
      <c r="B31" s="113" t="s">
        <v>51</v>
      </c>
      <c r="C31" s="114" t="s">
        <v>33</v>
      </c>
      <c r="D31" s="101" t="s">
        <v>33</v>
      </c>
      <c r="E31" s="101" t="s">
        <v>43</v>
      </c>
      <c r="F31" s="101" t="s">
        <v>43</v>
      </c>
      <c r="G31" s="101" t="s">
        <v>33</v>
      </c>
      <c r="H31" s="101" t="s">
        <v>33</v>
      </c>
      <c r="I31" s="101" t="s">
        <v>44</v>
      </c>
      <c r="J31" s="101" t="s">
        <v>44</v>
      </c>
      <c r="K31" s="101" t="s">
        <v>33</v>
      </c>
      <c r="L31" s="101" t="s">
        <v>33</v>
      </c>
      <c r="M31" s="101" t="s">
        <v>43</v>
      </c>
      <c r="N31" s="101" t="s">
        <v>43</v>
      </c>
      <c r="O31" s="101" t="s">
        <v>33</v>
      </c>
      <c r="P31" s="101" t="s">
        <v>33</v>
      </c>
      <c r="Q31" s="101" t="s">
        <v>44</v>
      </c>
      <c r="R31" s="115" t="s">
        <v>44</v>
      </c>
      <c r="S31" s="101" t="s">
        <v>33</v>
      </c>
      <c r="T31" s="101" t="s">
        <v>33</v>
      </c>
      <c r="U31" s="101" t="s">
        <v>43</v>
      </c>
      <c r="V31" s="101" t="s">
        <v>43</v>
      </c>
      <c r="W31" s="101" t="s">
        <v>33</v>
      </c>
      <c r="X31" s="101" t="s">
        <v>33</v>
      </c>
      <c r="Y31" s="101" t="s">
        <v>44</v>
      </c>
      <c r="Z31" s="101" t="s">
        <v>44</v>
      </c>
      <c r="AA31" s="101" t="s">
        <v>33</v>
      </c>
      <c r="AB31" s="101" t="s">
        <v>33</v>
      </c>
      <c r="AC31" s="101" t="s">
        <v>43</v>
      </c>
      <c r="AD31" s="101" t="s">
        <v>43</v>
      </c>
      <c r="AE31" s="101" t="s">
        <v>33</v>
      </c>
      <c r="AF31" s="101" t="s">
        <v>33</v>
      </c>
      <c r="AG31" s="102" t="s">
        <v>44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7"/>
      <c r="AN31" s="355" t="n">
        <f aca="false">COUNTIF(C31:AG31,"в")</f>
        <v>16</v>
      </c>
      <c r="AO31" s="338"/>
      <c r="AP31" s="67"/>
    </row>
    <row r="32" customFormat="false" ht="18" hidden="false" customHeight="true" outlineLevel="0" collapsed="false">
      <c r="A32" s="0" t="n">
        <v>14</v>
      </c>
      <c r="B32" s="113" t="s">
        <v>134</v>
      </c>
      <c r="C32" s="114" t="s">
        <v>33</v>
      </c>
      <c r="D32" s="101" t="s">
        <v>33</v>
      </c>
      <c r="E32" s="101" t="s">
        <v>44</v>
      </c>
      <c r="F32" s="101" t="s">
        <v>44</v>
      </c>
      <c r="G32" s="101" t="s">
        <v>33</v>
      </c>
      <c r="H32" s="101" t="s">
        <v>33</v>
      </c>
      <c r="I32" s="101" t="s">
        <v>43</v>
      </c>
      <c r="J32" s="115" t="s">
        <v>43</v>
      </c>
      <c r="K32" s="101" t="s">
        <v>33</v>
      </c>
      <c r="L32" s="101" t="s">
        <v>33</v>
      </c>
      <c r="M32" s="101" t="s">
        <v>44</v>
      </c>
      <c r="N32" s="101" t="s">
        <v>44</v>
      </c>
      <c r="O32" s="101" t="s">
        <v>33</v>
      </c>
      <c r="P32" s="101" t="s">
        <v>33</v>
      </c>
      <c r="Q32" s="101" t="s">
        <v>43</v>
      </c>
      <c r="R32" s="115" t="s">
        <v>43</v>
      </c>
      <c r="S32" s="101" t="s">
        <v>33</v>
      </c>
      <c r="T32" s="101" t="s">
        <v>33</v>
      </c>
      <c r="U32" s="101" t="s">
        <v>44</v>
      </c>
      <c r="V32" s="101" t="s">
        <v>44</v>
      </c>
      <c r="W32" s="101" t="s">
        <v>33</v>
      </c>
      <c r="X32" s="101" t="s">
        <v>33</v>
      </c>
      <c r="Y32" s="115" t="s">
        <v>43</v>
      </c>
      <c r="Z32" s="115" t="s">
        <v>43</v>
      </c>
      <c r="AA32" s="101" t="s">
        <v>33</v>
      </c>
      <c r="AB32" s="101" t="s">
        <v>33</v>
      </c>
      <c r="AC32" s="101" t="s">
        <v>43</v>
      </c>
      <c r="AD32" s="101" t="s">
        <v>44</v>
      </c>
      <c r="AE32" s="101" t="s">
        <v>33</v>
      </c>
      <c r="AF32" s="101" t="s">
        <v>33</v>
      </c>
      <c r="AG32" s="102" t="s">
        <v>43</v>
      </c>
      <c r="AH32" s="75"/>
      <c r="AI32" s="76"/>
      <c r="AJ32" s="76"/>
      <c r="AK32" s="76"/>
      <c r="AL32" s="76"/>
      <c r="AM32" s="77"/>
      <c r="AN32" s="355" t="n">
        <f aca="false">COUNTIF(C32:AG32,"в")</f>
        <v>16</v>
      </c>
      <c r="AO32" s="338"/>
      <c r="AP32" s="67"/>
    </row>
    <row r="33" customFormat="false" ht="18" hidden="false" customHeight="true" outlineLevel="0" collapsed="false">
      <c r="A33" s="0" t="n">
        <v>15</v>
      </c>
      <c r="B33" s="113" t="s">
        <v>49</v>
      </c>
      <c r="C33" s="114" t="s">
        <v>44</v>
      </c>
      <c r="D33" s="101" t="s">
        <v>33</v>
      </c>
      <c r="E33" s="101" t="s">
        <v>33</v>
      </c>
      <c r="F33" s="101" t="s">
        <v>43</v>
      </c>
      <c r="G33" s="101" t="s">
        <v>43</v>
      </c>
      <c r="H33" s="101" t="s">
        <v>33</v>
      </c>
      <c r="I33" s="101" t="s">
        <v>33</v>
      </c>
      <c r="J33" s="235" t="s">
        <v>43</v>
      </c>
      <c r="K33" s="101" t="s">
        <v>43</v>
      </c>
      <c r="L33" s="101" t="s">
        <v>33</v>
      </c>
      <c r="M33" s="101" t="s">
        <v>33</v>
      </c>
      <c r="N33" s="101" t="s">
        <v>44</v>
      </c>
      <c r="O33" s="101" t="s">
        <v>44</v>
      </c>
      <c r="P33" s="101" t="s">
        <v>33</v>
      </c>
      <c r="Q33" s="101" t="s">
        <v>33</v>
      </c>
      <c r="R33" s="101" t="s">
        <v>43</v>
      </c>
      <c r="S33" s="101" t="s">
        <v>43</v>
      </c>
      <c r="T33" s="101" t="s">
        <v>33</v>
      </c>
      <c r="U33" s="101" t="s">
        <v>33</v>
      </c>
      <c r="V33" s="101" t="s">
        <v>44</v>
      </c>
      <c r="W33" s="101" t="s">
        <v>44</v>
      </c>
      <c r="X33" s="101" t="s">
        <v>33</v>
      </c>
      <c r="Y33" s="101" t="s">
        <v>33</v>
      </c>
      <c r="Z33" s="101" t="s">
        <v>43</v>
      </c>
      <c r="AA33" s="115" t="s">
        <v>43</v>
      </c>
      <c r="AB33" s="101" t="s">
        <v>33</v>
      </c>
      <c r="AC33" s="101" t="s">
        <v>33</v>
      </c>
      <c r="AD33" s="101" t="s">
        <v>44</v>
      </c>
      <c r="AE33" s="101" t="s">
        <v>44</v>
      </c>
      <c r="AF33" s="101" t="s">
        <v>33</v>
      </c>
      <c r="AG33" s="102" t="s">
        <v>33</v>
      </c>
      <c r="AH33" s="431" t="s">
        <v>33</v>
      </c>
      <c r="AI33" s="76" t="n">
        <f aca="false">COUNTIF(D33:AH33,2)</f>
        <v>0</v>
      </c>
      <c r="AJ33" s="76" t="n">
        <f aca="false">COUNTIF(D33:AH33,4)</f>
        <v>0</v>
      </c>
      <c r="AK33" s="76" t="n">
        <f aca="false">COUNTIF(D33:AH33,5)</f>
        <v>0</v>
      </c>
      <c r="AL33" s="76" t="n">
        <f aca="false">SUM(AI33:AJ33)+COUNTIF(D33:AH33,"ОТ")</f>
        <v>0</v>
      </c>
      <c r="AM33" s="77"/>
      <c r="AN33" s="355" t="n">
        <f aca="false">COUNTIF(C33:AG33,"в")</f>
        <v>16</v>
      </c>
      <c r="AO33" s="338"/>
      <c r="AP33" s="67"/>
    </row>
    <row r="34" customFormat="false" ht="18" hidden="false" customHeight="true" outlineLevel="0" collapsed="false">
      <c r="A34" s="0" t="n">
        <v>16</v>
      </c>
      <c r="B34" s="440" t="s">
        <v>52</v>
      </c>
      <c r="C34" s="79" t="n">
        <v>4</v>
      </c>
      <c r="D34" s="300" t="n">
        <v>4</v>
      </c>
      <c r="E34" s="141" t="n">
        <v>4</v>
      </c>
      <c r="F34" s="123" t="s">
        <v>33</v>
      </c>
      <c r="G34" s="123" t="s">
        <v>33</v>
      </c>
      <c r="H34" s="123" t="s">
        <v>89</v>
      </c>
      <c r="I34" s="123" t="s">
        <v>89</v>
      </c>
      <c r="J34" s="123" t="s">
        <v>89</v>
      </c>
      <c r="K34" s="123" t="s">
        <v>89</v>
      </c>
      <c r="L34" s="123" t="s">
        <v>33</v>
      </c>
      <c r="M34" s="123" t="s">
        <v>33</v>
      </c>
      <c r="N34" s="123" t="s">
        <v>89</v>
      </c>
      <c r="O34" s="123" t="s">
        <v>89</v>
      </c>
      <c r="P34" s="123" t="s">
        <v>89</v>
      </c>
      <c r="Q34" s="123" t="s">
        <v>89</v>
      </c>
      <c r="R34" s="123" t="s">
        <v>89</v>
      </c>
      <c r="S34" s="123" t="s">
        <v>33</v>
      </c>
      <c r="T34" s="123" t="s">
        <v>33</v>
      </c>
      <c r="U34" s="141" t="n">
        <v>1</v>
      </c>
      <c r="V34" s="141" t="n">
        <v>1</v>
      </c>
      <c r="W34" s="80" t="n">
        <v>4</v>
      </c>
      <c r="X34" s="80" t="n">
        <v>4</v>
      </c>
      <c r="Y34" s="80" t="n">
        <v>4</v>
      </c>
      <c r="Z34" s="123" t="s">
        <v>33</v>
      </c>
      <c r="AA34" s="123" t="s">
        <v>33</v>
      </c>
      <c r="AB34" s="80" t="n">
        <v>4</v>
      </c>
      <c r="AC34" s="80" t="n">
        <v>4</v>
      </c>
      <c r="AD34" s="123" t="s">
        <v>33</v>
      </c>
      <c r="AE34" s="80" t="n">
        <v>4</v>
      </c>
      <c r="AF34" s="80" t="n">
        <v>4</v>
      </c>
      <c r="AG34" s="270" t="s">
        <v>33</v>
      </c>
      <c r="AH34" s="441"/>
      <c r="AI34" s="136"/>
      <c r="AJ34" s="136"/>
      <c r="AK34" s="136"/>
      <c r="AL34" s="136"/>
      <c r="AM34" s="137"/>
      <c r="AN34" s="355" t="n">
        <f aca="false">COUNTIF(C34:AG34,"в")</f>
        <v>10</v>
      </c>
      <c r="AO34" s="338"/>
      <c r="AP34" s="67"/>
    </row>
    <row r="35" customFormat="false" ht="18" hidden="false" customHeight="true" outlineLevel="0" collapsed="false">
      <c r="A35" s="0" t="n">
        <v>17</v>
      </c>
      <c r="B35" s="282" t="s">
        <v>112</v>
      </c>
      <c r="C35" s="127" t="s">
        <v>44</v>
      </c>
      <c r="D35" s="205" t="s">
        <v>44</v>
      </c>
      <c r="E35" s="128" t="s">
        <v>33</v>
      </c>
      <c r="F35" s="128" t="s">
        <v>33</v>
      </c>
      <c r="G35" s="128" t="s">
        <v>44</v>
      </c>
      <c r="H35" s="128" t="s">
        <v>44</v>
      </c>
      <c r="I35" s="128" t="s">
        <v>33</v>
      </c>
      <c r="J35" s="128" t="s">
        <v>33</v>
      </c>
      <c r="K35" s="128" t="s">
        <v>44</v>
      </c>
      <c r="L35" s="128" t="s">
        <v>44</v>
      </c>
      <c r="M35" s="128" t="s">
        <v>33</v>
      </c>
      <c r="N35" s="128" t="s">
        <v>33</v>
      </c>
      <c r="O35" s="128" t="s">
        <v>44</v>
      </c>
      <c r="P35" s="205" t="s">
        <v>44</v>
      </c>
      <c r="Q35" s="128" t="s">
        <v>33</v>
      </c>
      <c r="R35" s="128" t="s">
        <v>33</v>
      </c>
      <c r="S35" s="128" t="s">
        <v>44</v>
      </c>
      <c r="T35" s="128" t="s">
        <v>44</v>
      </c>
      <c r="U35" s="128" t="s">
        <v>33</v>
      </c>
      <c r="V35" s="128" t="s">
        <v>33</v>
      </c>
      <c r="W35" s="128" t="s">
        <v>44</v>
      </c>
      <c r="X35" s="128" t="s">
        <v>44</v>
      </c>
      <c r="Y35" s="128" t="s">
        <v>33</v>
      </c>
      <c r="Z35" s="128" t="s">
        <v>33</v>
      </c>
      <c r="AA35" s="205" t="s">
        <v>44</v>
      </c>
      <c r="AB35" s="128" t="s">
        <v>44</v>
      </c>
      <c r="AC35" s="128" t="s">
        <v>33</v>
      </c>
      <c r="AD35" s="128" t="s">
        <v>33</v>
      </c>
      <c r="AE35" s="128" t="s">
        <v>44</v>
      </c>
      <c r="AF35" s="128" t="s">
        <v>44</v>
      </c>
      <c r="AG35" s="129" t="s">
        <v>33</v>
      </c>
      <c r="AH35" s="62" t="n">
        <f aca="false">COUNTIF(D35:AG35,1)</f>
        <v>0</v>
      </c>
      <c r="AI35" s="63" t="n">
        <f aca="false">COUNTIF(D35:AG35,2)</f>
        <v>0</v>
      </c>
      <c r="AJ35" s="63" t="n">
        <f aca="false">COUNTIF(D35:AG35,4)</f>
        <v>0</v>
      </c>
      <c r="AK35" s="63" t="n">
        <f aca="false">COUNTIF(D35:AH35,5)</f>
        <v>0</v>
      </c>
      <c r="AL35" s="63" t="n">
        <f aca="false">SUM(AH35:AJ35)+COUNTIF(D35:AG35,"ОТ")</f>
        <v>0</v>
      </c>
      <c r="AM35" s="63"/>
      <c r="AN35" s="355" t="n">
        <f aca="false">COUNTIF(C35:AG35,"в")</f>
        <v>15</v>
      </c>
      <c r="AO35" s="338"/>
      <c r="AP35" s="67"/>
    </row>
    <row r="36" customFormat="false" ht="18" hidden="false" customHeight="true" outlineLevel="0" collapsed="false">
      <c r="A36" s="0" t="n">
        <v>18</v>
      </c>
      <c r="B36" s="130" t="s">
        <v>42</v>
      </c>
      <c r="C36" s="114" t="s">
        <v>33</v>
      </c>
      <c r="D36" s="101" t="s">
        <v>43</v>
      </c>
      <c r="E36" s="101" t="s">
        <v>43</v>
      </c>
      <c r="F36" s="101" t="s">
        <v>33</v>
      </c>
      <c r="G36" s="101" t="s">
        <v>33</v>
      </c>
      <c r="H36" s="101" t="s">
        <v>44</v>
      </c>
      <c r="I36" s="101" t="s">
        <v>44</v>
      </c>
      <c r="J36" s="101" t="s">
        <v>33</v>
      </c>
      <c r="K36" s="101" t="s">
        <v>33</v>
      </c>
      <c r="L36" s="101" t="s">
        <v>43</v>
      </c>
      <c r="M36" s="101" t="s">
        <v>43</v>
      </c>
      <c r="N36" s="101" t="s">
        <v>33</v>
      </c>
      <c r="O36" s="101" t="s">
        <v>33</v>
      </c>
      <c r="P36" s="101" t="s">
        <v>43</v>
      </c>
      <c r="Q36" s="101" t="s">
        <v>44</v>
      </c>
      <c r="R36" s="101" t="s">
        <v>33</v>
      </c>
      <c r="S36" s="101" t="s">
        <v>33</v>
      </c>
      <c r="T36" s="101" t="s">
        <v>43</v>
      </c>
      <c r="U36" s="101" t="s">
        <v>43</v>
      </c>
      <c r="V36" s="101" t="s">
        <v>33</v>
      </c>
      <c r="W36" s="101" t="s">
        <v>33</v>
      </c>
      <c r="X36" s="101" t="s">
        <v>44</v>
      </c>
      <c r="Y36" s="101" t="s">
        <v>44</v>
      </c>
      <c r="Z36" s="101" t="s">
        <v>33</v>
      </c>
      <c r="AA36" s="101" t="s">
        <v>33</v>
      </c>
      <c r="AB36" s="101" t="s">
        <v>43</v>
      </c>
      <c r="AC36" s="101" t="s">
        <v>43</v>
      </c>
      <c r="AD36" s="101" t="s">
        <v>33</v>
      </c>
      <c r="AE36" s="101" t="s">
        <v>33</v>
      </c>
      <c r="AF36" s="101" t="s">
        <v>44</v>
      </c>
      <c r="AG36" s="102" t="s">
        <v>44</v>
      </c>
      <c r="AH36" s="75" t="n">
        <f aca="false">COUNTIF(D37:AG37,1)</f>
        <v>0</v>
      </c>
      <c r="AI36" s="76" t="n">
        <f aca="false">COUNTIF(D37:AG37,2)</f>
        <v>0</v>
      </c>
      <c r="AJ36" s="76" t="n">
        <f aca="false">COUNTIF(D37:AG37,4)</f>
        <v>0</v>
      </c>
      <c r="AK36" s="76" t="n">
        <f aca="false">COUNTIF(D36:AH36,5)</f>
        <v>0</v>
      </c>
      <c r="AL36" s="76" t="n">
        <f aca="false">SUM(AH36:AJ36)+COUNTIF(D37:AG37,"ОТ")</f>
        <v>0</v>
      </c>
      <c r="AM36" s="76"/>
      <c r="AN36" s="355" t="n">
        <f aca="false">COUNTIF(C36:AG36,"в")</f>
        <v>15</v>
      </c>
      <c r="AO36" s="338"/>
      <c r="AP36" s="67"/>
    </row>
    <row r="37" customFormat="false" ht="18" hidden="false" customHeight="true" outlineLevel="0" collapsed="false">
      <c r="A37" s="0" t="n">
        <v>19</v>
      </c>
      <c r="B37" s="130" t="s">
        <v>135</v>
      </c>
      <c r="C37" s="114" t="s">
        <v>33</v>
      </c>
      <c r="D37" s="101" t="s">
        <v>33</v>
      </c>
      <c r="E37" s="101" t="s">
        <v>43</v>
      </c>
      <c r="F37" s="101" t="s">
        <v>43</v>
      </c>
      <c r="G37" s="101" t="s">
        <v>33</v>
      </c>
      <c r="H37" s="101" t="s">
        <v>33</v>
      </c>
      <c r="I37" s="101" t="s">
        <v>43</v>
      </c>
      <c r="J37" s="115" t="s">
        <v>43</v>
      </c>
      <c r="K37" s="101" t="s">
        <v>33</v>
      </c>
      <c r="L37" s="101" t="s">
        <v>33</v>
      </c>
      <c r="M37" s="115" t="s">
        <v>43</v>
      </c>
      <c r="N37" s="101" t="s">
        <v>44</v>
      </c>
      <c r="O37" s="101" t="s">
        <v>33</v>
      </c>
      <c r="P37" s="101" t="s">
        <v>33</v>
      </c>
      <c r="Q37" s="101" t="s">
        <v>43</v>
      </c>
      <c r="R37" s="101" t="s">
        <v>43</v>
      </c>
      <c r="S37" s="101" t="s">
        <v>33</v>
      </c>
      <c r="T37" s="101" t="s">
        <v>33</v>
      </c>
      <c r="U37" s="101" t="s">
        <v>43</v>
      </c>
      <c r="V37" s="101" t="s">
        <v>43</v>
      </c>
      <c r="W37" s="101" t="s">
        <v>33</v>
      </c>
      <c r="X37" s="101" t="s">
        <v>33</v>
      </c>
      <c r="Y37" s="101" t="s">
        <v>43</v>
      </c>
      <c r="Z37" s="101" t="s">
        <v>43</v>
      </c>
      <c r="AA37" s="101" t="s">
        <v>33</v>
      </c>
      <c r="AB37" s="101" t="s">
        <v>33</v>
      </c>
      <c r="AC37" s="101" t="s">
        <v>43</v>
      </c>
      <c r="AD37" s="101" t="s">
        <v>43</v>
      </c>
      <c r="AE37" s="101" t="s">
        <v>33</v>
      </c>
      <c r="AF37" s="101" t="s">
        <v>33</v>
      </c>
      <c r="AG37" s="102" t="s">
        <v>43</v>
      </c>
      <c r="AH37" s="75"/>
      <c r="AI37" s="76"/>
      <c r="AJ37" s="76"/>
      <c r="AK37" s="76"/>
      <c r="AL37" s="76"/>
      <c r="AM37" s="76"/>
      <c r="AN37" s="355" t="n">
        <f aca="false">COUNTIF(C37:AG37,"в")</f>
        <v>16</v>
      </c>
      <c r="AO37" s="338"/>
      <c r="AP37" s="67"/>
    </row>
    <row r="38" customFormat="false" ht="18" hidden="false" customHeight="true" outlineLevel="0" collapsed="false">
      <c r="A38" s="0" t="n">
        <v>20</v>
      </c>
      <c r="B38" s="130" t="s">
        <v>91</v>
      </c>
      <c r="C38" s="114" t="s">
        <v>33</v>
      </c>
      <c r="D38" s="101" t="s">
        <v>33</v>
      </c>
      <c r="E38" s="101" t="s">
        <v>44</v>
      </c>
      <c r="F38" s="101" t="s">
        <v>44</v>
      </c>
      <c r="G38" s="101" t="s">
        <v>33</v>
      </c>
      <c r="H38" s="101" t="s">
        <v>33</v>
      </c>
      <c r="I38" s="101" t="s">
        <v>44</v>
      </c>
      <c r="J38" s="101" t="s">
        <v>44</v>
      </c>
      <c r="K38" s="101" t="s">
        <v>33</v>
      </c>
      <c r="L38" s="101" t="s">
        <v>33</v>
      </c>
      <c r="M38" s="101" t="s">
        <v>44</v>
      </c>
      <c r="N38" s="101" t="s">
        <v>44</v>
      </c>
      <c r="O38" s="101" t="s">
        <v>33</v>
      </c>
      <c r="P38" s="101" t="s">
        <v>33</v>
      </c>
      <c r="Q38" s="101" t="s">
        <v>44</v>
      </c>
      <c r="R38" s="115" t="s">
        <v>44</v>
      </c>
      <c r="S38" s="101" t="s">
        <v>33</v>
      </c>
      <c r="T38" s="101" t="s">
        <v>33</v>
      </c>
      <c r="U38" s="101" t="s">
        <v>44</v>
      </c>
      <c r="V38" s="101" t="s">
        <v>44</v>
      </c>
      <c r="W38" s="101" t="s">
        <v>33</v>
      </c>
      <c r="X38" s="101" t="s">
        <v>33</v>
      </c>
      <c r="Y38" s="101" t="s">
        <v>44</v>
      </c>
      <c r="Z38" s="101" t="s">
        <v>44</v>
      </c>
      <c r="AA38" s="101" t="s">
        <v>33</v>
      </c>
      <c r="AB38" s="101" t="s">
        <v>33</v>
      </c>
      <c r="AC38" s="101" t="s">
        <v>44</v>
      </c>
      <c r="AD38" s="101" t="s">
        <v>44</v>
      </c>
      <c r="AE38" s="101" t="s">
        <v>33</v>
      </c>
      <c r="AF38" s="101" t="s">
        <v>33</v>
      </c>
      <c r="AG38" s="102" t="s">
        <v>44</v>
      </c>
      <c r="AH38" s="75" t="n">
        <f aca="false">COUNTIF(D38:AG38,1)</f>
        <v>0</v>
      </c>
      <c r="AI38" s="76" t="n">
        <f aca="false">COUNTIF(D38:AG38,2)</f>
        <v>0</v>
      </c>
      <c r="AJ38" s="76" t="n">
        <f aca="false">COUNTIF(D38:AG38,4)</f>
        <v>0</v>
      </c>
      <c r="AK38" s="76" t="n">
        <f aca="false">COUNTIF(D38:AH38,5)</f>
        <v>0</v>
      </c>
      <c r="AL38" s="76" t="n">
        <f aca="false">SUM(AH38:AJ38)+COUNTIF(D38:AG38,"ОТ")</f>
        <v>0</v>
      </c>
      <c r="AM38" s="76"/>
      <c r="AN38" s="355" t="n">
        <f aca="false">COUNTIF(C38:AG38,"в")</f>
        <v>16</v>
      </c>
      <c r="AO38" s="338"/>
      <c r="AP38" s="67"/>
    </row>
    <row r="39" customFormat="false" ht="18" hidden="false" customHeight="true" outlineLevel="0" collapsed="false">
      <c r="A39" s="0" t="n">
        <v>21</v>
      </c>
      <c r="B39" s="130" t="s">
        <v>127</v>
      </c>
      <c r="C39" s="114" t="s">
        <v>43</v>
      </c>
      <c r="D39" s="101" t="s">
        <v>33</v>
      </c>
      <c r="E39" s="101" t="s">
        <v>33</v>
      </c>
      <c r="F39" s="101" t="s">
        <v>43</v>
      </c>
      <c r="G39" s="101" t="s">
        <v>43</v>
      </c>
      <c r="H39" s="101" t="s">
        <v>33</v>
      </c>
      <c r="I39" s="101" t="s">
        <v>33</v>
      </c>
      <c r="J39" s="101" t="s">
        <v>44</v>
      </c>
      <c r="K39" s="101" t="s">
        <v>44</v>
      </c>
      <c r="L39" s="101" t="s">
        <v>33</v>
      </c>
      <c r="M39" s="101" t="s">
        <v>33</v>
      </c>
      <c r="N39" s="101" t="s">
        <v>43</v>
      </c>
      <c r="O39" s="101" t="s">
        <v>43</v>
      </c>
      <c r="P39" s="101" t="s">
        <v>33</v>
      </c>
      <c r="Q39" s="101" t="s">
        <v>33</v>
      </c>
      <c r="R39" s="101" t="s">
        <v>43</v>
      </c>
      <c r="S39" s="101" t="s">
        <v>43</v>
      </c>
      <c r="T39" s="101" t="s">
        <v>33</v>
      </c>
      <c r="U39" s="101" t="s">
        <v>33</v>
      </c>
      <c r="V39" s="101" t="s">
        <v>44</v>
      </c>
      <c r="W39" s="101" t="s">
        <v>44</v>
      </c>
      <c r="X39" s="101" t="s">
        <v>33</v>
      </c>
      <c r="Y39" s="101" t="s">
        <v>33</v>
      </c>
      <c r="Z39" s="101" t="s">
        <v>43</v>
      </c>
      <c r="AA39" s="115" t="s">
        <v>43</v>
      </c>
      <c r="AB39" s="101" t="s">
        <v>33</v>
      </c>
      <c r="AC39" s="101" t="s">
        <v>33</v>
      </c>
      <c r="AD39" s="101" t="s">
        <v>89</v>
      </c>
      <c r="AE39" s="101" t="s">
        <v>89</v>
      </c>
      <c r="AF39" s="101" t="s">
        <v>33</v>
      </c>
      <c r="AG39" s="102" t="s">
        <v>33</v>
      </c>
      <c r="AH39" s="75"/>
      <c r="AI39" s="76"/>
      <c r="AJ39" s="76"/>
      <c r="AK39" s="76"/>
      <c r="AL39" s="76"/>
      <c r="AM39" s="76"/>
      <c r="AN39" s="355" t="n">
        <f aca="false">COUNTIF(C39:AG39,"в")</f>
        <v>16</v>
      </c>
      <c r="AO39" s="338"/>
      <c r="AP39" s="67"/>
    </row>
    <row r="40" customFormat="false" ht="18" hidden="false" customHeight="true" outlineLevel="0" collapsed="false">
      <c r="A40" s="0" t="n">
        <v>22</v>
      </c>
      <c r="B40" s="139" t="s">
        <v>60</v>
      </c>
      <c r="C40" s="79" t="n">
        <v>4</v>
      </c>
      <c r="D40" s="80" t="n">
        <v>4</v>
      </c>
      <c r="E40" s="80" t="n">
        <v>4</v>
      </c>
      <c r="F40" s="123" t="s">
        <v>33</v>
      </c>
      <c r="G40" s="123" t="s">
        <v>33</v>
      </c>
      <c r="H40" s="80" t="n">
        <v>1</v>
      </c>
      <c r="I40" s="80" t="n">
        <v>1</v>
      </c>
      <c r="J40" s="80" t="n">
        <v>1</v>
      </c>
      <c r="K40" s="141" t="n">
        <v>1</v>
      </c>
      <c r="L40" s="123" t="s">
        <v>33</v>
      </c>
      <c r="M40" s="123" t="s">
        <v>33</v>
      </c>
      <c r="N40" s="80" t="n">
        <v>2</v>
      </c>
      <c r="O40" s="80" t="n">
        <v>2</v>
      </c>
      <c r="P40" s="80" t="n">
        <v>2</v>
      </c>
      <c r="Q40" s="80" t="n">
        <v>2</v>
      </c>
      <c r="R40" s="123" t="s">
        <v>33</v>
      </c>
      <c r="S40" s="123" t="s">
        <v>33</v>
      </c>
      <c r="T40" s="80" t="n">
        <v>2</v>
      </c>
      <c r="U40" s="80" t="n">
        <v>2</v>
      </c>
      <c r="V40" s="80" t="n">
        <v>2</v>
      </c>
      <c r="W40" s="80" t="n">
        <v>1</v>
      </c>
      <c r="X40" s="80" t="n">
        <v>1</v>
      </c>
      <c r="Y40" s="123" t="s">
        <v>33</v>
      </c>
      <c r="Z40" s="123" t="s">
        <v>33</v>
      </c>
      <c r="AA40" s="80" t="n">
        <v>4</v>
      </c>
      <c r="AB40" s="80" t="n">
        <v>4</v>
      </c>
      <c r="AC40" s="80" t="n">
        <v>4</v>
      </c>
      <c r="AD40" s="123" t="s">
        <v>33</v>
      </c>
      <c r="AE40" s="80" t="n">
        <v>1</v>
      </c>
      <c r="AF40" s="80" t="n">
        <v>1</v>
      </c>
      <c r="AG40" s="85" t="n">
        <v>1</v>
      </c>
      <c r="AH40" s="144"/>
      <c r="AI40" s="145"/>
      <c r="AJ40" s="145"/>
      <c r="AK40" s="145"/>
      <c r="AL40" s="145"/>
      <c r="AM40" s="145"/>
      <c r="AN40" s="371" t="n">
        <f aca="false">COUNTIF(C40:AG40,"в")</f>
        <v>9</v>
      </c>
      <c r="AO40" s="352"/>
      <c r="AP40" s="442"/>
    </row>
    <row r="41" customFormat="false" ht="12.75" hidden="false" customHeight="false" outlineLevel="0" collapsed="false">
      <c r="B41" s="166" t="s">
        <v>66</v>
      </c>
      <c r="C41" s="1"/>
      <c r="D41" s="1"/>
      <c r="E41" s="1"/>
      <c r="F41" s="1"/>
      <c r="G41" s="1"/>
      <c r="H41" s="1"/>
      <c r="I41" s="248" t="s">
        <v>67</v>
      </c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8"/>
      <c r="AI41" s="8"/>
      <c r="AJ41" s="8"/>
      <c r="AK41" s="8"/>
      <c r="AL41" s="8"/>
      <c r="AM41" s="8"/>
      <c r="AN41" s="8"/>
      <c r="AO41" s="8"/>
      <c r="AP41" s="1"/>
    </row>
    <row r="42" customFormat="false" ht="12.75" hidden="false" customHeight="false" outlineLevel="0" collapsed="false">
      <c r="B42" s="4"/>
      <c r="C42" s="168" t="s">
        <v>68</v>
      </c>
      <c r="D42" s="168"/>
      <c r="E42" s="168"/>
      <c r="F42" s="170" t="s">
        <v>69</v>
      </c>
      <c r="G42" s="170"/>
      <c r="H42" s="170"/>
      <c r="I42" s="170" t="s">
        <v>70</v>
      </c>
      <c r="J42" s="170"/>
      <c r="K42" s="170" t="s">
        <v>71</v>
      </c>
      <c r="L42" s="170"/>
      <c r="M42" s="170" t="s">
        <v>72</v>
      </c>
      <c r="N42" s="170"/>
      <c r="O42" s="170"/>
      <c r="P42" s="170" t="s">
        <v>70</v>
      </c>
      <c r="Q42" s="170"/>
      <c r="R42" s="170"/>
      <c r="S42" s="170" t="s">
        <v>71</v>
      </c>
      <c r="T42" s="170"/>
      <c r="U42" s="170" t="s">
        <v>72</v>
      </c>
      <c r="V42" s="170"/>
      <c r="W42" s="170"/>
      <c r="X42" s="170"/>
      <c r="Y42" s="170" t="s">
        <v>70</v>
      </c>
      <c r="Z42" s="170"/>
      <c r="AA42" s="170"/>
      <c r="AB42" s="170" t="s">
        <v>71</v>
      </c>
      <c r="AC42" s="170"/>
      <c r="AD42" s="170" t="s">
        <v>72</v>
      </c>
      <c r="AE42" s="170"/>
      <c r="AF42" s="170"/>
      <c r="AG42" s="170"/>
      <c r="AH42" s="172"/>
      <c r="AI42" s="172"/>
      <c r="AJ42" s="172"/>
      <c r="AK42" s="172"/>
      <c r="AL42" s="172"/>
      <c r="AM42" s="172"/>
      <c r="AN42" s="173"/>
      <c r="AO42" s="173"/>
      <c r="AP42" s="4"/>
    </row>
    <row r="43" customFormat="false" ht="12.75" hidden="false" customHeight="false" outlineLevel="0" collapsed="false">
      <c r="B43" s="174" t="s">
        <v>73</v>
      </c>
      <c r="C43" s="175" t="n">
        <v>0.291666666666667</v>
      </c>
      <c r="D43" s="175"/>
      <c r="E43" s="175"/>
      <c r="F43" s="176" t="n">
        <v>0.666666666666667</v>
      </c>
      <c r="G43" s="176"/>
      <c r="H43" s="176"/>
      <c r="I43" s="177" t="n">
        <v>0.354166666666667</v>
      </c>
      <c r="J43" s="177"/>
      <c r="K43" s="177" t="n">
        <v>0.364583333333333</v>
      </c>
      <c r="L43" s="177"/>
      <c r="M43" s="178" t="s">
        <v>74</v>
      </c>
      <c r="N43" s="178"/>
      <c r="O43" s="178"/>
      <c r="P43" s="177" t="n">
        <v>0.479166666666667</v>
      </c>
      <c r="Q43" s="177"/>
      <c r="R43" s="177"/>
      <c r="S43" s="177" t="n">
        <v>0.5</v>
      </c>
      <c r="T43" s="177"/>
      <c r="U43" s="178" t="s">
        <v>75</v>
      </c>
      <c r="V43" s="178"/>
      <c r="W43" s="178"/>
      <c r="X43" s="178"/>
      <c r="Y43" s="177" t="n">
        <v>0.604166666666667</v>
      </c>
      <c r="Z43" s="177"/>
      <c r="AA43" s="177"/>
      <c r="AB43" s="177" t="n">
        <v>0.614583333333333</v>
      </c>
      <c r="AC43" s="177"/>
      <c r="AD43" s="178" t="s">
        <v>74</v>
      </c>
      <c r="AE43" s="178"/>
      <c r="AF43" s="178"/>
      <c r="AG43" s="178"/>
      <c r="AH43" s="172"/>
      <c r="AI43" s="172"/>
      <c r="AJ43" s="172"/>
      <c r="AK43" s="172"/>
      <c r="AL43" s="172"/>
      <c r="AM43" s="172"/>
      <c r="AN43" s="173"/>
      <c r="AO43" s="173"/>
      <c r="AP43" s="1"/>
    </row>
    <row r="44" customFormat="false" ht="12.75" hidden="false" customHeight="false" outlineLevel="0" collapsed="false">
      <c r="B44" s="174" t="s">
        <v>76</v>
      </c>
      <c r="C44" s="175" t="n">
        <v>0.375</v>
      </c>
      <c r="D44" s="175"/>
      <c r="E44" s="175"/>
      <c r="F44" s="176" t="n">
        <v>0.75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7" t="n">
        <v>0.541666666666667</v>
      </c>
      <c r="Q44" s="177"/>
      <c r="R44" s="177"/>
      <c r="S44" s="177" t="n">
        <v>0.5625</v>
      </c>
      <c r="T44" s="177"/>
      <c r="U44" s="178" t="s">
        <v>75</v>
      </c>
      <c r="V44" s="178"/>
      <c r="W44" s="178"/>
      <c r="X44" s="178"/>
      <c r="Y44" s="177" t="n">
        <v>0.666666666666667</v>
      </c>
      <c r="Z44" s="177"/>
      <c r="AA44" s="177"/>
      <c r="AB44" s="177" t="n">
        <v>0.677083333333333</v>
      </c>
      <c r="AC44" s="177"/>
      <c r="AD44" s="178" t="s">
        <v>74</v>
      </c>
      <c r="AE44" s="178"/>
      <c r="AF44" s="178"/>
      <c r="AG44" s="178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77</v>
      </c>
      <c r="C45" s="175" t="n">
        <v>0.541666666666667</v>
      </c>
      <c r="D45" s="175"/>
      <c r="E45" s="175"/>
      <c r="F45" s="176" t="n">
        <v>0.916666666666667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7" t="n">
        <v>0.75</v>
      </c>
      <c r="Q45" s="177"/>
      <c r="R45" s="177"/>
      <c r="S45" s="177" t="n">
        <v>0.770833333333333</v>
      </c>
      <c r="T45" s="177"/>
      <c r="U45" s="178" t="s">
        <v>75</v>
      </c>
      <c r="V45" s="178"/>
      <c r="W45" s="178"/>
      <c r="X45" s="178"/>
      <c r="Y45" s="177" t="n">
        <v>0.833333333333333</v>
      </c>
      <c r="Z45" s="177"/>
      <c r="AA45" s="177"/>
      <c r="AB45" s="177" t="n">
        <v>0.84375</v>
      </c>
      <c r="AC45" s="177"/>
      <c r="AD45" s="178" t="s">
        <v>74</v>
      </c>
      <c r="AE45" s="178"/>
      <c r="AF45" s="178"/>
      <c r="AG45" s="178"/>
      <c r="AH45" s="172"/>
      <c r="AI45" s="172"/>
      <c r="AJ45" s="172"/>
      <c r="AK45" s="172"/>
      <c r="AL45" s="172"/>
      <c r="AM45" s="172"/>
      <c r="AN45" s="173"/>
      <c r="AO45" s="173"/>
    </row>
    <row r="46" customFormat="false" ht="12.75" hidden="false" customHeight="false" outlineLevel="0" collapsed="false">
      <c r="B46" s="174" t="s">
        <v>78</v>
      </c>
      <c r="C46" s="175" t="n">
        <v>0.625</v>
      </c>
      <c r="D46" s="175"/>
      <c r="E46" s="175"/>
      <c r="F46" s="176" t="n">
        <v>0</v>
      </c>
      <c r="G46" s="176"/>
      <c r="H46" s="176"/>
      <c r="I46" s="177" t="n">
        <v>0.6875</v>
      </c>
      <c r="J46" s="177"/>
      <c r="K46" s="177" t="n">
        <v>0.697916666666667</v>
      </c>
      <c r="L46" s="177"/>
      <c r="M46" s="178" t="s">
        <v>74</v>
      </c>
      <c r="N46" s="178"/>
      <c r="O46" s="178"/>
      <c r="P46" s="177" t="n">
        <v>0.791666666666667</v>
      </c>
      <c r="Q46" s="177"/>
      <c r="R46" s="177"/>
      <c r="S46" s="177" t="n">
        <v>0.8125</v>
      </c>
      <c r="T46" s="177"/>
      <c r="U46" s="178" t="s">
        <v>75</v>
      </c>
      <c r="V46" s="178"/>
      <c r="W46" s="178"/>
      <c r="X46" s="178"/>
      <c r="Y46" s="177" t="n">
        <v>0.90625</v>
      </c>
      <c r="Z46" s="177"/>
      <c r="AA46" s="177"/>
      <c r="AB46" s="177" t="n">
        <v>0.916666666666667</v>
      </c>
      <c r="AC46" s="177"/>
      <c r="AD46" s="178" t="s">
        <v>74</v>
      </c>
      <c r="AE46" s="178"/>
      <c r="AF46" s="178"/>
      <c r="AG46" s="178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79</v>
      </c>
      <c r="C47" s="175" t="n">
        <v>0.416666666666667</v>
      </c>
      <c r="D47" s="175"/>
      <c r="E47" s="175"/>
      <c r="F47" s="176" t="n">
        <v>0.791666666666667</v>
      </c>
      <c r="G47" s="176"/>
      <c r="H47" s="176"/>
      <c r="I47" s="177" t="n">
        <v>0.5</v>
      </c>
      <c r="J47" s="177"/>
      <c r="K47" s="177" t="n">
        <v>0.510416666666667</v>
      </c>
      <c r="L47" s="177"/>
      <c r="M47" s="178" t="s">
        <v>74</v>
      </c>
      <c r="N47" s="178"/>
      <c r="O47" s="178"/>
      <c r="P47" s="177" t="n">
        <v>0.625</v>
      </c>
      <c r="Q47" s="177"/>
      <c r="R47" s="177"/>
      <c r="S47" s="177" t="n">
        <v>0.645833333333333</v>
      </c>
      <c r="T47" s="177"/>
      <c r="U47" s="178" t="s">
        <v>75</v>
      </c>
      <c r="V47" s="178"/>
      <c r="W47" s="178"/>
      <c r="X47" s="178"/>
      <c r="Y47" s="177" t="n">
        <v>0.739583333333333</v>
      </c>
      <c r="Z47" s="177"/>
      <c r="AA47" s="177"/>
      <c r="AB47" s="177" t="n">
        <v>0.75</v>
      </c>
      <c r="AC47" s="177"/>
      <c r="AD47" s="178" t="s">
        <v>74</v>
      </c>
      <c r="AE47" s="178"/>
      <c r="AF47" s="178"/>
      <c r="AG47" s="178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80</v>
      </c>
      <c r="C48" s="175" t="n">
        <v>0.291666666666667</v>
      </c>
      <c r="D48" s="175"/>
      <c r="E48" s="175"/>
      <c r="F48" s="176" t="n">
        <v>0.791666666666667</v>
      </c>
      <c r="G48" s="176"/>
      <c r="H48" s="176"/>
      <c r="I48" s="177" t="n">
        <v>0.458333333333333</v>
      </c>
      <c r="J48" s="177"/>
      <c r="K48" s="177" t="n">
        <v>0.46875</v>
      </c>
      <c r="L48" s="177"/>
      <c r="M48" s="178" t="s">
        <v>74</v>
      </c>
      <c r="N48" s="178"/>
      <c r="O48" s="178"/>
      <c r="P48" s="177" t="n">
        <v>0.541666666666667</v>
      </c>
      <c r="Q48" s="177"/>
      <c r="R48" s="177"/>
      <c r="S48" s="177" t="n">
        <v>0.5625</v>
      </c>
      <c r="T48" s="177"/>
      <c r="U48" s="178" t="s">
        <v>75</v>
      </c>
      <c r="V48" s="178"/>
      <c r="W48" s="178"/>
      <c r="X48" s="178"/>
      <c r="Y48" s="177" t="n">
        <v>0.666666666666667</v>
      </c>
      <c r="Z48" s="177"/>
      <c r="AA48" s="177"/>
      <c r="AB48" s="177" t="n">
        <v>0.677083333333333</v>
      </c>
      <c r="AC48" s="177"/>
      <c r="AD48" s="178" t="s">
        <v>74</v>
      </c>
      <c r="AE48" s="178"/>
      <c r="AF48" s="178"/>
      <c r="AG48" s="178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81</v>
      </c>
      <c r="C49" s="175" t="n">
        <v>0.5</v>
      </c>
      <c r="D49" s="175"/>
      <c r="E49" s="175"/>
      <c r="F49" s="176" t="n">
        <v>0</v>
      </c>
      <c r="G49" s="176"/>
      <c r="H49" s="176"/>
      <c r="I49" s="177" t="n">
        <v>0.625</v>
      </c>
      <c r="J49" s="177"/>
      <c r="K49" s="177" t="n">
        <v>0.635416666666667</v>
      </c>
      <c r="L49" s="177"/>
      <c r="M49" s="178" t="s">
        <v>74</v>
      </c>
      <c r="N49" s="178"/>
      <c r="O49" s="178"/>
      <c r="P49" s="177" t="n">
        <v>0.75</v>
      </c>
      <c r="Q49" s="177"/>
      <c r="R49" s="177"/>
      <c r="S49" s="177" t="n">
        <v>0.770833333333333</v>
      </c>
      <c r="T49" s="177"/>
      <c r="U49" s="178" t="s">
        <v>75</v>
      </c>
      <c r="V49" s="178"/>
      <c r="W49" s="178"/>
      <c r="X49" s="178"/>
      <c r="Y49" s="177" t="n">
        <v>0.90625</v>
      </c>
      <c r="Z49" s="177"/>
      <c r="AA49" s="177"/>
      <c r="AB49" s="177" t="n">
        <v>0.916666666666667</v>
      </c>
      <c r="AC49" s="177"/>
      <c r="AD49" s="178" t="s">
        <v>74</v>
      </c>
      <c r="AE49" s="178"/>
      <c r="AF49" s="178"/>
      <c r="AG49" s="178"/>
      <c r="AH49" s="172"/>
      <c r="AI49" s="172"/>
      <c r="AJ49" s="172"/>
      <c r="AK49" s="172"/>
      <c r="AL49" s="172"/>
      <c r="AM49" s="172"/>
      <c r="AN49" s="173"/>
      <c r="AO49" s="180"/>
    </row>
    <row r="50" customFormat="false" ht="12.75" hidden="false" customHeight="false" outlineLevel="0" collapsed="false">
      <c r="B50" s="174" t="s">
        <v>82</v>
      </c>
      <c r="C50" s="249" t="n">
        <v>0.5</v>
      </c>
      <c r="D50" s="249"/>
      <c r="E50" s="249"/>
      <c r="F50" s="250" t="n">
        <v>0.875</v>
      </c>
      <c r="G50" s="250"/>
      <c r="H50" s="250"/>
      <c r="I50" s="251" t="n">
        <v>0.520833333333333</v>
      </c>
      <c r="J50" s="251"/>
      <c r="K50" s="251" t="n">
        <v>0.53125</v>
      </c>
      <c r="L50" s="251"/>
      <c r="M50" s="252" t="s">
        <v>74</v>
      </c>
      <c r="N50" s="252"/>
      <c r="O50" s="252"/>
      <c r="P50" s="251" t="n">
        <v>0.645833333333333</v>
      </c>
      <c r="Q50" s="251"/>
      <c r="R50" s="251"/>
      <c r="S50" s="251" t="n">
        <v>0.666666666666667</v>
      </c>
      <c r="T50" s="251"/>
      <c r="U50" s="252" t="s">
        <v>75</v>
      </c>
      <c r="V50" s="252"/>
      <c r="W50" s="252"/>
      <c r="X50" s="252"/>
      <c r="Y50" s="251" t="n">
        <v>0.75</v>
      </c>
      <c r="Z50" s="251"/>
      <c r="AA50" s="251"/>
      <c r="AB50" s="251" t="n">
        <v>0.760416666666667</v>
      </c>
      <c r="AC50" s="251"/>
      <c r="AD50" s="252" t="s">
        <v>74</v>
      </c>
      <c r="AE50" s="252"/>
      <c r="AF50" s="252"/>
      <c r="AG50" s="252"/>
      <c r="AH50" s="172"/>
      <c r="AI50" s="172"/>
      <c r="AJ50" s="172"/>
      <c r="AK50" s="172"/>
      <c r="AL50" s="172"/>
      <c r="AM50" s="172"/>
      <c r="AN50" s="173"/>
      <c r="AO50" s="173"/>
    </row>
    <row r="51" customFormat="false" ht="12.75" hidden="false" customHeight="true" outlineLevel="0" collapsed="false">
      <c r="B51" s="188"/>
      <c r="C51" s="189" t="s">
        <v>83</v>
      </c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"/>
      <c r="AI51" s="1"/>
      <c r="AJ51" s="1"/>
      <c r="AK51" s="1"/>
      <c r="AL51" s="1"/>
      <c r="AM51" s="1"/>
      <c r="AN51" s="1"/>
      <c r="AO51" s="2"/>
    </row>
    <row r="52" customFormat="false" ht="12.75" hidden="false" customHeight="true" outlineLevel="0" collapsed="false">
      <c r="B52" s="188"/>
      <c r="C52" s="190" t="s">
        <v>84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2"/>
    </row>
  </sheetData>
  <mergeCells count="130">
    <mergeCell ref="AO1:AP1"/>
    <mergeCell ref="B2:AP2"/>
    <mergeCell ref="B3:AP3"/>
    <mergeCell ref="B4:AP4"/>
    <mergeCell ref="B5:AP5"/>
    <mergeCell ref="AB6:AF6"/>
    <mergeCell ref="AG6:AO6"/>
    <mergeCell ref="N7:Y7"/>
    <mergeCell ref="AB7:AF7"/>
    <mergeCell ref="AG7:AO7"/>
    <mergeCell ref="R8:T8"/>
    <mergeCell ref="AH9:AO9"/>
    <mergeCell ref="AC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1:AG41"/>
    <mergeCell ref="AH41:AO41"/>
    <mergeCell ref="C42:E42"/>
    <mergeCell ref="F42:H42"/>
    <mergeCell ref="I42:J42"/>
    <mergeCell ref="K42:L42"/>
    <mergeCell ref="M42:O42"/>
    <mergeCell ref="P42:R42"/>
    <mergeCell ref="S42:T42"/>
    <mergeCell ref="U42:X42"/>
    <mergeCell ref="Y42:AA42"/>
    <mergeCell ref="AB42:AC42"/>
    <mergeCell ref="AD42:AG42"/>
    <mergeCell ref="AN42:AO42"/>
    <mergeCell ref="C43:E43"/>
    <mergeCell ref="F43:H43"/>
    <mergeCell ref="I43:J43"/>
    <mergeCell ref="K43:L43"/>
    <mergeCell ref="M43:O43"/>
    <mergeCell ref="P43:R43"/>
    <mergeCell ref="S43:T43"/>
    <mergeCell ref="U43:X43"/>
    <mergeCell ref="Y43:AA43"/>
    <mergeCell ref="AB43:AC43"/>
    <mergeCell ref="AD43:AG43"/>
    <mergeCell ref="AN43:AO43"/>
    <mergeCell ref="C44:E44"/>
    <mergeCell ref="F44:H44"/>
    <mergeCell ref="I44:J44"/>
    <mergeCell ref="K44:L44"/>
    <mergeCell ref="M44:O44"/>
    <mergeCell ref="P44:R44"/>
    <mergeCell ref="S44:T44"/>
    <mergeCell ref="U44:X44"/>
    <mergeCell ref="Y44:AA44"/>
    <mergeCell ref="AB44:AC44"/>
    <mergeCell ref="AD44:AG44"/>
    <mergeCell ref="C45:E45"/>
    <mergeCell ref="F45:H45"/>
    <mergeCell ref="I45:J45"/>
    <mergeCell ref="K45:L45"/>
    <mergeCell ref="M45:O45"/>
    <mergeCell ref="P45:R45"/>
    <mergeCell ref="S45:T45"/>
    <mergeCell ref="U45:X45"/>
    <mergeCell ref="Y45:AA45"/>
    <mergeCell ref="AB45:AC45"/>
    <mergeCell ref="AD45:AG45"/>
    <mergeCell ref="AN45:AO45"/>
    <mergeCell ref="C46:E46"/>
    <mergeCell ref="F46:H46"/>
    <mergeCell ref="I46:J46"/>
    <mergeCell ref="K46:L46"/>
    <mergeCell ref="M46:O46"/>
    <mergeCell ref="P46:R46"/>
    <mergeCell ref="S46:T46"/>
    <mergeCell ref="U46:X46"/>
    <mergeCell ref="Y46:AA46"/>
    <mergeCell ref="AB46:AC46"/>
    <mergeCell ref="AD46:AG46"/>
    <mergeCell ref="C47:E47"/>
    <mergeCell ref="F47:H47"/>
    <mergeCell ref="I47:J47"/>
    <mergeCell ref="K47:L47"/>
    <mergeCell ref="M47:O47"/>
    <mergeCell ref="P47:R47"/>
    <mergeCell ref="S47:T47"/>
    <mergeCell ref="U47:X47"/>
    <mergeCell ref="Y47:AA47"/>
    <mergeCell ref="AB47:AC47"/>
    <mergeCell ref="AD47:AG47"/>
    <mergeCell ref="C48:E48"/>
    <mergeCell ref="F48:H48"/>
    <mergeCell ref="I48:J48"/>
    <mergeCell ref="K48:L48"/>
    <mergeCell ref="M48:O48"/>
    <mergeCell ref="P48:R48"/>
    <mergeCell ref="S48:T48"/>
    <mergeCell ref="U48:X48"/>
    <mergeCell ref="Y48:AA48"/>
    <mergeCell ref="AB48:AC48"/>
    <mergeCell ref="AD48:AG48"/>
    <mergeCell ref="C49:E49"/>
    <mergeCell ref="F49:H49"/>
    <mergeCell ref="I49:J49"/>
    <mergeCell ref="K49:L49"/>
    <mergeCell ref="M49:O49"/>
    <mergeCell ref="P49:R49"/>
    <mergeCell ref="S49:T49"/>
    <mergeCell ref="U49:X49"/>
    <mergeCell ref="Y49:AA49"/>
    <mergeCell ref="AB49:AC49"/>
    <mergeCell ref="AD49:AG49"/>
    <mergeCell ref="C50:E50"/>
    <mergeCell ref="F50:H50"/>
    <mergeCell ref="I50:J50"/>
    <mergeCell ref="K50:L50"/>
    <mergeCell ref="M50:O50"/>
    <mergeCell ref="P50:R50"/>
    <mergeCell ref="S50:T50"/>
    <mergeCell ref="U50:X50"/>
    <mergeCell ref="Y50:AA50"/>
    <mergeCell ref="AB50:AC50"/>
    <mergeCell ref="AD50:AG50"/>
    <mergeCell ref="AN50:AO50"/>
    <mergeCell ref="C51:AG51"/>
    <mergeCell ref="C52:AN53"/>
  </mergeCells>
  <conditionalFormatting sqref="U21:V21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S20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G23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G20:H20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H33:AH3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Y29:Y30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H29:H30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D29:D30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M29:M30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L29:L30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A29:AA30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F20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T20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X19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N40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E40:AF40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E40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I40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V40:W40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A40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X40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C40:D40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G1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G19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D20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D20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M1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M1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J20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J20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A19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A19:AB1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AD20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D20:AE20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G19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Y19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U24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M24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T24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B24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Y24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E23:F2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D24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C24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I24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AG23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AF23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Y21:Z2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F21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C34:D34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U34:V3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C3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AE24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D24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F34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J24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H2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L23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Y34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X34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C29:C30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I29:I30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W29:W30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G29:G30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K29:K30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D21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AD21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H40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J40:K40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O40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AB40:AC40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G40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C18:D18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E22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D22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I22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H22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M22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L22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Q22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P22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U22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T22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Y22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X22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C22:AC23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AB22:AB23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AG22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AF22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F25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E25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J25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I25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N2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M25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R25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Q25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V25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U25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Z25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Y25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AD25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AC25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H25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G25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C26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G26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F26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K26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J26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O2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N26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S26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R26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W26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V26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AA26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Z2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AD26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E27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D27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I27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H27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M27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L27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Q27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P27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U27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T27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Y27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X27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C27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AB27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G27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AF27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C25:D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G25:H25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K25:L25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P25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W25:X25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A25:AB25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AE25:AF25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D28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J28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Q28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R28:S28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X28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E28:AE30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D31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C31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H31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G31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L31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K31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P31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O31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T31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S31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X31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W31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AB31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AA31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F31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E31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P26:Q26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T26:U26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D32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C32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H32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G32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L32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K32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P32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O32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T32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S32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X32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W32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B32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AA32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F32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AE32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E33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D33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I33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H33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M33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L33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Q33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P33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U33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T33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Y33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X33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AC33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AB33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AG33:AG34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AF33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F35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E35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J35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I35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N35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M35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R35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Q35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V35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U35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Z35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Y35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AD35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AC35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AG35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C36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G36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F36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K36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J36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O36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N36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S36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R36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W36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V36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AA36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Z36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AD36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D37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C37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H37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G37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L3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K37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P37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O37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T37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S37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X37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W37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AB37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A37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AE37:AF37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D38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C38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H38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G38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L3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K38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P38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O38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T38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S38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X38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W38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AB38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AA38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E38:AF38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E39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D39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I39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H39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M39:M40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L39:L40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Q39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P39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U39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T39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Y39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X39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C39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AB39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AF39:AG39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P40:Q40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T40:U40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P29:T30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V29:V30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U29:U30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O29:O30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N29:N30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AD39:AE39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W20:AA20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C20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AB20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V20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U20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W23:AA23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V23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P19:T19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O19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H34:K34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L34:M34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N34:R34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S34:T34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I21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H21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N21:O21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J21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J21:K21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P21:Q21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P21:Q21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X26:Y26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B26:AC26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R33:S33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D35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C35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C35:D35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H35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G35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G35:H35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L35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K35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K35:L35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P35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O35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O35:P35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T35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S35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S35:T35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X35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W35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W35:X35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AB35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AA35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AA35:AB35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AF35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AE35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AE35:AF35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E37:F37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I37:J37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M37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Q37:R37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U37:V37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Y37:Z37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AC37:AD37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AG37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F38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E38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E38:F38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J38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I38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I38:J38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N38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M38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M38:N38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R38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Q38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Q38:R38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V38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U38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U38:V38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Z38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Y38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Y38:Z38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AD38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AC38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AC38:AD38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AG38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AG38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AE36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F40:G40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F39:G39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D36:E36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C39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I36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H36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H36:I36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L36:M36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Q36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Q36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T36:U36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Y36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X36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X36:Y36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AB36:AC36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AG36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AF36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AF36:AG36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K39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J39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J39:K39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S40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R40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R39:S39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N39:O39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N37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N37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W39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V39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V39:W39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Z40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Y40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Z39:AA39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AD40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P36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H18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G18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N18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M18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R18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W18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V18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AC18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AB18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K15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C33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C33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F29:F30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E29:E30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AA34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Z34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AD34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F33:G33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Z33:AA33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W33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V33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V33:W33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O33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N33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N33:O33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J33:K33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E31:F31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M31:N31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U31:V31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AC31:AD31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J31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I31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I31:J31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R31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Q31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Q31:R31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Z31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Y31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Y31:Z31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AG31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AG31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F32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E32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E32:F32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I32:J32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Q32:R32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Y32:Z32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AG32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N32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M32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M32:N32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V32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U32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U32:V32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AD32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AD32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G28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F28:H28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O28:P28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J29:J30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M28:N28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L28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T28:V28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AB28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AA28:AC28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Z29:Z30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E26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D26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D26:E26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H26:I26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M26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L26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L26:M26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AE26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D23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C23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C22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C27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C27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F24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E24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G22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F22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F22:G22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J22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J23:K23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I23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K24:L24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V27:W27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AD27:AE27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S27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R27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R27:S27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AA27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Z27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Z27:AA27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AG26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AF26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AF26:AG26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O23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R23:S23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conditionalFormatting sqref="O22">
    <cfRule type="cellIs" priority="1487" operator="equal" aboveAverage="0" equalAverage="0" bottom="0" percent="0" rank="0" text="" dxfId="1485">
      <formula>2</formula>
    </cfRule>
    <cfRule type="cellIs" priority="1488" operator="equal" aboveAverage="0" equalAverage="0" bottom="0" percent="0" rank="0" text="" dxfId="1486">
      <formula>"в"</formula>
    </cfRule>
    <cfRule type="cellIs" priority="1489" operator="equal" aboveAverage="0" equalAverage="0" bottom="0" percent="0" rank="0" text="" dxfId="1487">
      <formula>"от"</formula>
    </cfRule>
  </conditionalFormatting>
  <conditionalFormatting sqref="N22">
    <cfRule type="cellIs" priority="1490" operator="equal" aboveAverage="0" equalAverage="0" bottom="0" percent="0" rank="0" text="" dxfId="1488">
      <formula>2</formula>
    </cfRule>
    <cfRule type="cellIs" priority="1491" operator="equal" aboveAverage="0" equalAverage="0" bottom="0" percent="0" rank="0" text="" dxfId="1489">
      <formula>"в"</formula>
    </cfRule>
    <cfRule type="cellIs" priority="1492" operator="equal" aboveAverage="0" equalAverage="0" bottom="0" percent="0" rank="0" text="" dxfId="1490">
      <formula>"от"</formula>
    </cfRule>
  </conditionalFormatting>
  <conditionalFormatting sqref="N22:O22">
    <cfRule type="cellIs" priority="1493" operator="equal" aboveAverage="0" equalAverage="0" bottom="0" percent="0" rank="0" text="" dxfId="1491">
      <formula>2</formula>
    </cfRule>
    <cfRule type="cellIs" priority="1494" operator="equal" aboveAverage="0" equalAverage="0" bottom="0" percent="0" rank="0" text="" dxfId="1492">
      <formula>"в"</formula>
    </cfRule>
    <cfRule type="cellIs" priority="1495" operator="equal" aboveAverage="0" equalAverage="0" bottom="0" percent="0" rank="0" text="" dxfId="1493">
      <formula>"от"</formula>
    </cfRule>
  </conditionalFormatting>
  <conditionalFormatting sqref="R22:S22">
    <cfRule type="cellIs" priority="1496" operator="equal" aboveAverage="0" equalAverage="0" bottom="0" percent="0" rank="0" text="" dxfId="1494">
      <formula>2</formula>
    </cfRule>
    <cfRule type="cellIs" priority="1497" operator="equal" aboveAverage="0" equalAverage="0" bottom="0" percent="0" rank="0" text="" dxfId="1495">
      <formula>"в"</formula>
    </cfRule>
    <cfRule type="cellIs" priority="1498" operator="equal" aboveAverage="0" equalAverage="0" bottom="0" percent="0" rank="0" text="" dxfId="1496">
      <formula>"от"</formula>
    </cfRule>
  </conditionalFormatting>
  <conditionalFormatting sqref="W22">
    <cfRule type="cellIs" priority="1499" operator="equal" aboveAverage="0" equalAverage="0" bottom="0" percent="0" rank="0" text="" dxfId="1497">
      <formula>2</formula>
    </cfRule>
    <cfRule type="cellIs" priority="1500" operator="equal" aboveAverage="0" equalAverage="0" bottom="0" percent="0" rank="0" text="" dxfId="1498">
      <formula>"в"</formula>
    </cfRule>
    <cfRule type="cellIs" priority="1501" operator="equal" aboveAverage="0" equalAverage="0" bottom="0" percent="0" rank="0" text="" dxfId="1499">
      <formula>"от"</formula>
    </cfRule>
  </conditionalFormatting>
  <conditionalFormatting sqref="V22">
    <cfRule type="cellIs" priority="1502" operator="equal" aboveAverage="0" equalAverage="0" bottom="0" percent="0" rank="0" text="" dxfId="1500">
      <formula>2</formula>
    </cfRule>
    <cfRule type="cellIs" priority="1503" operator="equal" aboveAverage="0" equalAverage="0" bottom="0" percent="0" rank="0" text="" dxfId="1501">
      <formula>"в"</formula>
    </cfRule>
    <cfRule type="cellIs" priority="1504" operator="equal" aboveAverage="0" equalAverage="0" bottom="0" percent="0" rank="0" text="" dxfId="1502">
      <formula>"от"</formula>
    </cfRule>
  </conditionalFormatting>
  <conditionalFormatting sqref="V22:W22">
    <cfRule type="cellIs" priority="1505" operator="equal" aboveAverage="0" equalAverage="0" bottom="0" percent="0" rank="0" text="" dxfId="1503">
      <formula>2</formula>
    </cfRule>
    <cfRule type="cellIs" priority="1506" operator="equal" aboveAverage="0" equalAverage="0" bottom="0" percent="0" rank="0" text="" dxfId="1504">
      <formula>"в"</formula>
    </cfRule>
    <cfRule type="cellIs" priority="1507" operator="equal" aboveAverage="0" equalAverage="0" bottom="0" percent="0" rank="0" text="" dxfId="1505">
      <formula>"от"</formula>
    </cfRule>
  </conditionalFormatting>
  <conditionalFormatting sqref="Z22:AA22">
    <cfRule type="cellIs" priority="1508" operator="equal" aboveAverage="0" equalAverage="0" bottom="0" percent="0" rank="0" text="" dxfId="1506">
      <formula>2</formula>
    </cfRule>
    <cfRule type="cellIs" priority="1509" operator="equal" aboveAverage="0" equalAverage="0" bottom="0" percent="0" rank="0" text="" dxfId="1507">
      <formula>"в"</formula>
    </cfRule>
    <cfRule type="cellIs" priority="1510" operator="equal" aboveAverage="0" equalAverage="0" bottom="0" percent="0" rank="0" text="" dxfId="1508">
      <formula>"от"</formula>
    </cfRule>
  </conditionalFormatting>
  <conditionalFormatting sqref="AE22">
    <cfRule type="cellIs" priority="1511" operator="equal" aboveAverage="0" equalAverage="0" bottom="0" percent="0" rank="0" text="" dxfId="1509">
      <formula>2</formula>
    </cfRule>
    <cfRule type="cellIs" priority="1512" operator="equal" aboveAverage="0" equalAverage="0" bottom="0" percent="0" rank="0" text="" dxfId="1510">
      <formula>"в"</formula>
    </cfRule>
    <cfRule type="cellIs" priority="1513" operator="equal" aboveAverage="0" equalAverage="0" bottom="0" percent="0" rank="0" text="" dxfId="1511">
      <formula>"от"</formula>
    </cfRule>
  </conditionalFormatting>
  <conditionalFormatting sqref="AD22">
    <cfRule type="cellIs" priority="1514" operator="equal" aboveAverage="0" equalAverage="0" bottom="0" percent="0" rank="0" text="" dxfId="1512">
      <formula>2</formula>
    </cfRule>
    <cfRule type="cellIs" priority="1515" operator="equal" aboveAverage="0" equalAverage="0" bottom="0" percent="0" rank="0" text="" dxfId="1513">
      <formula>"в"</formula>
    </cfRule>
    <cfRule type="cellIs" priority="1516" operator="equal" aboveAverage="0" equalAverage="0" bottom="0" percent="0" rank="0" text="" dxfId="1514">
      <formula>"от"</formula>
    </cfRule>
  </conditionalFormatting>
  <conditionalFormatting sqref="AD22:AE22">
    <cfRule type="cellIs" priority="1517" operator="equal" aboveAverage="0" equalAverage="0" bottom="0" percent="0" rank="0" text="" dxfId="1515">
      <formula>2</formula>
    </cfRule>
    <cfRule type="cellIs" priority="1518" operator="equal" aboveAverage="0" equalAverage="0" bottom="0" percent="0" rank="0" text="" dxfId="1516">
      <formula>"в"</formula>
    </cfRule>
    <cfRule type="cellIs" priority="1519" operator="equal" aboveAverage="0" equalAverage="0" bottom="0" percent="0" rank="0" text="" dxfId="1517">
      <formula>"от"</formula>
    </cfRule>
  </conditionalFormatting>
  <conditionalFormatting sqref="S24">
    <cfRule type="cellIs" priority="1520" operator="equal" aboveAverage="0" equalAverage="0" bottom="0" percent="0" rank="0" text="" dxfId="1518">
      <formula>2</formula>
    </cfRule>
    <cfRule type="cellIs" priority="1521" operator="equal" aboveAverage="0" equalAverage="0" bottom="0" percent="0" rank="0" text="" dxfId="1519">
      <formula>"в"</formula>
    </cfRule>
    <cfRule type="cellIs" priority="1522" operator="equal" aboveAverage="0" equalAverage="0" bottom="0" percent="0" rank="0" text="" dxfId="1520">
      <formula>"от"</formula>
    </cfRule>
  </conditionalFormatting>
  <conditionalFormatting sqref="R24">
    <cfRule type="cellIs" priority="1523" operator="equal" aboveAverage="0" equalAverage="0" bottom="0" percent="0" rank="0" text="" dxfId="1521">
      <formula>2</formula>
    </cfRule>
    <cfRule type="cellIs" priority="1524" operator="equal" aboveAverage="0" equalAverage="0" bottom="0" percent="0" rank="0" text="" dxfId="1522">
      <formula>"в"</formula>
    </cfRule>
    <cfRule type="cellIs" priority="1525" operator="equal" aboveAverage="0" equalAverage="0" bottom="0" percent="0" rank="0" text="" dxfId="1523">
      <formula>"от"</formula>
    </cfRule>
  </conditionalFormatting>
  <conditionalFormatting sqref="W24">
    <cfRule type="cellIs" priority="1526" operator="equal" aboveAverage="0" equalAverage="0" bottom="0" percent="0" rank="0" text="" dxfId="1524">
      <formula>2</formula>
    </cfRule>
    <cfRule type="cellIs" priority="1527" operator="equal" aboveAverage="0" equalAverage="0" bottom="0" percent="0" rank="0" text="" dxfId="1525">
      <formula>"в"</formula>
    </cfRule>
    <cfRule type="cellIs" priority="1528" operator="equal" aboveAverage="0" equalAverage="0" bottom="0" percent="0" rank="0" text="" dxfId="1526">
      <formula>"от"</formula>
    </cfRule>
  </conditionalFormatting>
  <conditionalFormatting sqref="AA24">
    <cfRule type="cellIs" priority="1529" operator="equal" aboveAverage="0" equalAverage="0" bottom="0" percent="0" rank="0" text="" dxfId="1527">
      <formula>2</formula>
    </cfRule>
    <cfRule type="cellIs" priority="1530" operator="equal" aboveAverage="0" equalAverage="0" bottom="0" percent="0" rank="0" text="" dxfId="1528">
      <formula>"в"</formula>
    </cfRule>
    <cfRule type="cellIs" priority="1531" operator="equal" aboveAverage="0" equalAverage="0" bottom="0" percent="0" rank="0" text="" dxfId="1529">
      <formula>"от"</formula>
    </cfRule>
  </conditionalFormatting>
  <conditionalFormatting sqref="Z24">
    <cfRule type="cellIs" priority="1532" operator="equal" aboveAverage="0" equalAverage="0" bottom="0" percent="0" rank="0" text="" dxfId="1530">
      <formula>2</formula>
    </cfRule>
    <cfRule type="cellIs" priority="1533" operator="equal" aboveAverage="0" equalAverage="0" bottom="0" percent="0" rank="0" text="" dxfId="1531">
      <formula>"в"</formula>
    </cfRule>
    <cfRule type="cellIs" priority="1534" operator="equal" aboveAverage="0" equalAverage="0" bottom="0" percent="0" rank="0" text="" dxfId="1532">
      <formula>"от"</formula>
    </cfRule>
  </conditionalFormatting>
  <conditionalFormatting sqref="AG24">
    <cfRule type="cellIs" priority="1535" operator="equal" aboveAverage="0" equalAverage="0" bottom="0" percent="0" rank="0" text="" dxfId="1533">
      <formula>2</formula>
    </cfRule>
    <cfRule type="cellIs" priority="1536" operator="equal" aboveAverage="0" equalAverage="0" bottom="0" percent="0" rank="0" text="" dxfId="1534">
      <formula>"в"</formula>
    </cfRule>
    <cfRule type="cellIs" priority="1537" operator="equal" aboveAverage="0" equalAverage="0" bottom="0" percent="0" rank="0" text="" dxfId="1535">
      <formula>"от"</formula>
    </cfRule>
  </conditionalFormatting>
  <conditionalFormatting sqref="AF24">
    <cfRule type="cellIs" priority="1538" operator="equal" aboveAverage="0" equalAverage="0" bottom="0" percent="0" rank="0" text="" dxfId="1536">
      <formula>2</formula>
    </cfRule>
    <cfRule type="cellIs" priority="1539" operator="equal" aboveAverage="0" equalAverage="0" bottom="0" percent="0" rank="0" text="" dxfId="1537">
      <formula>"в"</formula>
    </cfRule>
    <cfRule type="cellIs" priority="1540" operator="equal" aboveAverage="0" equalAverage="0" bottom="0" percent="0" rank="0" text="" dxfId="1538">
      <formula>"от"</formula>
    </cfRule>
  </conditionalFormatting>
  <conditionalFormatting sqref="G21">
    <cfRule type="cellIs" priority="1541" operator="equal" aboveAverage="0" equalAverage="0" bottom="0" percent="0" rank="0" text="" dxfId="1539">
      <formula>2</formula>
    </cfRule>
    <cfRule type="cellIs" priority="1542" operator="equal" aboveAverage="0" equalAverage="0" bottom="0" percent="0" rank="0" text="" dxfId="1540">
      <formula>"в"</formula>
    </cfRule>
    <cfRule type="cellIs" priority="1543" operator="equal" aboveAverage="0" equalAverage="0" bottom="0" percent="0" rank="0" text="" dxfId="1541">
      <formula>"от"</formula>
    </cfRule>
  </conditionalFormatting>
  <conditionalFormatting sqref="F21">
    <cfRule type="cellIs" priority="1544" operator="equal" aboveAverage="0" equalAverage="0" bottom="0" percent="0" rank="0" text="" dxfId="1542">
      <formula>2</formula>
    </cfRule>
    <cfRule type="cellIs" priority="1545" operator="equal" aboveAverage="0" equalAverage="0" bottom="0" percent="0" rank="0" text="" dxfId="1543">
      <formula>"в"</formula>
    </cfRule>
    <cfRule type="cellIs" priority="1546" operator="equal" aboveAverage="0" equalAverage="0" bottom="0" percent="0" rank="0" text="" dxfId="1544">
      <formula>"от"</formula>
    </cfRule>
  </conditionalFormatting>
  <conditionalFormatting sqref="L21:M21">
    <cfRule type="cellIs" priority="1547" operator="equal" aboveAverage="0" equalAverage="0" bottom="0" percent="0" rank="0" text="" dxfId="1545">
      <formula>2</formula>
    </cfRule>
    <cfRule type="cellIs" priority="1548" operator="equal" aboveAverage="0" equalAverage="0" bottom="0" percent="0" rank="0" text="" dxfId="1546">
      <formula>"в"</formula>
    </cfRule>
    <cfRule type="cellIs" priority="1549" operator="equal" aboveAverage="0" equalAverage="0" bottom="0" percent="0" rank="0" text="" dxfId="1547">
      <formula>"от"</formula>
    </cfRule>
  </conditionalFormatting>
  <conditionalFormatting sqref="S21:T21">
    <cfRule type="cellIs" priority="1550" operator="equal" aboveAverage="0" equalAverage="0" bottom="0" percent="0" rank="0" text="" dxfId="1548">
      <formula>2</formula>
    </cfRule>
    <cfRule type="cellIs" priority="1551" operator="equal" aboveAverage="0" equalAverage="0" bottom="0" percent="0" rank="0" text="" dxfId="1549">
      <formula>"в"</formula>
    </cfRule>
    <cfRule type="cellIs" priority="1552" operator="equal" aboveAverage="0" equalAverage="0" bottom="0" percent="0" rank="0" text="" dxfId="1550">
      <formula>"от"</formula>
    </cfRule>
  </conditionalFormatting>
  <conditionalFormatting sqref="R21">
    <cfRule type="cellIs" priority="1553" operator="equal" aboveAverage="0" equalAverage="0" bottom="0" percent="0" rank="0" text="" dxfId="1551">
      <formula>2</formula>
    </cfRule>
    <cfRule type="cellIs" priority="1554" operator="equal" aboveAverage="0" equalAverage="0" bottom="0" percent="0" rank="0" text="" dxfId="1552">
      <formula>"в"</formula>
    </cfRule>
    <cfRule type="cellIs" priority="1555" operator="equal" aboveAverage="0" equalAverage="0" bottom="0" percent="0" rank="0" text="" dxfId="1553">
      <formula>"от"</formula>
    </cfRule>
  </conditionalFormatting>
  <conditionalFormatting sqref="W21">
    <cfRule type="cellIs" priority="1556" operator="equal" aboveAverage="0" equalAverage="0" bottom="0" percent="0" rank="0" text="" dxfId="1554">
      <formula>2</formula>
    </cfRule>
    <cfRule type="cellIs" priority="1557" operator="equal" aboveAverage="0" equalAverage="0" bottom="0" percent="0" rank="0" text="" dxfId="1555">
      <formula>"в"</formula>
    </cfRule>
    <cfRule type="cellIs" priority="1558" operator="equal" aboveAverage="0" equalAverage="0" bottom="0" percent="0" rank="0" text="" dxfId="1556">
      <formula>"от"</formula>
    </cfRule>
  </conditionalFormatting>
  <conditionalFormatting sqref="AB21">
    <cfRule type="cellIs" priority="1559" operator="equal" aboveAverage="0" equalAverage="0" bottom="0" percent="0" rank="0" text="" dxfId="1557">
      <formula>2</formula>
    </cfRule>
    <cfRule type="cellIs" priority="1560" operator="equal" aboveAverage="0" equalAverage="0" bottom="0" percent="0" rank="0" text="" dxfId="1558">
      <formula>"в"</formula>
    </cfRule>
    <cfRule type="cellIs" priority="1561" operator="equal" aboveAverage="0" equalAverage="0" bottom="0" percent="0" rank="0" text="" dxfId="1559">
      <formula>"от"</formula>
    </cfRule>
  </conditionalFormatting>
  <conditionalFormatting sqref="AA21">
    <cfRule type="cellIs" priority="1562" operator="equal" aboveAverage="0" equalAverage="0" bottom="0" percent="0" rank="0" text="" dxfId="1560">
      <formula>2</formula>
    </cfRule>
    <cfRule type="cellIs" priority="1563" operator="equal" aboveAverage="0" equalAverage="0" bottom="0" percent="0" rank="0" text="" dxfId="1561">
      <formula>"в"</formula>
    </cfRule>
    <cfRule type="cellIs" priority="1564" operator="equal" aboveAverage="0" equalAverage="0" bottom="0" percent="0" rank="0" text="" dxfId="1562">
      <formula>"от"</formula>
    </cfRule>
  </conditionalFormatting>
  <conditionalFormatting sqref="AG21">
    <cfRule type="cellIs" priority="1565" operator="equal" aboveAverage="0" equalAverage="0" bottom="0" percent="0" rank="0" text="" dxfId="1563">
      <formula>2</formula>
    </cfRule>
    <cfRule type="cellIs" priority="1566" operator="equal" aboveAverage="0" equalAverage="0" bottom="0" percent="0" rank="0" text="" dxfId="1564">
      <formula>"в"</formula>
    </cfRule>
    <cfRule type="cellIs" priority="1567" operator="equal" aboveAverage="0" equalAverage="0" bottom="0" percent="0" rank="0" text="" dxfId="1565">
      <formula>"от"</formula>
    </cfRule>
  </conditionalFormatting>
  <conditionalFormatting sqref="C19">
    <cfRule type="cellIs" priority="1568" operator="equal" aboveAverage="0" equalAverage="0" bottom="0" percent="0" rank="0" text="" dxfId="1566">
      <formula>2</formula>
    </cfRule>
    <cfRule type="cellIs" priority="1569" operator="equal" aboveAverage="0" equalAverage="0" bottom="0" percent="0" rank="0" text="" dxfId="1567">
      <formula>"в"</formula>
    </cfRule>
    <cfRule type="cellIs" priority="1570" operator="equal" aboveAverage="0" equalAverage="0" bottom="0" percent="0" rank="0" text="" dxfId="1568">
      <formula>"от"</formula>
    </cfRule>
  </conditionalFormatting>
  <conditionalFormatting sqref="H19:I19">
    <cfRule type="cellIs" priority="1571" operator="equal" aboveAverage="0" equalAverage="0" bottom="0" percent="0" rank="0" text="" dxfId="1569">
      <formula>2</formula>
    </cfRule>
    <cfRule type="cellIs" priority="1572" operator="equal" aboveAverage="0" equalAverage="0" bottom="0" percent="0" rank="0" text="" dxfId="1570">
      <formula>"в"</formula>
    </cfRule>
    <cfRule type="cellIs" priority="1573" operator="equal" aboveAverage="0" equalAverage="0" bottom="0" percent="0" rank="0" text="" dxfId="1571">
      <formula>"от"</formula>
    </cfRule>
  </conditionalFormatting>
  <conditionalFormatting sqref="E20:F20">
    <cfRule type="cellIs" priority="1574" operator="equal" aboveAverage="0" equalAverage="0" bottom="0" percent="0" rank="0" text="" dxfId="1572">
      <formula>2</formula>
    </cfRule>
    <cfRule type="cellIs" priority="1575" operator="equal" aboveAverage="0" equalAverage="0" bottom="0" percent="0" rank="0" text="" dxfId="1573">
      <formula>"в"</formula>
    </cfRule>
    <cfRule type="cellIs" priority="1576" operator="equal" aboveAverage="0" equalAverage="0" bottom="0" percent="0" rank="0" text="" dxfId="1574">
      <formula>"от"</formula>
    </cfRule>
  </conditionalFormatting>
  <conditionalFormatting sqref="K20:L20">
    <cfRule type="cellIs" priority="1577" operator="equal" aboveAverage="0" equalAverage="0" bottom="0" percent="0" rank="0" text="" dxfId="1575">
      <formula>2</formula>
    </cfRule>
    <cfRule type="cellIs" priority="1578" operator="equal" aboveAverage="0" equalAverage="0" bottom="0" percent="0" rank="0" text="" dxfId="1576">
      <formula>"в"</formula>
    </cfRule>
    <cfRule type="cellIs" priority="1579" operator="equal" aboveAverage="0" equalAverage="0" bottom="0" percent="0" rank="0" text="" dxfId="1577">
      <formula>"от"</formula>
    </cfRule>
  </conditionalFormatting>
  <conditionalFormatting sqref="P20">
    <cfRule type="cellIs" priority="1580" operator="equal" aboveAverage="0" equalAverage="0" bottom="0" percent="0" rank="0" text="" dxfId="1578">
      <formula>2</formula>
    </cfRule>
    <cfRule type="cellIs" priority="1581" operator="equal" aboveAverage="0" equalAverage="0" bottom="0" percent="0" rank="0" text="" dxfId="1579">
      <formula>"в"</formula>
    </cfRule>
    <cfRule type="cellIs" priority="1582" operator="equal" aboveAverage="0" equalAverage="0" bottom="0" percent="0" rank="0" text="" dxfId="1580">
      <formula>"от"</formula>
    </cfRule>
  </conditionalFormatting>
  <conditionalFormatting sqref="Q20:R20">
    <cfRule type="cellIs" priority="1583" operator="equal" aboveAverage="0" equalAverage="0" bottom="0" percent="0" rank="0" text="" dxfId="1581">
      <formula>2</formula>
    </cfRule>
    <cfRule type="cellIs" priority="1584" operator="equal" aboveAverage="0" equalAverage="0" bottom="0" percent="0" rank="0" text="" dxfId="1582">
      <formula>"в"</formula>
    </cfRule>
    <cfRule type="cellIs" priority="1585" operator="equal" aboveAverage="0" equalAverage="0" bottom="0" percent="0" rank="0" text="" dxfId="1583">
      <formula>"от"</formula>
    </cfRule>
  </conditionalFormatting>
  <conditionalFormatting sqref="Z19">
    <cfRule type="cellIs" priority="1586" operator="equal" aboveAverage="0" equalAverage="0" bottom="0" percent="0" rank="0" text="" dxfId="1584">
      <formula>2</formula>
    </cfRule>
    <cfRule type="cellIs" priority="1587" operator="equal" aboveAverage="0" equalAverage="0" bottom="0" percent="0" rank="0" text="" dxfId="1585">
      <formula>"в"</formula>
    </cfRule>
    <cfRule type="cellIs" priority="1588" operator="equal" aboveAverage="0" equalAverage="0" bottom="0" percent="0" rank="0" text="" dxfId="1586">
      <formula>"от"</formula>
    </cfRule>
  </conditionalFormatting>
  <conditionalFormatting sqref="AE19">
    <cfRule type="cellIs" priority="1589" operator="equal" aboveAverage="0" equalAverage="0" bottom="0" percent="0" rank="0" text="" dxfId="1587">
      <formula>2</formula>
    </cfRule>
    <cfRule type="cellIs" priority="1590" operator="equal" aboveAverage="0" equalAverage="0" bottom="0" percent="0" rank="0" text="" dxfId="1588">
      <formula>"в"</formula>
    </cfRule>
    <cfRule type="cellIs" priority="1591" operator="equal" aboveAverage="0" equalAverage="0" bottom="0" percent="0" rank="0" text="" dxfId="1589">
      <formula>"от"</formula>
    </cfRule>
  </conditionalFormatting>
  <conditionalFormatting sqref="AD19">
    <cfRule type="cellIs" priority="1592" operator="equal" aboveAverage="0" equalAverage="0" bottom="0" percent="0" rank="0" text="" dxfId="1590">
      <formula>2</formula>
    </cfRule>
    <cfRule type="cellIs" priority="1593" operator="equal" aboveAverage="0" equalAverage="0" bottom="0" percent="0" rank="0" text="" dxfId="1591">
      <formula>"в"</formula>
    </cfRule>
    <cfRule type="cellIs" priority="1594" operator="equal" aboveAverage="0" equalAverage="0" bottom="0" percent="0" rank="0" text="" dxfId="1592">
      <formula>"от"</formula>
    </cfRule>
  </conditionalFormatting>
  <conditionalFormatting sqref="N19">
    <cfRule type="cellIs" priority="1595" operator="equal" aboveAverage="0" equalAverage="0" bottom="0" percent="0" rank="0" text="" dxfId="1593">
      <formula>2</formula>
    </cfRule>
    <cfRule type="cellIs" priority="1596" operator="equal" aboveAverage="0" equalAverage="0" bottom="0" percent="0" rank="0" text="" dxfId="1594">
      <formula>"в"</formula>
    </cfRule>
    <cfRule type="cellIs" priority="1597" operator="equal" aboveAverage="0" equalAverage="0" bottom="0" percent="0" rank="0" text="" dxfId="1595">
      <formula>"от"</formula>
    </cfRule>
  </conditionalFormatting>
  <conditionalFormatting sqref="V19:W19">
    <cfRule type="cellIs" priority="1598" operator="equal" aboveAverage="0" equalAverage="0" bottom="0" percent="0" rank="0" text="" dxfId="1596">
      <formula>2</formula>
    </cfRule>
    <cfRule type="cellIs" priority="1599" operator="equal" aboveAverage="0" equalAverage="0" bottom="0" percent="0" rank="0" text="" dxfId="1597">
      <formula>"в"</formula>
    </cfRule>
    <cfRule type="cellIs" priority="1600" operator="equal" aboveAverage="0" equalAverage="0" bottom="0" percent="0" rank="0" text="" dxfId="1598">
      <formula>"от"</formula>
    </cfRule>
  </conditionalFormatting>
  <conditionalFormatting sqref="U19">
    <cfRule type="cellIs" priority="1601" operator="equal" aboveAverage="0" equalAverage="0" bottom="0" percent="0" rank="0" text="" dxfId="1599">
      <formula>2</formula>
    </cfRule>
    <cfRule type="cellIs" priority="1602" operator="equal" aboveAverage="0" equalAverage="0" bottom="0" percent="0" rank="0" text="" dxfId="1600">
      <formula>"в"</formula>
    </cfRule>
    <cfRule type="cellIs" priority="1603" operator="equal" aboveAverage="0" equalAverage="0" bottom="0" percent="0" rank="0" text="" dxfId="1601">
      <formula>"от"</formula>
    </cfRule>
  </conditionalFormatting>
  <conditionalFormatting sqref="AC19">
    <cfRule type="cellIs" priority="1604" operator="equal" aboveAverage="0" equalAverage="0" bottom="0" percent="0" rank="0" text="" dxfId="1602">
      <formula>2</formula>
    </cfRule>
    <cfRule type="cellIs" priority="1605" operator="equal" aboveAverage="0" equalAverage="0" bottom="0" percent="0" rank="0" text="" dxfId="1603">
      <formula>"в"</formula>
    </cfRule>
    <cfRule type="cellIs" priority="1606" operator="equal" aboveAverage="0" equalAverage="0" bottom="0" percent="0" rank="0" text="" dxfId="1604">
      <formula>"от"</formula>
    </cfRule>
  </conditionalFormatting>
  <conditionalFormatting sqref="AC29">
    <cfRule type="cellIs" priority="1607" operator="equal" aboveAverage="0" equalAverage="0" bottom="0" percent="0" rank="0" text="" dxfId="1605">
      <formula>2</formula>
    </cfRule>
    <cfRule type="cellIs" priority="1608" operator="equal" aboveAverage="0" equalAverage="0" bottom="0" percent="0" rank="0" text="" dxfId="1606">
      <formula>"в"</formula>
    </cfRule>
    <cfRule type="cellIs" priority="1609" operator="equal" aboveAverage="0" equalAverage="0" bottom="0" percent="0" rank="0" text="" dxfId="1607">
      <formula>"от"</formula>
    </cfRule>
  </conditionalFormatting>
  <conditionalFormatting sqref="E34:G34">
    <cfRule type="cellIs" priority="1610" operator="equal" aboveAverage="0" equalAverage="0" bottom="0" percent="0" rank="0" text="" dxfId="1608">
      <formula>2</formula>
    </cfRule>
    <cfRule type="cellIs" priority="1611" operator="equal" aboveAverage="0" equalAverage="0" bottom="0" percent="0" rank="0" text="" dxfId="1609">
      <formula>"в"</formula>
    </cfRule>
    <cfRule type="cellIs" priority="1612" operator="equal" aboveAverage="0" equalAverage="0" bottom="0" percent="0" rank="0" text="" dxfId="1610">
      <formula>"от"</formula>
    </cfRule>
  </conditionalFormatting>
  <conditionalFormatting sqref="AC32">
    <cfRule type="cellIs" priority="1613" operator="equal" aboveAverage="0" equalAverage="0" bottom="0" percent="0" rank="0" text="" dxfId="1611">
      <formula>2</formula>
    </cfRule>
    <cfRule type="cellIs" priority="1614" operator="equal" aboveAverage="0" equalAverage="0" bottom="0" percent="0" rank="0" text="" dxfId="1612">
      <formula>"в"</formula>
    </cfRule>
    <cfRule type="cellIs" priority="1615" operator="equal" aboveAverage="0" equalAverage="0" bottom="0" percent="0" rank="0" text="" dxfId="1613">
      <formula>"от"</formula>
    </cfRule>
  </conditionalFormatting>
  <conditionalFormatting sqref="AE33">
    <cfRule type="cellIs" priority="1616" operator="equal" aboveAverage="0" equalAverage="0" bottom="0" percent="0" rank="0" text="" dxfId="1614">
      <formula>2</formula>
    </cfRule>
    <cfRule type="cellIs" priority="1617" operator="equal" aboveAverage="0" equalAverage="0" bottom="0" percent="0" rank="0" text="" dxfId="1615">
      <formula>"в"</formula>
    </cfRule>
    <cfRule type="cellIs" priority="1618" operator="equal" aboveAverage="0" equalAverage="0" bottom="0" percent="0" rank="0" text="" dxfId="1616">
      <formula>"от"</formula>
    </cfRule>
  </conditionalFormatting>
  <conditionalFormatting sqref="AD33">
    <cfRule type="cellIs" priority="1619" operator="equal" aboveAverage="0" equalAverage="0" bottom="0" percent="0" rank="0" text="" dxfId="1617">
      <formula>2</formula>
    </cfRule>
    <cfRule type="cellIs" priority="1620" operator="equal" aboveAverage="0" equalAverage="0" bottom="0" percent="0" rank="0" text="" dxfId="1618">
      <formula>"в"</formula>
    </cfRule>
    <cfRule type="cellIs" priority="1621" operator="equal" aboveAverage="0" equalAverage="0" bottom="0" percent="0" rank="0" text="" dxfId="1619">
      <formula>"от"</formula>
    </cfRule>
  </conditionalFormatting>
  <conditionalFormatting sqref="AD33:AE33">
    <cfRule type="cellIs" priority="1622" operator="equal" aboveAverage="0" equalAverage="0" bottom="0" percent="0" rank="0" text="" dxfId="1620">
      <formula>2</formula>
    </cfRule>
    <cfRule type="cellIs" priority="1623" operator="equal" aboveAverage="0" equalAverage="0" bottom="0" percent="0" rank="0" text="" dxfId="1621">
      <formula>"в"</formula>
    </cfRule>
    <cfRule type="cellIs" priority="1624" operator="equal" aboveAverage="0" equalAverage="0" bottom="0" percent="0" rank="0" text="" dxfId="1622">
      <formula>"от"</formula>
    </cfRule>
  </conditionalFormatting>
  <conditionalFormatting sqref="Z17">
    <cfRule type="cellIs" priority="1625" operator="equal" aboveAverage="0" equalAverage="0" bottom="0" percent="0" rank="0" text="" dxfId="1623">
      <formula>2</formula>
    </cfRule>
    <cfRule type="cellIs" priority="1626" operator="equal" aboveAverage="0" equalAverage="0" bottom="0" percent="0" rank="0" text="" dxfId="1624">
      <formula>"в"</formula>
    </cfRule>
    <cfRule type="cellIs" priority="1627" operator="equal" aboveAverage="0" equalAverage="0" bottom="0" percent="0" rank="0" text="" dxfId="1625">
      <formula>"от"</formula>
    </cfRule>
  </conditionalFormatting>
  <conditionalFormatting sqref="J17">
    <cfRule type="cellIs" priority="1628" operator="equal" aboveAverage="0" equalAverage="0" bottom="0" percent="0" rank="0" text="" dxfId="1626">
      <formula>2</formula>
    </cfRule>
    <cfRule type="cellIs" priority="1629" operator="equal" aboveAverage="0" equalAverage="0" bottom="0" percent="0" rank="0" text="" dxfId="1627">
      <formula>"в"</formula>
    </cfRule>
    <cfRule type="cellIs" priority="1630" operator="equal" aboveAverage="0" equalAverage="0" bottom="0" percent="0" rank="0" text="" dxfId="1628">
      <formula>"от"</formula>
    </cfRule>
  </conditionalFormatting>
  <conditionalFormatting sqref="D21">
    <cfRule type="cellIs" priority="1631" operator="equal" aboveAverage="0" equalAverage="0" bottom="0" percent="0" rank="0" text="" dxfId="1629">
      <formula>2</formula>
    </cfRule>
    <cfRule type="cellIs" priority="1632" operator="equal" aboveAverage="0" equalAverage="0" bottom="0" percent="0" rank="0" text="" dxfId="1630">
      <formula>"в"</formula>
    </cfRule>
    <cfRule type="cellIs" priority="1633" operator="equal" aboveAverage="0" equalAverage="0" bottom="0" percent="0" rank="0" text="" dxfId="1631">
      <formula>"от"</formula>
    </cfRule>
  </conditionalFormatting>
  <conditionalFormatting sqref="E21">
    <cfRule type="cellIs" priority="1634" operator="equal" aboveAverage="0" equalAverage="0" bottom="0" percent="0" rank="0" text="" dxfId="1632">
      <formula>2</formula>
    </cfRule>
    <cfRule type="cellIs" priority="1635" operator="equal" aboveAverage="0" equalAverage="0" bottom="0" percent="0" rank="0" text="" dxfId="1633">
      <formula>"в"</formula>
    </cfRule>
    <cfRule type="cellIs" priority="1636" operator="equal" aboveAverage="0" equalAverage="0" bottom="0" percent="0" rank="0" text="" dxfId="1634">
      <formula>"от"</formula>
    </cfRule>
  </conditionalFormatting>
  <conditionalFormatting sqref="Z15">
    <cfRule type="cellIs" priority="1637" operator="equal" aboveAverage="0" equalAverage="0" bottom="0" percent="0" rank="0" text="" dxfId="1635">
      <formula>2</formula>
    </cfRule>
    <cfRule type="cellIs" priority="1638" operator="equal" aboveAverage="0" equalAverage="0" bottom="0" percent="0" rank="0" text="" dxfId="1636">
      <formula>"в"</formula>
    </cfRule>
    <cfRule type="cellIs" priority="1639" operator="equal" aboveAverage="0" equalAverage="0" bottom="0" percent="0" rank="0" text="" dxfId="1637">
      <formula>"от"</formula>
    </cfRule>
  </conditionalFormatting>
  <conditionalFormatting sqref="K17">
    <cfRule type="cellIs" priority="1640" operator="equal" aboveAverage="0" equalAverage="0" bottom="0" percent="0" rank="0" text="" dxfId="1638">
      <formula>2</formula>
    </cfRule>
    <cfRule type="cellIs" priority="1641" operator="equal" aboveAverage="0" equalAverage="0" bottom="0" percent="0" rank="0" text="" dxfId="1639">
      <formula>"в"</formula>
    </cfRule>
    <cfRule type="cellIs" priority="1642" operator="equal" aboveAverage="0" equalAverage="0" bottom="0" percent="0" rank="0" text="" dxfId="1640">
      <formula>"от"</formula>
    </cfRule>
  </conditionalFormatting>
  <conditionalFormatting sqref="H15">
    <cfRule type="cellIs" priority="1643" operator="equal" aboveAverage="0" equalAverage="0" bottom="0" percent="0" rank="0" text="" dxfId="1641">
      <formula>2</formula>
    </cfRule>
    <cfRule type="cellIs" priority="1644" operator="equal" aboveAverage="0" equalAverage="0" bottom="0" percent="0" rank="0" text="" dxfId="1642">
      <formula>"в"</formula>
    </cfRule>
    <cfRule type="cellIs" priority="1645" operator="equal" aboveAverage="0" equalAverage="0" bottom="0" percent="0" rank="0" text="" dxfId="1643">
      <formula>"от"</formula>
    </cfRule>
  </conditionalFormatting>
  <conditionalFormatting sqref="H17">
    <cfRule type="cellIs" priority="1646" operator="equal" aboveAverage="0" equalAverage="0" bottom="0" percent="0" rank="0" text="" dxfId="1644">
      <formula>2</formula>
    </cfRule>
    <cfRule type="cellIs" priority="1647" operator="equal" aboveAverage="0" equalAverage="0" bottom="0" percent="0" rank="0" text="" dxfId="1645">
      <formula>"в"</formula>
    </cfRule>
    <cfRule type="cellIs" priority="1648" operator="equal" aboveAverage="0" equalAverage="0" bottom="0" percent="0" rank="0" text="" dxfId="1646">
      <formula>"от"</formula>
    </cfRule>
  </conditionalFormatting>
  <conditionalFormatting sqref="J15">
    <cfRule type="cellIs" priority="1649" operator="equal" aboveAverage="0" equalAverage="0" bottom="0" percent="0" rank="0" text="" dxfId="1647">
      <formula>2</formula>
    </cfRule>
    <cfRule type="cellIs" priority="1650" operator="equal" aboveAverage="0" equalAverage="0" bottom="0" percent="0" rank="0" text="" dxfId="1648">
      <formula>"в"</formula>
    </cfRule>
    <cfRule type="cellIs" priority="1651" operator="equal" aboveAverage="0" equalAverage="0" bottom="0" percent="0" rank="0" text="" dxfId="1649">
      <formula>"от"</formula>
    </cfRule>
  </conditionalFormatting>
  <conditionalFormatting sqref="I17">
    <cfRule type="cellIs" priority="1652" operator="equal" aboveAverage="0" equalAverage="0" bottom="0" percent="0" rank="0" text="" dxfId="1650">
      <formula>2</formula>
    </cfRule>
    <cfRule type="cellIs" priority="1653" operator="equal" aboveAverage="0" equalAverage="0" bottom="0" percent="0" rank="0" text="" dxfId="1651">
      <formula>"в"</formula>
    </cfRule>
    <cfRule type="cellIs" priority="1654" operator="equal" aboveAverage="0" equalAverage="0" bottom="0" percent="0" rank="0" text="" dxfId="1652">
      <formula>"от"</formula>
    </cfRule>
  </conditionalFormatting>
  <conditionalFormatting sqref="O25">
    <cfRule type="cellIs" priority="1655" operator="equal" aboveAverage="0" equalAverage="0" bottom="0" percent="0" rank="0" text="" dxfId="1653">
      <formula>2</formula>
    </cfRule>
    <cfRule type="cellIs" priority="1656" operator="equal" aboveAverage="0" equalAverage="0" bottom="0" percent="0" rank="0" text="" dxfId="1654">
      <formula>"в"</formula>
    </cfRule>
    <cfRule type="cellIs" priority="1657" operator="equal" aboveAverage="0" equalAverage="0" bottom="0" percent="0" rank="0" text="" dxfId="1655">
      <formula>"от"</formula>
    </cfRule>
  </conditionalFormatting>
  <conditionalFormatting sqref="S25">
    <cfRule type="cellIs" priority="1658" operator="equal" aboveAverage="0" equalAverage="0" bottom="0" percent="0" rank="0" text="" dxfId="1656">
      <formula>2</formula>
    </cfRule>
    <cfRule type="cellIs" priority="1659" operator="equal" aboveAverage="0" equalAverage="0" bottom="0" percent="0" rank="0" text="" dxfId="1657">
      <formula>"в"</formula>
    </cfRule>
    <cfRule type="cellIs" priority="1660" operator="equal" aboveAverage="0" equalAverage="0" bottom="0" percent="0" rank="0" text="" dxfId="1658">
      <formula>"от"</formula>
    </cfRule>
  </conditionalFormatting>
  <conditionalFormatting sqref="T25">
    <cfRule type="cellIs" priority="1661" operator="equal" aboveAverage="0" equalAverage="0" bottom="0" percent="0" rank="0" text="" dxfId="1659">
      <formula>2</formula>
    </cfRule>
    <cfRule type="cellIs" priority="1662" operator="equal" aboveAverage="0" equalAverage="0" bottom="0" percent="0" rank="0" text="" dxfId="1660">
      <formula>"в"</formula>
    </cfRule>
    <cfRule type="cellIs" priority="1663" operator="equal" aboveAverage="0" equalAverage="0" bottom="0" percent="0" rank="0" text="" dxfId="1661">
      <formula>"от"</formula>
    </cfRule>
  </conditionalFormatting>
  <conditionalFormatting sqref="AD16:AE16">
    <cfRule type="cellIs" priority="1664" operator="equal" aboveAverage="0" equalAverage="0" bottom="0" percent="0" rank="0" text="" dxfId="1662">
      <formula>2</formula>
    </cfRule>
    <cfRule type="cellIs" priority="1665" operator="equal" aboveAverage="0" equalAverage="0" bottom="0" percent="0" rank="0" text="" dxfId="1663">
      <formula>"в"</formula>
    </cfRule>
    <cfRule type="cellIs" priority="1666" operator="equal" aboveAverage="0" equalAverage="0" bottom="0" percent="0" rank="0" text="" dxfId="1664">
      <formula>"от"</formula>
    </cfRule>
  </conditionalFormatting>
  <conditionalFormatting sqref="G16">
    <cfRule type="cellIs" priority="1667" operator="equal" aboveAverage="0" equalAverage="0" bottom="0" percent="0" rank="0" text="" dxfId="1665">
      <formula>2</formula>
    </cfRule>
    <cfRule type="cellIs" priority="1668" operator="equal" aboveAverage="0" equalAverage="0" bottom="0" percent="0" rank="0" text="" dxfId="1666">
      <formula>"в"</formula>
    </cfRule>
    <cfRule type="cellIs" priority="1669" operator="equal" aboveAverage="0" equalAverage="0" bottom="0" percent="0" rank="0" text="" dxfId="1667">
      <formula>"от"</formula>
    </cfRule>
  </conditionalFormatting>
  <conditionalFormatting sqref="F16">
    <cfRule type="cellIs" priority="1670" operator="equal" aboveAverage="0" equalAverage="0" bottom="0" percent="0" rank="0" text="" dxfId="1668">
      <formula>2</formula>
    </cfRule>
    <cfRule type="cellIs" priority="1671" operator="equal" aboveAverage="0" equalAverage="0" bottom="0" percent="0" rank="0" text="" dxfId="1669">
      <formula>"в"</formula>
    </cfRule>
    <cfRule type="cellIs" priority="1672" operator="equal" aboveAverage="0" equalAverage="0" bottom="0" percent="0" rank="0" text="" dxfId="1670">
      <formula>"от"</formula>
    </cfRule>
  </conditionalFormatting>
  <conditionalFormatting sqref="P16">
    <cfRule type="cellIs" priority="1673" operator="equal" aboveAverage="0" equalAverage="0" bottom="0" percent="0" rank="0" text="" dxfId="1671">
      <formula>2</formula>
    </cfRule>
    <cfRule type="cellIs" priority="1674" operator="equal" aboveAverage="0" equalAverage="0" bottom="0" percent="0" rank="0" text="" dxfId="1672">
      <formula>"в"</formula>
    </cfRule>
    <cfRule type="cellIs" priority="1675" operator="equal" aboveAverage="0" equalAverage="0" bottom="0" percent="0" rank="0" text="" dxfId="1673">
      <formula>"от"</formula>
    </cfRule>
  </conditionalFormatting>
  <conditionalFormatting sqref="O16">
    <cfRule type="cellIs" priority="1676" operator="equal" aboveAverage="0" equalAverage="0" bottom="0" percent="0" rank="0" text="" dxfId="1674">
      <formula>2</formula>
    </cfRule>
    <cfRule type="cellIs" priority="1677" operator="equal" aboveAverage="0" equalAverage="0" bottom="0" percent="0" rank="0" text="" dxfId="1675">
      <formula>"в"</formula>
    </cfRule>
    <cfRule type="cellIs" priority="1678" operator="equal" aboveAverage="0" equalAverage="0" bottom="0" percent="0" rank="0" text="" dxfId="1676">
      <formula>"от"</formula>
    </cfRule>
  </conditionalFormatting>
  <conditionalFormatting sqref="V16">
    <cfRule type="cellIs" priority="1679" operator="equal" aboveAverage="0" equalAverage="0" bottom="0" percent="0" rank="0" text="" dxfId="1677">
      <formula>2</formula>
    </cfRule>
    <cfRule type="cellIs" priority="1680" operator="equal" aboveAverage="0" equalAverage="0" bottom="0" percent="0" rank="0" text="" dxfId="1678">
      <formula>"в"</formula>
    </cfRule>
    <cfRule type="cellIs" priority="1681" operator="equal" aboveAverage="0" equalAverage="0" bottom="0" percent="0" rank="0" text="" dxfId="1679">
      <formula>"от"</formula>
    </cfRule>
  </conditionalFormatting>
  <conditionalFormatting sqref="U16">
    <cfRule type="cellIs" priority="1682" operator="equal" aboveAverage="0" equalAverage="0" bottom="0" percent="0" rank="0" text="" dxfId="1680">
      <formula>2</formula>
    </cfRule>
    <cfRule type="cellIs" priority="1683" operator="equal" aboveAverage="0" equalAverage="0" bottom="0" percent="0" rank="0" text="" dxfId="1681">
      <formula>"в"</formula>
    </cfRule>
    <cfRule type="cellIs" priority="1684" operator="equal" aboveAverage="0" equalAverage="0" bottom="0" percent="0" rank="0" text="" dxfId="1682">
      <formula>"от"</formula>
    </cfRule>
  </conditionalFormatting>
  <conditionalFormatting sqref="AB16:AC16">
    <cfRule type="cellIs" priority="1685" operator="equal" aboveAverage="0" equalAverage="0" bottom="0" percent="0" rank="0" text="" dxfId="1683">
      <formula>2</formula>
    </cfRule>
    <cfRule type="cellIs" priority="1686" operator="equal" aboveAverage="0" equalAverage="0" bottom="0" percent="0" rank="0" text="" dxfId="1684">
      <formula>"в"</formula>
    </cfRule>
    <cfRule type="cellIs" priority="1687" operator="equal" aboveAverage="0" equalAverage="0" bottom="0" percent="0" rank="0" text="" dxfId="1685">
      <formula>"от"</formula>
    </cfRule>
  </conditionalFormatting>
  <conditionalFormatting sqref="AF16">
    <cfRule type="cellIs" priority="1688" operator="equal" aboveAverage="0" equalAverage="0" bottom="0" percent="0" rank="0" text="" dxfId="1686">
      <formula>2</formula>
    </cfRule>
    <cfRule type="cellIs" priority="1689" operator="equal" aboveAverage="0" equalAverage="0" bottom="0" percent="0" rank="0" text="" dxfId="1687">
      <formula>"в"</formula>
    </cfRule>
    <cfRule type="cellIs" priority="1690" operator="equal" aboveAverage="0" equalAverage="0" bottom="0" percent="0" rank="0" text="" dxfId="1688">
      <formula>"от"</formula>
    </cfRule>
  </conditionalFormatting>
  <conditionalFormatting sqref="C16:E16">
    <cfRule type="cellIs" priority="1691" operator="equal" aboveAverage="0" equalAverage="0" bottom="0" percent="0" rank="0" text="" dxfId="1689">
      <formula>2</formula>
    </cfRule>
    <cfRule type="cellIs" priority="1692" operator="equal" aboveAverage="0" equalAverage="0" bottom="0" percent="0" rank="0" text="" dxfId="1690">
      <formula>"в"</formula>
    </cfRule>
    <cfRule type="cellIs" priority="1693" operator="equal" aboveAverage="0" equalAverage="0" bottom="0" percent="0" rank="0" text="" dxfId="1691">
      <formula>"от"</formula>
    </cfRule>
  </conditionalFormatting>
  <conditionalFormatting sqref="Z16:AA16">
    <cfRule type="cellIs" priority="1694" operator="equal" aboveAverage="0" equalAverage="0" bottom="0" percent="0" rank="0" text="" dxfId="1692">
      <formula>2</formula>
    </cfRule>
    <cfRule type="cellIs" priority="1695" operator="equal" aboveAverage="0" equalAverage="0" bottom="0" percent="0" rank="0" text="" dxfId="1693">
      <formula>"в"</formula>
    </cfRule>
    <cfRule type="cellIs" priority="1696" operator="equal" aboveAverage="0" equalAverage="0" bottom="0" percent="0" rank="0" text="" dxfId="1694">
      <formula>"от"</formula>
    </cfRule>
  </conditionalFormatting>
  <conditionalFormatting sqref="H16">
    <cfRule type="cellIs" priority="1697" operator="equal" aboveAverage="0" equalAverage="0" bottom="0" percent="0" rank="0" text="" dxfId="1695">
      <formula>2</formula>
    </cfRule>
    <cfRule type="cellIs" priority="1698" operator="equal" aboveAverage="0" equalAverage="0" bottom="0" percent="0" rank="0" text="" dxfId="1696">
      <formula>"в"</formula>
    </cfRule>
    <cfRule type="cellIs" priority="1699" operator="equal" aboveAverage="0" equalAverage="0" bottom="0" percent="0" rank="0" text="" dxfId="1697">
      <formula>"от"</formula>
    </cfRule>
  </conditionalFormatting>
  <conditionalFormatting sqref="I16">
    <cfRule type="cellIs" priority="1700" operator="equal" aboveAverage="0" equalAverage="0" bottom="0" percent="0" rank="0" text="" dxfId="1698">
      <formula>2</formula>
    </cfRule>
    <cfRule type="cellIs" priority="1701" operator="equal" aboveAverage="0" equalAverage="0" bottom="0" percent="0" rank="0" text="" dxfId="1699">
      <formula>"в"</formula>
    </cfRule>
    <cfRule type="cellIs" priority="1702" operator="equal" aboveAverage="0" equalAverage="0" bottom="0" percent="0" rank="0" text="" dxfId="1700">
      <formula>"от"</formula>
    </cfRule>
  </conditionalFormatting>
  <conditionalFormatting sqref="J16">
    <cfRule type="cellIs" priority="1703" operator="equal" aboveAverage="0" equalAverage="0" bottom="0" percent="0" rank="0" text="" dxfId="1701">
      <formula>2</formula>
    </cfRule>
    <cfRule type="cellIs" priority="1704" operator="equal" aboveAverage="0" equalAverage="0" bottom="0" percent="0" rank="0" text="" dxfId="1702">
      <formula>"в"</formula>
    </cfRule>
    <cfRule type="cellIs" priority="1705" operator="equal" aboveAverage="0" equalAverage="0" bottom="0" percent="0" rank="0" text="" dxfId="1703">
      <formula>"от"</formula>
    </cfRule>
  </conditionalFormatting>
  <conditionalFormatting sqref="K16:N16">
    <cfRule type="cellIs" priority="1706" operator="equal" aboveAverage="0" equalAverage="0" bottom="0" percent="0" rank="0" text="" dxfId="1704">
      <formula>2</formula>
    </cfRule>
    <cfRule type="cellIs" priority="1707" operator="equal" aboveAverage="0" equalAverage="0" bottom="0" percent="0" rank="0" text="" dxfId="1705">
      <formula>"в"</formula>
    </cfRule>
    <cfRule type="cellIs" priority="1708" operator="equal" aboveAverage="0" equalAverage="0" bottom="0" percent="0" rank="0" text="" dxfId="1706">
      <formula>"от"</formula>
    </cfRule>
  </conditionalFormatting>
  <conditionalFormatting sqref="Y16">
    <cfRule type="cellIs" priority="1709" operator="equal" aboveAverage="0" equalAverage="0" bottom="0" percent="0" rank="0" text="" dxfId="1707">
      <formula>2</formula>
    </cfRule>
    <cfRule type="cellIs" priority="1710" operator="equal" aboveAverage="0" equalAverage="0" bottom="0" percent="0" rank="0" text="" dxfId="1708">
      <formula>"в"</formula>
    </cfRule>
    <cfRule type="cellIs" priority="1711" operator="equal" aboveAverage="0" equalAverage="0" bottom="0" percent="0" rank="0" text="" dxfId="1709">
      <formula>"от"</formula>
    </cfRule>
  </conditionalFormatting>
  <conditionalFormatting sqref="AG16">
    <cfRule type="cellIs" priority="1712" operator="equal" aboveAverage="0" equalAverage="0" bottom="0" percent="0" rank="0" text="" dxfId="1710">
      <formula>2</formula>
    </cfRule>
    <cfRule type="cellIs" priority="1713" operator="equal" aboveAverage="0" equalAverage="0" bottom="0" percent="0" rank="0" text="" dxfId="1711">
      <formula>"в"</formula>
    </cfRule>
    <cfRule type="cellIs" priority="1714" operator="equal" aboveAverage="0" equalAverage="0" bottom="0" percent="0" rank="0" text="" dxfId="1712">
      <formula>"от"</formula>
    </cfRule>
  </conditionalFormatting>
  <conditionalFormatting sqref="E32">
    <cfRule type="cellIs" priority="1715" operator="equal" aboveAverage="0" equalAverage="0" bottom="0" percent="0" rank="0" text="" dxfId="1713">
      <formula>2</formula>
    </cfRule>
    <cfRule type="cellIs" priority="1716" operator="equal" aboveAverage="0" equalAverage="0" bottom="0" percent="0" rank="0" text="" dxfId="1714">
      <formula>"в"</formula>
    </cfRule>
    <cfRule type="cellIs" priority="1717" operator="equal" aboveAverage="0" equalAverage="0" bottom="0" percent="0" rank="0" text="" dxfId="1715">
      <formula>"от"</formula>
    </cfRule>
  </conditionalFormatting>
  <conditionalFormatting sqref="AG15">
    <cfRule type="cellIs" priority="1718" operator="equal" aboveAverage="0" equalAverage="0" bottom="0" percent="0" rank="0" text="" dxfId="1716">
      <formula>2</formula>
    </cfRule>
    <cfRule type="cellIs" priority="1719" operator="equal" aboveAverage="0" equalAverage="0" bottom="0" percent="0" rank="0" text="" dxfId="1717">
      <formula>"в"</formula>
    </cfRule>
    <cfRule type="cellIs" priority="1720" operator="equal" aboveAverage="0" equalAverage="0" bottom="0" percent="0" rank="0" text="" dxfId="1718">
      <formula>"от"</formula>
    </cfRule>
  </conditionalFormatting>
  <conditionalFormatting sqref="P23:Q23">
    <cfRule type="cellIs" priority="1721" operator="equal" aboveAverage="0" equalAverage="0" bottom="0" percent="0" rank="0" text="" dxfId="1719">
      <formula>2</formula>
    </cfRule>
    <cfRule type="cellIs" priority="1722" operator="equal" aboveAverage="0" equalAverage="0" bottom="0" percent="0" rank="0" text="" dxfId="1720">
      <formula>"в"</formula>
    </cfRule>
    <cfRule type="cellIs" priority="1723" operator="equal" aboveAverage="0" equalAverage="0" bottom="0" percent="0" rank="0" text="" dxfId="1721">
      <formula>"от"</formula>
    </cfRule>
  </conditionalFormatting>
  <conditionalFormatting sqref="T23:U23">
    <cfRule type="cellIs" priority="1724" operator="equal" aboveAverage="0" equalAverage="0" bottom="0" percent="0" rank="0" text="" dxfId="1722">
      <formula>2</formula>
    </cfRule>
    <cfRule type="cellIs" priority="1725" operator="equal" aboveAverage="0" equalAverage="0" bottom="0" percent="0" rank="0" text="" dxfId="1723">
      <formula>"в"</formula>
    </cfRule>
    <cfRule type="cellIs" priority="1726" operator="equal" aboveAverage="0" equalAverage="0" bottom="0" percent="0" rank="0" text="" dxfId="1724">
      <formula>"от"</formula>
    </cfRule>
  </conditionalFormatting>
  <conditionalFormatting sqref="J27:K27">
    <cfRule type="cellIs" priority="1727" operator="equal" aboveAverage="0" equalAverage="0" bottom="0" percent="0" rank="0" text="" dxfId="1725">
      <formula>2</formula>
    </cfRule>
    <cfRule type="cellIs" priority="1728" operator="equal" aboveAverage="0" equalAverage="0" bottom="0" percent="0" rank="0" text="" dxfId="1726">
      <formula>"в"</formula>
    </cfRule>
    <cfRule type="cellIs" priority="1729" operator="equal" aboveAverage="0" equalAverage="0" bottom="0" percent="0" rank="0" text="" dxfId="1727">
      <formula>"от"</formula>
    </cfRule>
  </conditionalFormatting>
  <conditionalFormatting sqref="N27:O27">
    <cfRule type="cellIs" priority="1730" operator="equal" aboveAverage="0" equalAverage="0" bottom="0" percent="0" rank="0" text="" dxfId="1728">
      <formula>2</formula>
    </cfRule>
    <cfRule type="cellIs" priority="1731" operator="equal" aboveAverage="0" equalAverage="0" bottom="0" percent="0" rank="0" text="" dxfId="1729">
      <formula>"в"</formula>
    </cfRule>
    <cfRule type="cellIs" priority="1732" operator="equal" aboveAverage="0" equalAverage="0" bottom="0" percent="0" rank="0" text="" dxfId="1730">
      <formula>"от"</formula>
    </cfRule>
  </conditionalFormatting>
  <conditionalFormatting sqref="G27">
    <cfRule type="cellIs" priority="1733" operator="equal" aboveAverage="0" equalAverage="0" bottom="0" percent="0" rank="0" text="" dxfId="1731">
      <formula>2</formula>
    </cfRule>
    <cfRule type="cellIs" priority="1734" operator="equal" aboveAverage="0" equalAverage="0" bottom="0" percent="0" rank="0" text="" dxfId="1732">
      <formula>"в"</formula>
    </cfRule>
    <cfRule type="cellIs" priority="1735" operator="equal" aboveAverage="0" equalAverage="0" bottom="0" percent="0" rank="0" text="" dxfId="1733">
      <formula>"от"</formula>
    </cfRule>
  </conditionalFormatting>
  <conditionalFormatting sqref="F27">
    <cfRule type="cellIs" priority="1736" operator="equal" aboveAverage="0" equalAverage="0" bottom="0" percent="0" rank="0" text="" dxfId="1734">
      <formula>2</formula>
    </cfRule>
    <cfRule type="cellIs" priority="1737" operator="equal" aboveAverage="0" equalAverage="0" bottom="0" percent="0" rank="0" text="" dxfId="1735">
      <formula>"в"</formula>
    </cfRule>
    <cfRule type="cellIs" priority="1738" operator="equal" aboveAverage="0" equalAverage="0" bottom="0" percent="0" rank="0" text="" dxfId="1736">
      <formula>"от"</formula>
    </cfRule>
  </conditionalFormatting>
  <conditionalFormatting sqref="K22">
    <cfRule type="cellIs" priority="1739" operator="equal" aboveAverage="0" equalAverage="0" bottom="0" percent="0" rank="0" text="" dxfId="1737">
      <formula>2</formula>
    </cfRule>
    <cfRule type="cellIs" priority="1740" operator="equal" aboveAverage="0" equalAverage="0" bottom="0" percent="0" rank="0" text="" dxfId="1738">
      <formula>"в"</formula>
    </cfRule>
    <cfRule type="cellIs" priority="1741" operator="equal" aboveAverage="0" equalAverage="0" bottom="0" percent="0" rank="0" text="" dxfId="1739">
      <formula>"от"</formula>
    </cfRule>
  </conditionalFormatting>
  <conditionalFormatting sqref="K22">
    <cfRule type="cellIs" priority="1742" operator="equal" aboveAverage="0" equalAverage="0" bottom="0" percent="0" rank="0" text="" dxfId="1740">
      <formula>2</formula>
    </cfRule>
    <cfRule type="cellIs" priority="1743" operator="equal" aboveAverage="0" equalAverage="0" bottom="0" percent="0" rank="0" text="" dxfId="1741">
      <formula>"в"</formula>
    </cfRule>
    <cfRule type="cellIs" priority="1744" operator="equal" aboveAverage="0" equalAverage="0" bottom="0" percent="0" rank="0" text="" dxfId="1742">
      <formula>"от"</formula>
    </cfRule>
  </conditionalFormatting>
  <conditionalFormatting sqref="AC30">
    <cfRule type="cellIs" priority="1745" operator="equal" aboveAverage="0" equalAverage="0" bottom="0" percent="0" rank="0" text="" dxfId="1743">
      <formula>2</formula>
    </cfRule>
    <cfRule type="cellIs" priority="1746" operator="equal" aboveAverage="0" equalAverage="0" bottom="0" percent="0" rank="0" text="" dxfId="1744">
      <formula>"в"</formula>
    </cfRule>
    <cfRule type="cellIs" priority="1747" operator="equal" aboveAverage="0" equalAverage="0" bottom="0" percent="0" rank="0" text="" dxfId="1745">
      <formula>"от"</formula>
    </cfRule>
  </conditionalFormatting>
  <conditionalFormatting sqref="AB30">
    <cfRule type="cellIs" priority="1748" operator="equal" aboveAverage="0" equalAverage="0" bottom="0" percent="0" rank="0" text="" dxfId="1746">
      <formula>2</formula>
    </cfRule>
    <cfRule type="cellIs" priority="1749" operator="equal" aboveAverage="0" equalAverage="0" bottom="0" percent="0" rank="0" text="" dxfId="1747">
      <formula>"в"</formula>
    </cfRule>
    <cfRule type="cellIs" priority="1750" operator="equal" aboveAverage="0" equalAverage="0" bottom="0" percent="0" rank="0" text="" dxfId="1748">
      <formula>"от"</formula>
    </cfRule>
  </conditionalFormatting>
  <conditionalFormatting sqref="AG30">
    <cfRule type="cellIs" priority="1751" operator="equal" aboveAverage="0" equalAverage="0" bottom="0" percent="0" rank="0" text="" dxfId="1749">
      <formula>2</formula>
    </cfRule>
    <cfRule type="cellIs" priority="1752" operator="equal" aboveAverage="0" equalAverage="0" bottom="0" percent="0" rank="0" text="" dxfId="1750">
      <formula>"в"</formula>
    </cfRule>
    <cfRule type="cellIs" priority="1753" operator="equal" aboveAverage="0" equalAverage="0" bottom="0" percent="0" rank="0" text="" dxfId="1751">
      <formula>"от"</formula>
    </cfRule>
  </conditionalFormatting>
  <conditionalFormatting sqref="I15">
    <cfRule type="cellIs" priority="1754" operator="equal" aboveAverage="0" equalAverage="0" bottom="0" percent="0" rank="0" text="" dxfId="1752">
      <formula>2</formula>
    </cfRule>
    <cfRule type="cellIs" priority="1755" operator="equal" aboveAverage="0" equalAverage="0" bottom="0" percent="0" rank="0" text="" dxfId="1753">
      <formula>"в"</formula>
    </cfRule>
    <cfRule type="cellIs" priority="1756" operator="equal" aboveAverage="0" equalAverage="0" bottom="0" percent="0" rank="0" text="" dxfId="1754">
      <formula>"от"</formula>
    </cfRule>
  </conditionalFormatting>
  <conditionalFormatting sqref="N15">
    <cfRule type="cellIs" priority="1757" operator="equal" aboveAverage="0" equalAverage="0" bottom="0" percent="0" rank="0" text="" dxfId="1755">
      <formula>2</formula>
    </cfRule>
    <cfRule type="cellIs" priority="1758" operator="equal" aboveAverage="0" equalAverage="0" bottom="0" percent="0" rank="0" text="" dxfId="1756">
      <formula>"в"</formula>
    </cfRule>
    <cfRule type="cellIs" priority="1759" operator="equal" aboveAverage="0" equalAverage="0" bottom="0" percent="0" rank="0" text="" dxfId="1757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R30" activeCellId="0" sqref="R30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6" min="3" style="0" width="3.23979591836735"/>
    <col collapsed="false" hidden="false" max="7" min="7" style="0" width="3.51020408163265"/>
    <col collapsed="false" hidden="false" max="32" min="8" style="0" width="3.23979591836735"/>
    <col collapsed="false" hidden="true" max="38" min="33" style="0" width="0"/>
    <col collapsed="false" hidden="false" max="39" min="39" style="0" width="3.23979591836735"/>
    <col collapsed="false" hidden="false" max="40" min="40" style="0" width="14.0408163265306"/>
    <col collapsed="false" hidden="false" max="41" min="41" style="0" width="14.4438775510204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13" t="s">
        <v>145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 t="s">
        <v>146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4.75" hidden="false" customHeight="true" outlineLevel="0" collapsed="false">
      <c r="B14" s="380"/>
      <c r="C14" s="384" t="s">
        <v>31</v>
      </c>
      <c r="D14" s="384" t="s">
        <v>25</v>
      </c>
      <c r="E14" s="384" t="s">
        <v>26</v>
      </c>
      <c r="F14" s="443" t="s">
        <v>27</v>
      </c>
      <c r="G14" s="443" t="s">
        <v>28</v>
      </c>
      <c r="H14" s="443" t="s">
        <v>29</v>
      </c>
      <c r="I14" s="443" t="s">
        <v>30</v>
      </c>
      <c r="J14" s="384" t="s">
        <v>31</v>
      </c>
      <c r="K14" s="384" t="s">
        <v>25</v>
      </c>
      <c r="L14" s="384" t="s">
        <v>26</v>
      </c>
      <c r="M14" s="384" t="s">
        <v>27</v>
      </c>
      <c r="N14" s="443" t="s">
        <v>28</v>
      </c>
      <c r="O14" s="384" t="s">
        <v>29</v>
      </c>
      <c r="P14" s="384" t="s">
        <v>30</v>
      </c>
      <c r="Q14" s="443" t="s">
        <v>31</v>
      </c>
      <c r="R14" s="384" t="s">
        <v>25</v>
      </c>
      <c r="S14" s="384" t="s">
        <v>26</v>
      </c>
      <c r="T14" s="384" t="s">
        <v>27</v>
      </c>
      <c r="U14" s="384" t="s">
        <v>28</v>
      </c>
      <c r="V14" s="443" t="s">
        <v>29</v>
      </c>
      <c r="W14" s="384" t="s">
        <v>30</v>
      </c>
      <c r="X14" s="384" t="s">
        <v>31</v>
      </c>
      <c r="Y14" s="384" t="s">
        <v>25</v>
      </c>
      <c r="Z14" s="384" t="s">
        <v>26</v>
      </c>
      <c r="AA14" s="384" t="s">
        <v>27</v>
      </c>
      <c r="AB14" s="384" t="s">
        <v>28</v>
      </c>
      <c r="AC14" s="384" t="s">
        <v>29</v>
      </c>
      <c r="AD14" s="384" t="s">
        <v>30</v>
      </c>
      <c r="AE14" s="384" t="s">
        <v>31</v>
      </c>
      <c r="AF14" s="411" t="s">
        <v>25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8" hidden="false" customHeight="true" outlineLevel="0" collapsed="false">
      <c r="B15" s="53" t="s">
        <v>32</v>
      </c>
      <c r="C15" s="296" t="n">
        <v>2</v>
      </c>
      <c r="D15" s="224" t="s">
        <v>35</v>
      </c>
      <c r="E15" s="94" t="s">
        <v>33</v>
      </c>
      <c r="F15" s="94" t="s">
        <v>33</v>
      </c>
      <c r="G15" s="292" t="n">
        <v>1</v>
      </c>
      <c r="H15" s="224" t="n">
        <v>1</v>
      </c>
      <c r="I15" s="224" t="n">
        <v>1</v>
      </c>
      <c r="J15" s="224" t="n">
        <v>1</v>
      </c>
      <c r="K15" s="94" t="s">
        <v>33</v>
      </c>
      <c r="L15" s="94" t="s">
        <v>33</v>
      </c>
      <c r="M15" s="224" t="n">
        <v>2</v>
      </c>
      <c r="N15" s="224" t="n">
        <v>2</v>
      </c>
      <c r="O15" s="224" t="n">
        <v>1</v>
      </c>
      <c r="P15" s="224" t="s">
        <v>35</v>
      </c>
      <c r="Q15" s="94" t="s">
        <v>33</v>
      </c>
      <c r="R15" s="94" t="s">
        <v>33</v>
      </c>
      <c r="S15" s="224" t="n">
        <v>1</v>
      </c>
      <c r="T15" s="224" t="n">
        <v>1</v>
      </c>
      <c r="U15" s="224" t="n">
        <v>1</v>
      </c>
      <c r="V15" s="94" t="s">
        <v>33</v>
      </c>
      <c r="W15" s="95" t="n">
        <v>1</v>
      </c>
      <c r="X15" s="95" t="n">
        <v>1</v>
      </c>
      <c r="Y15" s="96" t="s">
        <v>37</v>
      </c>
      <c r="Z15" s="94" t="s">
        <v>33</v>
      </c>
      <c r="AA15" s="94" t="s">
        <v>33</v>
      </c>
      <c r="AB15" s="224" t="n">
        <v>1</v>
      </c>
      <c r="AC15" s="224" t="n">
        <v>1</v>
      </c>
      <c r="AD15" s="224" t="n">
        <v>1</v>
      </c>
      <c r="AE15" s="292" t="n">
        <v>1</v>
      </c>
      <c r="AF15" s="98" t="s">
        <v>33</v>
      </c>
      <c r="AG15" s="75" t="n">
        <f aca="false">COUNTIF(D15:AF15,1)</f>
        <v>14</v>
      </c>
      <c r="AH15" s="76" t="n">
        <f aca="false">COUNTIF(D15:AF15,2)</f>
        <v>2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16</v>
      </c>
      <c r="AL15" s="77"/>
      <c r="AM15" s="50" t="n">
        <f aca="false">COUNTIF(C15:AF15,"в")</f>
        <v>10</v>
      </c>
      <c r="AN15" s="51"/>
      <c r="AO15" s="52"/>
    </row>
    <row r="16" customFormat="false" ht="18" hidden="false" customHeight="true" outlineLevel="0" collapsed="false">
      <c r="B16" s="68" t="s">
        <v>143</v>
      </c>
      <c r="C16" s="69" t="s">
        <v>35</v>
      </c>
      <c r="D16" s="101" t="s">
        <v>33</v>
      </c>
      <c r="E16" s="101" t="s">
        <v>33</v>
      </c>
      <c r="F16" s="71" t="n">
        <v>1</v>
      </c>
      <c r="G16" s="210" t="n">
        <v>1</v>
      </c>
      <c r="H16" s="71" t="n">
        <v>1</v>
      </c>
      <c r="I16" s="71" t="n">
        <v>1</v>
      </c>
      <c r="J16" s="71" t="n">
        <v>1</v>
      </c>
      <c r="K16" s="101" t="s">
        <v>33</v>
      </c>
      <c r="L16" s="101" t="s">
        <v>33</v>
      </c>
      <c r="M16" s="71" t="n">
        <v>2</v>
      </c>
      <c r="N16" s="71" t="n">
        <v>2</v>
      </c>
      <c r="O16" s="71" t="n">
        <v>1</v>
      </c>
      <c r="P16" s="71" t="s">
        <v>35</v>
      </c>
      <c r="Q16" s="210" t="n">
        <v>1</v>
      </c>
      <c r="R16" s="101" t="s">
        <v>33</v>
      </c>
      <c r="S16" s="101" t="s">
        <v>33</v>
      </c>
      <c r="T16" s="71" t="n">
        <v>1</v>
      </c>
      <c r="U16" s="72" t="s">
        <v>37</v>
      </c>
      <c r="V16" s="71" t="n">
        <v>1</v>
      </c>
      <c r="W16" s="71" t="n">
        <v>1</v>
      </c>
      <c r="X16" s="210" t="n">
        <v>1</v>
      </c>
      <c r="Y16" s="101" t="s">
        <v>33</v>
      </c>
      <c r="Z16" s="101" t="s">
        <v>33</v>
      </c>
      <c r="AA16" s="101" t="n">
        <v>1</v>
      </c>
      <c r="AB16" s="71" t="n">
        <v>1</v>
      </c>
      <c r="AC16" s="71" t="n">
        <v>1</v>
      </c>
      <c r="AD16" s="115" t="n">
        <v>1</v>
      </c>
      <c r="AE16" s="71" t="n">
        <v>1</v>
      </c>
      <c r="AF16" s="102" t="s">
        <v>33</v>
      </c>
      <c r="AG16" s="75"/>
      <c r="AH16" s="76"/>
      <c r="AI16" s="76"/>
      <c r="AJ16" s="76"/>
      <c r="AK16" s="76"/>
      <c r="AL16" s="77"/>
      <c r="AM16" s="50" t="n">
        <f aca="false">COUNTIF(C16:AF16,"в")</f>
        <v>9</v>
      </c>
      <c r="AN16" s="376"/>
      <c r="AO16" s="377"/>
    </row>
    <row r="17" customFormat="false" ht="18" hidden="false" customHeight="true" outlineLevel="0" collapsed="false">
      <c r="B17" s="212" t="s">
        <v>140</v>
      </c>
      <c r="C17" s="79" t="s">
        <v>35</v>
      </c>
      <c r="D17" s="124" t="s">
        <v>34</v>
      </c>
      <c r="E17" s="123" t="s">
        <v>33</v>
      </c>
      <c r="F17" s="123" t="s">
        <v>33</v>
      </c>
      <c r="G17" s="80" t="n">
        <v>1</v>
      </c>
      <c r="H17" s="80" t="n">
        <v>1</v>
      </c>
      <c r="I17" s="80" t="n">
        <v>1</v>
      </c>
      <c r="J17" s="80" t="n">
        <v>1</v>
      </c>
      <c r="K17" s="123" t="s">
        <v>33</v>
      </c>
      <c r="L17" s="123" t="s">
        <v>33</v>
      </c>
      <c r="M17" s="80" t="n">
        <v>2</v>
      </c>
      <c r="N17" s="80" t="n">
        <v>2</v>
      </c>
      <c r="O17" s="80" t="n">
        <v>1</v>
      </c>
      <c r="P17" s="80" t="s">
        <v>35</v>
      </c>
      <c r="Q17" s="123" t="s">
        <v>33</v>
      </c>
      <c r="R17" s="123" t="s">
        <v>33</v>
      </c>
      <c r="S17" s="80" t="n">
        <v>1</v>
      </c>
      <c r="T17" s="239" t="n">
        <v>1</v>
      </c>
      <c r="U17" s="80" t="n">
        <v>1</v>
      </c>
      <c r="V17" s="123" t="s">
        <v>33</v>
      </c>
      <c r="W17" s="124" t="s">
        <v>34</v>
      </c>
      <c r="X17" s="80" t="s">
        <v>35</v>
      </c>
      <c r="Y17" s="80" t="s">
        <v>35</v>
      </c>
      <c r="Z17" s="123" t="s">
        <v>33</v>
      </c>
      <c r="AA17" s="123" t="s">
        <v>33</v>
      </c>
      <c r="AB17" s="239" t="n">
        <v>1</v>
      </c>
      <c r="AC17" s="80" t="n">
        <v>1</v>
      </c>
      <c r="AD17" s="141" t="n">
        <v>1</v>
      </c>
      <c r="AE17" s="80" t="n">
        <v>1</v>
      </c>
      <c r="AF17" s="270" t="s">
        <v>33</v>
      </c>
      <c r="AG17" s="75" t="n">
        <f aca="false">COUNTIF(D17:AF17,1)</f>
        <v>12</v>
      </c>
      <c r="AH17" s="76" t="n">
        <f aca="false">COUNTIF(D17:AF17,2)</f>
        <v>2</v>
      </c>
      <c r="AI17" s="76" t="n">
        <f aca="false">COUNTIF(D17:AF17,4)</f>
        <v>0</v>
      </c>
      <c r="AJ17" s="76" t="n">
        <f aca="false">COUNTIF(D17:AG17,5)</f>
        <v>0</v>
      </c>
      <c r="AK17" s="76" t="n">
        <f aca="false">SUM(AG17:AI17)+COUNTIF(D17:AF17,"ОТ")</f>
        <v>14</v>
      </c>
      <c r="AL17" s="77"/>
      <c r="AM17" s="50" t="n">
        <f aca="false">COUNTIF(C17:AF17,"в")</f>
        <v>10</v>
      </c>
      <c r="AN17" s="376"/>
      <c r="AO17" s="377"/>
    </row>
    <row r="18" customFormat="false" ht="18" hidden="false" customHeight="true" outlineLevel="0" collapsed="false">
      <c r="A18" s="0" t="n">
        <v>1</v>
      </c>
      <c r="B18" s="386" t="s">
        <v>38</v>
      </c>
      <c r="C18" s="204" t="n">
        <v>4</v>
      </c>
      <c r="D18" s="128" t="s">
        <v>33</v>
      </c>
      <c r="E18" s="128" t="s">
        <v>33</v>
      </c>
      <c r="F18" s="55" t="n">
        <v>1</v>
      </c>
      <c r="G18" s="55" t="n">
        <v>1</v>
      </c>
      <c r="H18" s="55" t="n">
        <v>1</v>
      </c>
      <c r="I18" s="55" t="n">
        <v>2</v>
      </c>
      <c r="J18" s="55" t="n">
        <v>2</v>
      </c>
      <c r="K18" s="128" t="s">
        <v>33</v>
      </c>
      <c r="L18" s="128" t="s">
        <v>33</v>
      </c>
      <c r="M18" s="55" t="n">
        <v>1</v>
      </c>
      <c r="N18" s="55" t="n">
        <v>1</v>
      </c>
      <c r="O18" s="55" t="n">
        <v>1</v>
      </c>
      <c r="P18" s="128" t="n">
        <v>1</v>
      </c>
      <c r="Q18" s="128" t="s">
        <v>33</v>
      </c>
      <c r="R18" s="128" t="s">
        <v>33</v>
      </c>
      <c r="S18" s="128" t="n">
        <v>1</v>
      </c>
      <c r="T18" s="205" t="n">
        <v>1</v>
      </c>
      <c r="U18" s="128" t="n">
        <v>1</v>
      </c>
      <c r="V18" s="55" t="n">
        <v>1</v>
      </c>
      <c r="W18" s="128" t="s">
        <v>33</v>
      </c>
      <c r="X18" s="128" t="s">
        <v>33</v>
      </c>
      <c r="Y18" s="55" t="n">
        <v>4</v>
      </c>
      <c r="Z18" s="128" t="n">
        <v>4</v>
      </c>
      <c r="AA18" s="128" t="n">
        <v>4</v>
      </c>
      <c r="AB18" s="55" t="n">
        <v>4</v>
      </c>
      <c r="AC18" s="128" t="s">
        <v>33</v>
      </c>
      <c r="AD18" s="128" t="s">
        <v>33</v>
      </c>
      <c r="AE18" s="55" t="n">
        <v>1</v>
      </c>
      <c r="AF18" s="265" t="n">
        <v>1</v>
      </c>
      <c r="AG18" s="75"/>
      <c r="AH18" s="76"/>
      <c r="AI18" s="76"/>
      <c r="AJ18" s="76"/>
      <c r="AK18" s="76"/>
      <c r="AL18" s="77"/>
      <c r="AM18" s="50" t="n">
        <f aca="false">COUNTIF(C18:AF18,"в")</f>
        <v>10</v>
      </c>
      <c r="AN18" s="376"/>
      <c r="AO18" s="377"/>
    </row>
    <row r="19" customFormat="false" ht="18" hidden="false" customHeight="true" outlineLevel="0" collapsed="false">
      <c r="A19" s="0" t="n">
        <v>2</v>
      </c>
      <c r="B19" s="372" t="s">
        <v>40</v>
      </c>
      <c r="C19" s="122" t="s">
        <v>33</v>
      </c>
      <c r="D19" s="123" t="s">
        <v>33</v>
      </c>
      <c r="E19" s="80" t="n">
        <v>1</v>
      </c>
      <c r="F19" s="239" t="n">
        <v>4</v>
      </c>
      <c r="G19" s="239" t="n">
        <v>4</v>
      </c>
      <c r="H19" s="239" t="n">
        <v>4</v>
      </c>
      <c r="I19" s="239" t="s">
        <v>33</v>
      </c>
      <c r="J19" s="239" t="s">
        <v>33</v>
      </c>
      <c r="K19" s="80" t="n">
        <v>1</v>
      </c>
      <c r="L19" s="80" t="n">
        <v>1</v>
      </c>
      <c r="M19" s="239" t="n">
        <v>4</v>
      </c>
      <c r="N19" s="239" t="n">
        <v>4</v>
      </c>
      <c r="O19" s="123" t="s">
        <v>33</v>
      </c>
      <c r="P19" s="123" t="s">
        <v>33</v>
      </c>
      <c r="Q19" s="124" t="n">
        <v>1</v>
      </c>
      <c r="R19" s="80" t="n">
        <v>1</v>
      </c>
      <c r="S19" s="80" t="n">
        <v>4</v>
      </c>
      <c r="T19" s="123" t="n">
        <v>4</v>
      </c>
      <c r="U19" s="123" t="s">
        <v>33</v>
      </c>
      <c r="V19" s="123" t="s">
        <v>33</v>
      </c>
      <c r="W19" s="80" t="n">
        <v>2</v>
      </c>
      <c r="X19" s="80" t="n">
        <v>2</v>
      </c>
      <c r="Y19" s="123" t="s">
        <v>33</v>
      </c>
      <c r="Z19" s="72" t="s">
        <v>41</v>
      </c>
      <c r="AA19" s="72" t="s">
        <v>41</v>
      </c>
      <c r="AB19" s="123" t="s">
        <v>33</v>
      </c>
      <c r="AC19" s="123" t="s">
        <v>33</v>
      </c>
      <c r="AD19" s="72" t="s">
        <v>41</v>
      </c>
      <c r="AE19" s="72" t="s">
        <v>41</v>
      </c>
      <c r="AF19" s="270" t="n">
        <v>4</v>
      </c>
      <c r="AG19" s="75" t="n">
        <f aca="false">COUNTIF(D19:AF19,1)</f>
        <v>5</v>
      </c>
      <c r="AH19" s="76" t="n">
        <f aca="false">COUNTIF(D19:AF19,2)</f>
        <v>2</v>
      </c>
      <c r="AI19" s="76" t="n">
        <f aca="false">COUNTIF(D19:AF19,4)</f>
        <v>8</v>
      </c>
      <c r="AJ19" s="76" t="n">
        <f aca="false">COUNTIF(D19:AG19,5)</f>
        <v>1</v>
      </c>
      <c r="AK19" s="76" t="n">
        <f aca="false">SUM(AG19:AI19)+COUNTIF(D19:AF19,"ОТ")</f>
        <v>15</v>
      </c>
      <c r="AL19" s="77"/>
      <c r="AM19" s="50" t="n">
        <f aca="false">COUNTIF(C19:AF19,"в")</f>
        <v>11</v>
      </c>
      <c r="AN19" s="66"/>
      <c r="AO19" s="67"/>
    </row>
    <row r="20" customFormat="false" ht="18" hidden="false" customHeight="true" outlineLevel="0" collapsed="false">
      <c r="A20" s="0" t="n">
        <v>3</v>
      </c>
      <c r="B20" s="438" t="s">
        <v>61</v>
      </c>
      <c r="C20" s="263" t="s">
        <v>33</v>
      </c>
      <c r="D20" s="452" t="n">
        <v>1</v>
      </c>
      <c r="E20" s="88" t="n">
        <v>4</v>
      </c>
      <c r="F20" s="88" t="n">
        <v>4</v>
      </c>
      <c r="G20" s="271" t="s">
        <v>33</v>
      </c>
      <c r="H20" s="452" t="n">
        <v>1</v>
      </c>
      <c r="I20" s="452" t="n">
        <v>1</v>
      </c>
      <c r="J20" s="88" t="n">
        <v>4</v>
      </c>
      <c r="K20" s="271" t="s">
        <v>33</v>
      </c>
      <c r="L20" s="271" t="s">
        <v>33</v>
      </c>
      <c r="M20" s="88" t="n">
        <v>1</v>
      </c>
      <c r="N20" s="452" t="n">
        <v>1</v>
      </c>
      <c r="O20" s="452" t="n">
        <v>1</v>
      </c>
      <c r="P20" s="88" t="n">
        <v>4</v>
      </c>
      <c r="Q20" s="271" t="s">
        <v>33</v>
      </c>
      <c r="R20" s="271" t="s">
        <v>33</v>
      </c>
      <c r="S20" s="88" t="n">
        <v>4</v>
      </c>
      <c r="T20" s="88" t="n">
        <v>4</v>
      </c>
      <c r="U20" s="88" t="n">
        <v>4</v>
      </c>
      <c r="V20" s="88" t="n">
        <v>4</v>
      </c>
      <c r="W20" s="271" t="s">
        <v>33</v>
      </c>
      <c r="X20" s="271" t="s">
        <v>33</v>
      </c>
      <c r="Y20" s="88" t="n">
        <v>4</v>
      </c>
      <c r="Z20" s="88" t="n">
        <v>4</v>
      </c>
      <c r="AA20" s="88" t="n">
        <v>4</v>
      </c>
      <c r="AB20" s="271" t="s">
        <v>33</v>
      </c>
      <c r="AC20" s="88" t="n">
        <v>4</v>
      </c>
      <c r="AD20" s="88" t="n">
        <v>4</v>
      </c>
      <c r="AE20" s="88" t="n">
        <v>4</v>
      </c>
      <c r="AF20" s="295" t="s">
        <v>33</v>
      </c>
      <c r="AG20" s="75" t="n">
        <f aca="false">COUNTIF(D20:AF20,1)</f>
        <v>6</v>
      </c>
      <c r="AH20" s="76" t="n">
        <f aca="false">COUNTIF(D20:AF20,2)</f>
        <v>0</v>
      </c>
      <c r="AI20" s="76" t="n">
        <f aca="false">COUNTIF(D20:AF20,4)</f>
        <v>14</v>
      </c>
      <c r="AJ20" s="76" t="n">
        <f aca="false">COUNTIF(D20:AG20,5)</f>
        <v>0</v>
      </c>
      <c r="AK20" s="76" t="n">
        <f aca="false">SUM(AG20:AI20)+COUNTIF(D20:AF20,"ОТ")</f>
        <v>20</v>
      </c>
      <c r="AL20" s="77"/>
      <c r="AM20" s="50" t="n">
        <f aca="false">COUNTIF(C20:AF20,"в")</f>
        <v>10</v>
      </c>
      <c r="AN20" s="66"/>
      <c r="AO20" s="91"/>
    </row>
    <row r="21" customFormat="false" ht="18" hidden="false" customHeight="true" outlineLevel="0" collapsed="false">
      <c r="A21" s="0" t="n">
        <v>4</v>
      </c>
      <c r="B21" s="158" t="s">
        <v>131</v>
      </c>
      <c r="C21" s="110" t="s">
        <v>43</v>
      </c>
      <c r="D21" s="94" t="s">
        <v>43</v>
      </c>
      <c r="E21" s="94" t="s">
        <v>33</v>
      </c>
      <c r="F21" s="94" t="s">
        <v>33</v>
      </c>
      <c r="G21" s="94" t="s">
        <v>44</v>
      </c>
      <c r="H21" s="94" t="s">
        <v>44</v>
      </c>
      <c r="I21" s="94" t="s">
        <v>33</v>
      </c>
      <c r="J21" s="94" t="s">
        <v>33</v>
      </c>
      <c r="K21" s="94" t="s">
        <v>43</v>
      </c>
      <c r="L21" s="94" t="s">
        <v>43</v>
      </c>
      <c r="M21" s="94" t="s">
        <v>33</v>
      </c>
      <c r="N21" s="94" t="s">
        <v>33</v>
      </c>
      <c r="O21" s="96" t="s">
        <v>43</v>
      </c>
      <c r="P21" s="94" t="s">
        <v>44</v>
      </c>
      <c r="Q21" s="94" t="s">
        <v>33</v>
      </c>
      <c r="R21" s="94" t="s">
        <v>33</v>
      </c>
      <c r="S21" s="94" t="s">
        <v>43</v>
      </c>
      <c r="T21" s="94" t="s">
        <v>43</v>
      </c>
      <c r="U21" s="94" t="s">
        <v>33</v>
      </c>
      <c r="V21" s="94" t="s">
        <v>33</v>
      </c>
      <c r="W21" s="94" t="s">
        <v>44</v>
      </c>
      <c r="X21" s="94" t="s">
        <v>44</v>
      </c>
      <c r="Y21" s="94" t="s">
        <v>33</v>
      </c>
      <c r="Z21" s="94" t="s">
        <v>33</v>
      </c>
      <c r="AA21" s="94" t="s">
        <v>43</v>
      </c>
      <c r="AB21" s="94" t="s">
        <v>43</v>
      </c>
      <c r="AC21" s="94" t="s">
        <v>33</v>
      </c>
      <c r="AD21" s="94" t="s">
        <v>33</v>
      </c>
      <c r="AE21" s="94" t="s">
        <v>44</v>
      </c>
      <c r="AF21" s="98" t="s">
        <v>44</v>
      </c>
      <c r="AG21" s="75" t="n">
        <f aca="false">COUNTIF(D21:AF21,1)</f>
        <v>0</v>
      </c>
      <c r="AH21" s="76" t="n">
        <f aca="false">COUNTIF(D21:AF21,2)</f>
        <v>0</v>
      </c>
      <c r="AI21" s="76" t="n">
        <f aca="false">COUNTIF(D21:AF21,4)</f>
        <v>0</v>
      </c>
      <c r="AJ21" s="76" t="n">
        <f aca="false">COUNTIF(D21:AG21,5)</f>
        <v>0</v>
      </c>
      <c r="AK21" s="76" t="n">
        <f aca="false">SUM(AG21:AI21)+COUNTIF(D21:AF21,"ОТ")</f>
        <v>0</v>
      </c>
      <c r="AL21" s="77"/>
      <c r="AM21" s="50" t="n">
        <f aca="false">COUNTIF(C21:AF21,"в")</f>
        <v>14</v>
      </c>
      <c r="AN21" s="66"/>
      <c r="AO21" s="67"/>
    </row>
    <row r="22" customFormat="false" ht="18" hidden="false" customHeight="true" outlineLevel="0" collapsed="false">
      <c r="A22" s="0" t="n">
        <v>5</v>
      </c>
      <c r="B22" s="162" t="s">
        <v>45</v>
      </c>
      <c r="C22" s="114" t="s">
        <v>33</v>
      </c>
      <c r="D22" s="101" t="s">
        <v>33</v>
      </c>
      <c r="E22" s="71" t="n">
        <v>1</v>
      </c>
      <c r="F22" s="71" t="n">
        <v>1</v>
      </c>
      <c r="G22" s="71" t="n">
        <v>1</v>
      </c>
      <c r="H22" s="71" t="n">
        <v>1</v>
      </c>
      <c r="I22" s="101" t="s">
        <v>33</v>
      </c>
      <c r="J22" s="101" t="s">
        <v>33</v>
      </c>
      <c r="K22" s="71" t="n">
        <v>1</v>
      </c>
      <c r="L22" s="71" t="n">
        <v>1</v>
      </c>
      <c r="M22" s="71" t="n">
        <v>1</v>
      </c>
      <c r="N22" s="71" t="n">
        <v>1</v>
      </c>
      <c r="O22" s="101" t="s">
        <v>33</v>
      </c>
      <c r="P22" s="101" t="s">
        <v>33</v>
      </c>
      <c r="Q22" s="71" t="n">
        <v>4</v>
      </c>
      <c r="R22" s="71" t="n">
        <v>4</v>
      </c>
      <c r="S22" s="71" t="n">
        <v>4</v>
      </c>
      <c r="T22" s="71" t="n">
        <v>4</v>
      </c>
      <c r="U22" s="101" t="s">
        <v>33</v>
      </c>
      <c r="V22" s="101" t="s">
        <v>33</v>
      </c>
      <c r="W22" s="71" t="n">
        <v>1</v>
      </c>
      <c r="X22" s="71" t="n">
        <v>1</v>
      </c>
      <c r="Y22" s="71" t="n">
        <v>4</v>
      </c>
      <c r="Z22" s="71" t="n">
        <v>4</v>
      </c>
      <c r="AA22" s="101" t="s">
        <v>33</v>
      </c>
      <c r="AB22" s="101" t="s">
        <v>33</v>
      </c>
      <c r="AC22" s="71" t="n">
        <v>1</v>
      </c>
      <c r="AD22" s="115" t="n">
        <v>1</v>
      </c>
      <c r="AE22" s="71" t="n">
        <v>1</v>
      </c>
      <c r="AF22" s="116" t="n">
        <v>1</v>
      </c>
      <c r="AG22" s="75"/>
      <c r="AH22" s="76"/>
      <c r="AI22" s="76"/>
      <c r="AJ22" s="76"/>
      <c r="AK22" s="76"/>
      <c r="AL22" s="77"/>
      <c r="AM22" s="50" t="n">
        <f aca="false">COUNTIF(C22:AF22,"в")</f>
        <v>10</v>
      </c>
      <c r="AN22" s="66"/>
      <c r="AO22" s="67"/>
    </row>
    <row r="23" customFormat="false" ht="18" hidden="false" customHeight="true" outlineLevel="0" collapsed="false">
      <c r="A23" s="0" t="n">
        <v>6</v>
      </c>
      <c r="B23" s="162" t="s">
        <v>46</v>
      </c>
      <c r="C23" s="69" t="n">
        <v>4</v>
      </c>
      <c r="D23" s="71" t="n">
        <v>4</v>
      </c>
      <c r="E23" s="71" t="n">
        <v>4</v>
      </c>
      <c r="F23" s="71" t="n">
        <v>4</v>
      </c>
      <c r="G23" s="101" t="s">
        <v>33</v>
      </c>
      <c r="H23" s="101" t="s">
        <v>33</v>
      </c>
      <c r="I23" s="71" t="n">
        <v>4</v>
      </c>
      <c r="J23" s="71" t="n">
        <v>4</v>
      </c>
      <c r="K23" s="71" t="n">
        <v>4</v>
      </c>
      <c r="L23" s="71" t="n">
        <v>4</v>
      </c>
      <c r="M23" s="101" t="s">
        <v>33</v>
      </c>
      <c r="N23" s="101" t="s">
        <v>33</v>
      </c>
      <c r="O23" s="72" t="n">
        <v>1</v>
      </c>
      <c r="P23" s="71" t="n">
        <v>4</v>
      </c>
      <c r="Q23" s="71" t="n">
        <v>4</v>
      </c>
      <c r="R23" s="71" t="n">
        <v>4</v>
      </c>
      <c r="S23" s="101" t="s">
        <v>33</v>
      </c>
      <c r="T23" s="101" t="s">
        <v>33</v>
      </c>
      <c r="U23" s="72" t="n">
        <v>4</v>
      </c>
      <c r="V23" s="72" t="n">
        <v>4</v>
      </c>
      <c r="W23" s="72" t="n">
        <v>4</v>
      </c>
      <c r="X23" s="71" t="n">
        <v>4</v>
      </c>
      <c r="Y23" s="101" t="s">
        <v>33</v>
      </c>
      <c r="Z23" s="101" t="s">
        <v>33</v>
      </c>
      <c r="AA23" s="71" t="n">
        <v>4</v>
      </c>
      <c r="AB23" s="71" t="n">
        <v>4</v>
      </c>
      <c r="AC23" s="71" t="n">
        <v>4</v>
      </c>
      <c r="AD23" s="71" t="n">
        <v>4</v>
      </c>
      <c r="AE23" s="101" t="s">
        <v>33</v>
      </c>
      <c r="AF23" s="102" t="s">
        <v>33</v>
      </c>
      <c r="AG23" s="75" t="n">
        <f aca="false">COUNTIF(D23:AF23,1)</f>
        <v>1</v>
      </c>
      <c r="AH23" s="76" t="n">
        <f aca="false">COUNTIF(D23:AF23,2)</f>
        <v>0</v>
      </c>
      <c r="AI23" s="76" t="n">
        <f aca="false">COUNTIF(D23:AF23,4)</f>
        <v>18</v>
      </c>
      <c r="AJ23" s="76" t="n">
        <f aca="false">COUNTIF(D23:AG23,5)</f>
        <v>0</v>
      </c>
      <c r="AK23" s="76" t="n">
        <f aca="false">SUM(AG23:AI23)+COUNTIF(D23:AF23,"ОТ")</f>
        <v>19</v>
      </c>
      <c r="AL23" s="77"/>
      <c r="AM23" s="50" t="n">
        <f aca="false">COUNTIF(C23:AF23,"в")</f>
        <v>10</v>
      </c>
      <c r="AN23" s="66"/>
      <c r="AO23" s="67"/>
    </row>
    <row r="24" customFormat="false" ht="18" hidden="false" customHeight="true" outlineLevel="0" collapsed="false">
      <c r="A24" s="0" t="n">
        <v>7</v>
      </c>
      <c r="B24" s="162" t="s">
        <v>48</v>
      </c>
      <c r="C24" s="114" t="s">
        <v>33</v>
      </c>
      <c r="D24" s="101" t="s">
        <v>43</v>
      </c>
      <c r="E24" s="101" t="s">
        <v>43</v>
      </c>
      <c r="F24" s="101" t="s">
        <v>33</v>
      </c>
      <c r="G24" s="101" t="s">
        <v>33</v>
      </c>
      <c r="H24" s="101" t="s">
        <v>43</v>
      </c>
      <c r="I24" s="101" t="s">
        <v>43</v>
      </c>
      <c r="J24" s="101" t="s">
        <v>33</v>
      </c>
      <c r="K24" s="101" t="s">
        <v>33</v>
      </c>
      <c r="L24" s="101" t="s">
        <v>43</v>
      </c>
      <c r="M24" s="101" t="s">
        <v>43</v>
      </c>
      <c r="N24" s="101" t="s">
        <v>33</v>
      </c>
      <c r="O24" s="101" t="s">
        <v>33</v>
      </c>
      <c r="P24" s="101" t="s">
        <v>43</v>
      </c>
      <c r="Q24" s="210" t="s">
        <v>43</v>
      </c>
      <c r="R24" s="101" t="s">
        <v>33</v>
      </c>
      <c r="S24" s="101" t="s">
        <v>33</v>
      </c>
      <c r="T24" s="115" t="s">
        <v>43</v>
      </c>
      <c r="U24" s="71" t="s">
        <v>43</v>
      </c>
      <c r="V24" s="101" t="s">
        <v>33</v>
      </c>
      <c r="W24" s="101" t="s">
        <v>33</v>
      </c>
      <c r="X24" s="101" t="s">
        <v>43</v>
      </c>
      <c r="Y24" s="101" t="s">
        <v>43</v>
      </c>
      <c r="Z24" s="101" t="s">
        <v>33</v>
      </c>
      <c r="AA24" s="101" t="s">
        <v>33</v>
      </c>
      <c r="AB24" s="101" t="s">
        <v>43</v>
      </c>
      <c r="AC24" s="101" t="s">
        <v>43</v>
      </c>
      <c r="AD24" s="101" t="s">
        <v>33</v>
      </c>
      <c r="AE24" s="101" t="s">
        <v>33</v>
      </c>
      <c r="AF24" s="102" t="s">
        <v>43</v>
      </c>
      <c r="AG24" s="453"/>
      <c r="AH24" s="123" t="s">
        <v>33</v>
      </c>
      <c r="AI24" s="123" t="s">
        <v>33</v>
      </c>
      <c r="AJ24" s="76" t="n">
        <f aca="false">COUNTIF(D24:AG24,5)</f>
        <v>0</v>
      </c>
      <c r="AK24" s="76" t="n">
        <f aca="false">SUM(AG24:AI24)+COUNTIF(D24:AF24,"ОТ")</f>
        <v>0</v>
      </c>
      <c r="AL24" s="77"/>
      <c r="AM24" s="50" t="n">
        <f aca="false">COUNTIF(C24:AF24,"в")</f>
        <v>15</v>
      </c>
      <c r="AN24" s="66"/>
      <c r="AO24" s="91"/>
    </row>
    <row r="25" customFormat="false" ht="18" hidden="false" customHeight="true" outlineLevel="0" collapsed="false">
      <c r="A25" s="0" t="n">
        <v>8</v>
      </c>
      <c r="B25" s="229" t="s">
        <v>99</v>
      </c>
      <c r="C25" s="114" t="s">
        <v>33</v>
      </c>
      <c r="D25" s="101" t="s">
        <v>33</v>
      </c>
      <c r="E25" s="101" t="s">
        <v>44</v>
      </c>
      <c r="F25" s="101" t="s">
        <v>44</v>
      </c>
      <c r="G25" s="101" t="s">
        <v>33</v>
      </c>
      <c r="H25" s="101" t="s">
        <v>33</v>
      </c>
      <c r="I25" s="101" t="s">
        <v>43</v>
      </c>
      <c r="J25" s="101" t="s">
        <v>43</v>
      </c>
      <c r="K25" s="101" t="s">
        <v>33</v>
      </c>
      <c r="L25" s="101" t="s">
        <v>33</v>
      </c>
      <c r="M25" s="101" t="s">
        <v>44</v>
      </c>
      <c r="N25" s="101" t="s">
        <v>44</v>
      </c>
      <c r="O25" s="101" t="s">
        <v>33</v>
      </c>
      <c r="P25" s="101" t="s">
        <v>33</v>
      </c>
      <c r="Q25" s="101" t="s">
        <v>43</v>
      </c>
      <c r="R25" s="101" t="s">
        <v>43</v>
      </c>
      <c r="S25" s="101" t="s">
        <v>33</v>
      </c>
      <c r="T25" s="101" t="s">
        <v>33</v>
      </c>
      <c r="U25" s="71" t="s">
        <v>43</v>
      </c>
      <c r="V25" s="101" t="s">
        <v>43</v>
      </c>
      <c r="W25" s="101" t="s">
        <v>33</v>
      </c>
      <c r="X25" s="101" t="s">
        <v>33</v>
      </c>
      <c r="Y25" s="101" t="s">
        <v>43</v>
      </c>
      <c r="Z25" s="101" t="s">
        <v>43</v>
      </c>
      <c r="AA25" s="101" t="s">
        <v>33</v>
      </c>
      <c r="AB25" s="101" t="s">
        <v>33</v>
      </c>
      <c r="AC25" s="101" t="s">
        <v>44</v>
      </c>
      <c r="AD25" s="115" t="s">
        <v>43</v>
      </c>
      <c r="AE25" s="101" t="s">
        <v>33</v>
      </c>
      <c r="AF25" s="102" t="s">
        <v>33</v>
      </c>
      <c r="AG25" s="75" t="n">
        <f aca="false">COUNTIF(D25:AF25,1)</f>
        <v>0</v>
      </c>
      <c r="AH25" s="76" t="n">
        <f aca="false">COUNTIF(D25:AF25,2)</f>
        <v>0</v>
      </c>
      <c r="AI25" s="76" t="n">
        <f aca="false">COUNTIF(D25:AF25,4)</f>
        <v>0</v>
      </c>
      <c r="AJ25" s="76" t="n">
        <f aca="false">COUNTIF(D25:AG25,5)</f>
        <v>0</v>
      </c>
      <c r="AK25" s="76" t="n">
        <f aca="false">SUM(AG25:AI25)+COUNTIF(D25:AF25,"ОТ")</f>
        <v>0</v>
      </c>
      <c r="AL25" s="77"/>
      <c r="AM25" s="50" t="n">
        <f aca="false">COUNTIF(C25:AF25,"в")</f>
        <v>16</v>
      </c>
      <c r="AN25" s="66"/>
      <c r="AO25" s="67"/>
    </row>
    <row r="26" customFormat="false" ht="18" hidden="false" customHeight="true" outlineLevel="0" collapsed="false">
      <c r="A26" s="0" t="n">
        <v>9</v>
      </c>
      <c r="B26" s="164" t="s">
        <v>101</v>
      </c>
      <c r="C26" s="122" t="s">
        <v>44</v>
      </c>
      <c r="D26" s="123" t="s">
        <v>44</v>
      </c>
      <c r="E26" s="123" t="s">
        <v>33</v>
      </c>
      <c r="F26" s="123" t="s">
        <v>33</v>
      </c>
      <c r="G26" s="123" t="s">
        <v>43</v>
      </c>
      <c r="H26" s="123" t="s">
        <v>44</v>
      </c>
      <c r="I26" s="123" t="s">
        <v>33</v>
      </c>
      <c r="J26" s="123" t="s">
        <v>33</v>
      </c>
      <c r="K26" s="123" t="s">
        <v>44</v>
      </c>
      <c r="L26" s="123" t="s">
        <v>44</v>
      </c>
      <c r="M26" s="123" t="s">
        <v>33</v>
      </c>
      <c r="N26" s="123" t="s">
        <v>33</v>
      </c>
      <c r="O26" s="123" t="s">
        <v>43</v>
      </c>
      <c r="P26" s="123" t="s">
        <v>43</v>
      </c>
      <c r="Q26" s="123" t="s">
        <v>33</v>
      </c>
      <c r="R26" s="123" t="s">
        <v>33</v>
      </c>
      <c r="S26" s="123" t="s">
        <v>33</v>
      </c>
      <c r="T26" s="123" t="s">
        <v>89</v>
      </c>
      <c r="U26" s="123" t="s">
        <v>33</v>
      </c>
      <c r="V26" s="123" t="s">
        <v>33</v>
      </c>
      <c r="W26" s="123" t="s">
        <v>89</v>
      </c>
      <c r="X26" s="123" t="s">
        <v>89</v>
      </c>
      <c r="Y26" s="123" t="s">
        <v>33</v>
      </c>
      <c r="Z26" s="123" t="s">
        <v>33</v>
      </c>
      <c r="AA26" s="124" t="s">
        <v>44</v>
      </c>
      <c r="AB26" s="124" t="s">
        <v>44</v>
      </c>
      <c r="AC26" s="123" t="s">
        <v>33</v>
      </c>
      <c r="AD26" s="123" t="s">
        <v>33</v>
      </c>
      <c r="AE26" s="124" t="s">
        <v>43</v>
      </c>
      <c r="AF26" s="379" t="s">
        <v>44</v>
      </c>
      <c r="AG26" s="75" t="n">
        <f aca="false">COUNTIF(D26:AF26,1)</f>
        <v>0</v>
      </c>
      <c r="AH26" s="76" t="n">
        <f aca="false">COUNTIF(D26:AF26,2)</f>
        <v>0</v>
      </c>
      <c r="AI26" s="76" t="n">
        <f aca="false">COUNTIF(D26:AF26,4)</f>
        <v>0</v>
      </c>
      <c r="AJ26" s="76" t="n">
        <f aca="false">COUNTIF(D26:AG26,5)</f>
        <v>0</v>
      </c>
      <c r="AK26" s="76" t="n">
        <f aca="false">SUM(AG26:AI26)+COUNTIF(D26:AF26,"ОТ")</f>
        <v>3</v>
      </c>
      <c r="AL26" s="77"/>
      <c r="AM26" s="50" t="n">
        <f aca="false">COUNTIF(C26:AF26,"в")</f>
        <v>15</v>
      </c>
      <c r="AN26" s="66"/>
      <c r="AO26" s="67"/>
    </row>
    <row r="27" customFormat="false" ht="18" hidden="false" customHeight="true" outlineLevel="0" collapsed="false">
      <c r="A27" s="0" t="n">
        <v>10</v>
      </c>
      <c r="B27" s="109" t="s">
        <v>50</v>
      </c>
      <c r="C27" s="127" t="s">
        <v>43</v>
      </c>
      <c r="D27" s="128" t="s">
        <v>44</v>
      </c>
      <c r="E27" s="128" t="s">
        <v>44</v>
      </c>
      <c r="F27" s="128" t="s">
        <v>33</v>
      </c>
      <c r="G27" s="128" t="s">
        <v>33</v>
      </c>
      <c r="H27" s="128" t="s">
        <v>33</v>
      </c>
      <c r="I27" s="128" t="s">
        <v>33</v>
      </c>
      <c r="J27" s="128" t="s">
        <v>43</v>
      </c>
      <c r="K27" s="128" t="s">
        <v>43</v>
      </c>
      <c r="L27" s="128" t="s">
        <v>43</v>
      </c>
      <c r="M27" s="128" t="s">
        <v>33</v>
      </c>
      <c r="N27" s="128" t="s">
        <v>33</v>
      </c>
      <c r="O27" s="128" t="s">
        <v>33</v>
      </c>
      <c r="P27" s="128" t="s">
        <v>33</v>
      </c>
      <c r="Q27" s="128" t="s">
        <v>43</v>
      </c>
      <c r="R27" s="128" t="s">
        <v>43</v>
      </c>
      <c r="S27" s="128" t="s">
        <v>44</v>
      </c>
      <c r="T27" s="128" t="s">
        <v>33</v>
      </c>
      <c r="U27" s="128" t="s">
        <v>33</v>
      </c>
      <c r="V27" s="128" t="s">
        <v>33</v>
      </c>
      <c r="W27" s="128" t="s">
        <v>33</v>
      </c>
      <c r="X27" s="128" t="s">
        <v>43</v>
      </c>
      <c r="Y27" s="128" t="s">
        <v>43</v>
      </c>
      <c r="Z27" s="128" t="s">
        <v>44</v>
      </c>
      <c r="AA27" s="128" t="s">
        <v>33</v>
      </c>
      <c r="AB27" s="128" t="s">
        <v>33</v>
      </c>
      <c r="AC27" s="128" t="s">
        <v>33</v>
      </c>
      <c r="AD27" s="128" t="s">
        <v>33</v>
      </c>
      <c r="AE27" s="128" t="s">
        <v>44</v>
      </c>
      <c r="AF27" s="129" t="s">
        <v>44</v>
      </c>
      <c r="AG27" s="75" t="n">
        <f aca="false">COUNTIF(D27:AF27,1)</f>
        <v>0</v>
      </c>
      <c r="AH27" s="76" t="n">
        <f aca="false">COUNTIF(D27:AF27,2)</f>
        <v>0</v>
      </c>
      <c r="AI27" s="76" t="n">
        <f aca="false">COUNTIF(D27:AF27,4)</f>
        <v>0</v>
      </c>
      <c r="AJ27" s="76" t="n">
        <f aca="false">COUNTIF(D27:AG27,5)</f>
        <v>0</v>
      </c>
      <c r="AK27" s="76" t="n">
        <f aca="false">SUM(AG27:AI27)+COUNTIF(D27:AF27,"ОТ")</f>
        <v>0</v>
      </c>
      <c r="AL27" s="77"/>
      <c r="AM27" s="50" t="n">
        <f aca="false">COUNTIF(C27:AF27,"в")</f>
        <v>16</v>
      </c>
      <c r="AN27" s="66"/>
      <c r="AO27" s="67"/>
    </row>
    <row r="28" customFormat="false" ht="18" hidden="false" customHeight="true" outlineLevel="0" collapsed="false">
      <c r="A28" s="0" t="n">
        <v>11</v>
      </c>
      <c r="B28" s="113" t="s">
        <v>107</v>
      </c>
      <c r="C28" s="114" t="s">
        <v>33</v>
      </c>
      <c r="D28" s="71" t="n">
        <v>1</v>
      </c>
      <c r="E28" s="71" t="n">
        <v>1</v>
      </c>
      <c r="F28" s="71" t="n">
        <v>1</v>
      </c>
      <c r="G28" s="101" t="s">
        <v>33</v>
      </c>
      <c r="H28" s="101" t="s">
        <v>33</v>
      </c>
      <c r="I28" s="71" t="n">
        <v>1</v>
      </c>
      <c r="J28" s="71" t="n">
        <v>4</v>
      </c>
      <c r="K28" s="71" t="n">
        <v>4</v>
      </c>
      <c r="L28" s="71" t="n">
        <v>4</v>
      </c>
      <c r="M28" s="71" t="n">
        <v>4</v>
      </c>
      <c r="N28" s="101" t="s">
        <v>33</v>
      </c>
      <c r="O28" s="101" t="s">
        <v>33</v>
      </c>
      <c r="P28" s="71" t="n">
        <v>1</v>
      </c>
      <c r="Q28" s="71" t="n">
        <v>4</v>
      </c>
      <c r="R28" s="71" t="n">
        <v>4</v>
      </c>
      <c r="S28" s="101" t="s">
        <v>33</v>
      </c>
      <c r="T28" s="71" t="n">
        <v>2</v>
      </c>
      <c r="U28" s="71" t="n">
        <v>1</v>
      </c>
      <c r="V28" s="101" t="s">
        <v>33</v>
      </c>
      <c r="W28" s="101" t="s">
        <v>33</v>
      </c>
      <c r="X28" s="71" t="n">
        <v>2</v>
      </c>
      <c r="Y28" s="71" t="n">
        <v>2</v>
      </c>
      <c r="Z28" s="71" t="n">
        <v>1</v>
      </c>
      <c r="AA28" s="101" t="s">
        <v>33</v>
      </c>
      <c r="AB28" s="101" t="n">
        <v>1</v>
      </c>
      <c r="AC28" s="101" t="n">
        <v>1</v>
      </c>
      <c r="AD28" s="115" t="n">
        <v>2</v>
      </c>
      <c r="AE28" s="101" t="s">
        <v>33</v>
      </c>
      <c r="AF28" s="102" t="s">
        <v>33</v>
      </c>
      <c r="AG28" s="75" t="n">
        <f aca="false">COUNTIF(D28:AF28,1)</f>
        <v>9</v>
      </c>
      <c r="AH28" s="76" t="n">
        <f aca="false">COUNTIF(D28:AF28,2)</f>
        <v>4</v>
      </c>
      <c r="AI28" s="76" t="n">
        <f aca="false">COUNTIF(D28:AF28,4)</f>
        <v>6</v>
      </c>
      <c r="AJ28" s="76" t="n">
        <f aca="false">COUNTIF(D28:AG28,5)</f>
        <v>0</v>
      </c>
      <c r="AK28" s="76" t="n">
        <f aca="false">SUM(AG28:AI28)+COUNTIF(D28:AF28,"ОТ")</f>
        <v>19</v>
      </c>
      <c r="AL28" s="77"/>
      <c r="AM28" s="50" t="n">
        <f aca="false">COUNTIF(C28:AF28,"в")</f>
        <v>11</v>
      </c>
      <c r="AN28" s="66"/>
      <c r="AO28" s="67"/>
    </row>
    <row r="29" customFormat="false" ht="18" hidden="false" customHeight="true" outlineLevel="0" collapsed="false">
      <c r="A29" s="0" t="n">
        <v>12</v>
      </c>
      <c r="B29" s="113" t="s">
        <v>144</v>
      </c>
      <c r="C29" s="114" t="s">
        <v>33</v>
      </c>
      <c r="D29" s="114" t="s">
        <v>33</v>
      </c>
      <c r="E29" s="71" t="n">
        <v>4</v>
      </c>
      <c r="F29" s="71" t="n">
        <v>4</v>
      </c>
      <c r="G29" s="101" t="n">
        <v>4</v>
      </c>
      <c r="H29" s="101" t="n">
        <v>4</v>
      </c>
      <c r="I29" s="71" t="n">
        <v>4</v>
      </c>
      <c r="J29" s="101" t="s">
        <v>33</v>
      </c>
      <c r="K29" s="101" t="s">
        <v>33</v>
      </c>
      <c r="L29" s="71" t="n">
        <v>2</v>
      </c>
      <c r="M29" s="71" t="n">
        <v>2</v>
      </c>
      <c r="N29" s="101" t="n">
        <v>2</v>
      </c>
      <c r="O29" s="101" t="n">
        <v>2</v>
      </c>
      <c r="P29" s="71" t="n">
        <v>4</v>
      </c>
      <c r="Q29" s="101" t="s">
        <v>33</v>
      </c>
      <c r="R29" s="101" t="s">
        <v>33</v>
      </c>
      <c r="S29" s="101" t="n">
        <v>4</v>
      </c>
      <c r="T29" s="71" t="n">
        <v>4</v>
      </c>
      <c r="U29" s="71" t="n">
        <v>4</v>
      </c>
      <c r="V29" s="101" t="n">
        <v>4</v>
      </c>
      <c r="W29" s="101" t="s">
        <v>33</v>
      </c>
      <c r="X29" s="101" t="s">
        <v>33</v>
      </c>
      <c r="Y29" s="72" t="s">
        <v>41</v>
      </c>
      <c r="Z29" s="72" t="s">
        <v>41</v>
      </c>
      <c r="AA29" s="72" t="s">
        <v>41</v>
      </c>
      <c r="AB29" s="101" t="s">
        <v>33</v>
      </c>
      <c r="AC29" s="72" t="s">
        <v>41</v>
      </c>
      <c r="AD29" s="72" t="s">
        <v>41</v>
      </c>
      <c r="AE29" s="72" t="s">
        <v>41</v>
      </c>
      <c r="AF29" s="102" t="s">
        <v>33</v>
      </c>
      <c r="AG29" s="75"/>
      <c r="AH29" s="76"/>
      <c r="AI29" s="76"/>
      <c r="AJ29" s="76"/>
      <c r="AK29" s="76"/>
      <c r="AL29" s="77"/>
      <c r="AM29" s="50" t="n">
        <f aca="false">COUNTIF(C29:AF29,"в")</f>
        <v>10</v>
      </c>
      <c r="AN29" s="66"/>
      <c r="AO29" s="67"/>
    </row>
    <row r="30" customFormat="false" ht="18" hidden="false" customHeight="true" outlineLevel="0" collapsed="false">
      <c r="A30" s="0" t="n">
        <v>13</v>
      </c>
      <c r="B30" s="113" t="s">
        <v>51</v>
      </c>
      <c r="C30" s="114" t="s">
        <v>44</v>
      </c>
      <c r="D30" s="101" t="s">
        <v>33</v>
      </c>
      <c r="E30" s="101" t="s">
        <v>33</v>
      </c>
      <c r="F30" s="101" t="s">
        <v>43</v>
      </c>
      <c r="G30" s="101" t="s">
        <v>43</v>
      </c>
      <c r="H30" s="101" t="s">
        <v>33</v>
      </c>
      <c r="I30" s="101" t="s">
        <v>33</v>
      </c>
      <c r="J30" s="101" t="s">
        <v>44</v>
      </c>
      <c r="K30" s="72" t="s">
        <v>41</v>
      </c>
      <c r="L30" s="101" t="s">
        <v>33</v>
      </c>
      <c r="M30" s="101" t="s">
        <v>33</v>
      </c>
      <c r="N30" s="72" t="s">
        <v>41</v>
      </c>
      <c r="O30" s="72" t="s">
        <v>41</v>
      </c>
      <c r="P30" s="101" t="s">
        <v>33</v>
      </c>
      <c r="Q30" s="101" t="s">
        <v>33</v>
      </c>
      <c r="R30" s="72" t="s">
        <v>41</v>
      </c>
      <c r="S30" s="72" t="s">
        <v>41</v>
      </c>
      <c r="T30" s="101" t="s">
        <v>33</v>
      </c>
      <c r="U30" s="101" t="s">
        <v>33</v>
      </c>
      <c r="V30" s="72" t="s">
        <v>41</v>
      </c>
      <c r="W30" s="72" t="s">
        <v>41</v>
      </c>
      <c r="X30" s="101" t="s">
        <v>33</v>
      </c>
      <c r="Y30" s="101" t="s">
        <v>33</v>
      </c>
      <c r="Z30" s="72" t="s">
        <v>41</v>
      </c>
      <c r="AA30" s="72" t="s">
        <v>41</v>
      </c>
      <c r="AB30" s="101" t="s">
        <v>33</v>
      </c>
      <c r="AC30" s="101" t="s">
        <v>33</v>
      </c>
      <c r="AD30" s="72" t="s">
        <v>41</v>
      </c>
      <c r="AE30" s="72" t="s">
        <v>41</v>
      </c>
      <c r="AF30" s="102" t="s">
        <v>33</v>
      </c>
      <c r="AG30" s="75" t="n">
        <f aca="false">COUNTIF(D30:AF30,1)</f>
        <v>0</v>
      </c>
      <c r="AH30" s="76" t="n">
        <f aca="false">COUNTIF(D30:AF30,2)</f>
        <v>0</v>
      </c>
      <c r="AI30" s="76" t="n">
        <f aca="false">COUNTIF(D30:AF30,4)</f>
        <v>0</v>
      </c>
      <c r="AJ30" s="76" t="n">
        <f aca="false">COUNTIF(D30:AG30,5)</f>
        <v>0</v>
      </c>
      <c r="AK30" s="76" t="n">
        <f aca="false">SUM(AG30:AI30)+COUNTIF(D30:AF30,"ОТ")</f>
        <v>0</v>
      </c>
      <c r="AL30" s="77"/>
      <c r="AM30" s="50" t="n">
        <f aca="false">COUNTIF(C30:AF30,"в")</f>
        <v>15</v>
      </c>
      <c r="AN30" s="66"/>
      <c r="AO30" s="67"/>
    </row>
    <row r="31" customFormat="false" ht="18" hidden="false" customHeight="true" outlineLevel="0" collapsed="false">
      <c r="A31" s="0" t="n">
        <v>14</v>
      </c>
      <c r="B31" s="113" t="s">
        <v>134</v>
      </c>
      <c r="C31" s="114" t="s">
        <v>44</v>
      </c>
      <c r="D31" s="101" t="s">
        <v>33</v>
      </c>
      <c r="E31" s="101" t="s">
        <v>33</v>
      </c>
      <c r="F31" s="101" t="s">
        <v>44</v>
      </c>
      <c r="G31" s="101" t="s">
        <v>44</v>
      </c>
      <c r="H31" s="101" t="s">
        <v>33</v>
      </c>
      <c r="I31" s="101" t="s">
        <v>33</v>
      </c>
      <c r="J31" s="101" t="s">
        <v>43</v>
      </c>
      <c r="K31" s="101" t="s">
        <v>43</v>
      </c>
      <c r="L31" s="101" t="s">
        <v>33</v>
      </c>
      <c r="M31" s="101" t="s">
        <v>33</v>
      </c>
      <c r="N31" s="72" t="s">
        <v>43</v>
      </c>
      <c r="O31" s="72" t="s">
        <v>43</v>
      </c>
      <c r="P31" s="101" t="s">
        <v>33</v>
      </c>
      <c r="Q31" s="101" t="s">
        <v>33</v>
      </c>
      <c r="R31" s="101" t="s">
        <v>43</v>
      </c>
      <c r="S31" s="101" t="s">
        <v>43</v>
      </c>
      <c r="T31" s="101" t="s">
        <v>33</v>
      </c>
      <c r="U31" s="101" t="s">
        <v>33</v>
      </c>
      <c r="V31" s="72" t="s">
        <v>43</v>
      </c>
      <c r="W31" s="101" t="s">
        <v>44</v>
      </c>
      <c r="X31" s="101" t="s">
        <v>33</v>
      </c>
      <c r="Y31" s="101" t="s">
        <v>33</v>
      </c>
      <c r="Z31" s="101" t="s">
        <v>43</v>
      </c>
      <c r="AA31" s="101" t="s">
        <v>43</v>
      </c>
      <c r="AB31" s="101" t="s">
        <v>33</v>
      </c>
      <c r="AC31" s="101" t="s">
        <v>33</v>
      </c>
      <c r="AD31" s="115" t="s">
        <v>43</v>
      </c>
      <c r="AE31" s="101" t="s">
        <v>44</v>
      </c>
      <c r="AF31" s="102" t="s">
        <v>33</v>
      </c>
      <c r="AG31" s="75" t="n">
        <f aca="false">COUNTIF(D31:AF31,1)</f>
        <v>0</v>
      </c>
      <c r="AH31" s="76" t="n">
        <f aca="false">COUNTIF(D31:AF31,2)</f>
        <v>0</v>
      </c>
      <c r="AI31" s="76" t="n">
        <f aca="false">COUNTIF(D31:AF31,4)</f>
        <v>0</v>
      </c>
      <c r="AJ31" s="76" t="n">
        <f aca="false">COUNTIF(D31:AG31,5)</f>
        <v>0</v>
      </c>
      <c r="AK31" s="76" t="n">
        <f aca="false">SUM(AG31:AI31)+COUNTIF(D31:AF31,"ОТ")</f>
        <v>0</v>
      </c>
      <c r="AL31" s="77"/>
      <c r="AM31" s="50" t="n">
        <f aca="false">COUNTIF(C31:AF31,"в")</f>
        <v>15</v>
      </c>
      <c r="AN31" s="66"/>
      <c r="AO31" s="67"/>
    </row>
    <row r="32" customFormat="false" ht="18" hidden="false" customHeight="true" outlineLevel="0" collapsed="false">
      <c r="A32" s="0" t="n">
        <v>15</v>
      </c>
      <c r="B32" s="113" t="s">
        <v>49</v>
      </c>
      <c r="C32" s="114" t="s">
        <v>43</v>
      </c>
      <c r="D32" s="101" t="s">
        <v>43</v>
      </c>
      <c r="E32" s="101" t="s">
        <v>33</v>
      </c>
      <c r="F32" s="101" t="s">
        <v>33</v>
      </c>
      <c r="G32" s="101" t="s">
        <v>43</v>
      </c>
      <c r="H32" s="101" t="s">
        <v>43</v>
      </c>
      <c r="I32" s="101" t="s">
        <v>33</v>
      </c>
      <c r="J32" s="101" t="s">
        <v>33</v>
      </c>
      <c r="K32" s="101" t="s">
        <v>44</v>
      </c>
      <c r="L32" s="101" t="s">
        <v>44</v>
      </c>
      <c r="M32" s="101" t="s">
        <v>33</v>
      </c>
      <c r="N32" s="101" t="s">
        <v>33</v>
      </c>
      <c r="O32" s="101" t="s">
        <v>43</v>
      </c>
      <c r="P32" s="101" t="s">
        <v>43</v>
      </c>
      <c r="Q32" s="101" t="s">
        <v>33</v>
      </c>
      <c r="R32" s="101" t="s">
        <v>33</v>
      </c>
      <c r="S32" s="101" t="s">
        <v>43</v>
      </c>
      <c r="T32" s="101" t="s">
        <v>43</v>
      </c>
      <c r="U32" s="101" t="s">
        <v>33</v>
      </c>
      <c r="V32" s="101" t="s">
        <v>33</v>
      </c>
      <c r="W32" s="101" t="s">
        <v>43</v>
      </c>
      <c r="X32" s="101" t="s">
        <v>44</v>
      </c>
      <c r="Y32" s="101" t="s">
        <v>33</v>
      </c>
      <c r="Z32" s="101" t="s">
        <v>33</v>
      </c>
      <c r="AA32" s="101" t="s">
        <v>43</v>
      </c>
      <c r="AB32" s="101" t="s">
        <v>44</v>
      </c>
      <c r="AC32" s="101" t="s">
        <v>33</v>
      </c>
      <c r="AD32" s="101" t="s">
        <v>33</v>
      </c>
      <c r="AE32" s="101" t="s">
        <v>43</v>
      </c>
      <c r="AF32" s="102" t="s">
        <v>43</v>
      </c>
      <c r="AG32" s="75"/>
      <c r="AH32" s="76"/>
      <c r="AI32" s="76"/>
      <c r="AJ32" s="76"/>
      <c r="AK32" s="76"/>
      <c r="AL32" s="77"/>
      <c r="AM32" s="50" t="n">
        <f aca="false">COUNTIF(C32:AF32,"в")</f>
        <v>14</v>
      </c>
      <c r="AN32" s="66"/>
      <c r="AO32" s="67"/>
    </row>
    <row r="33" customFormat="false" ht="18" hidden="false" customHeight="true" outlineLevel="0" collapsed="false">
      <c r="A33" s="0" t="n">
        <v>16</v>
      </c>
      <c r="B33" s="440" t="s">
        <v>52</v>
      </c>
      <c r="C33" s="122" t="s">
        <v>33</v>
      </c>
      <c r="D33" s="80" t="n">
        <v>4</v>
      </c>
      <c r="E33" s="80" t="n">
        <v>4</v>
      </c>
      <c r="F33" s="80" t="n">
        <v>4</v>
      </c>
      <c r="G33" s="123" t="s">
        <v>33</v>
      </c>
      <c r="H33" s="80" t="n">
        <v>4</v>
      </c>
      <c r="I33" s="80" t="n">
        <v>4</v>
      </c>
      <c r="J33" s="80" t="n">
        <v>4</v>
      </c>
      <c r="K33" s="123" t="s">
        <v>33</v>
      </c>
      <c r="L33" s="123" t="s">
        <v>33</v>
      </c>
      <c r="M33" s="80" t="n">
        <v>1</v>
      </c>
      <c r="N33" s="80" t="n">
        <v>4</v>
      </c>
      <c r="O33" s="80" t="n">
        <v>2</v>
      </c>
      <c r="P33" s="80" t="n">
        <v>4</v>
      </c>
      <c r="Q33" s="123" t="s">
        <v>33</v>
      </c>
      <c r="R33" s="123" t="s">
        <v>33</v>
      </c>
      <c r="S33" s="80" t="n">
        <v>4</v>
      </c>
      <c r="T33" s="80" t="n">
        <v>4</v>
      </c>
      <c r="U33" s="80" t="n">
        <v>4</v>
      </c>
      <c r="V33" s="80" t="n">
        <v>4</v>
      </c>
      <c r="W33" s="123" t="s">
        <v>33</v>
      </c>
      <c r="X33" s="123" t="s">
        <v>33</v>
      </c>
      <c r="Y33" s="80" t="n">
        <v>4</v>
      </c>
      <c r="Z33" s="80" t="n">
        <v>4</v>
      </c>
      <c r="AA33" s="80" t="n">
        <v>4</v>
      </c>
      <c r="AB33" s="123" t="s">
        <v>33</v>
      </c>
      <c r="AC33" s="88" t="n">
        <v>4</v>
      </c>
      <c r="AD33" s="141" t="n">
        <v>2</v>
      </c>
      <c r="AE33" s="80" t="n">
        <v>4</v>
      </c>
      <c r="AF33" s="270" t="s">
        <v>33</v>
      </c>
      <c r="AG33" s="75" t="n">
        <f aca="false">COUNTIF(D33:AF33,1)</f>
        <v>1</v>
      </c>
      <c r="AH33" s="76" t="n">
        <f aca="false">COUNTIF(D33:AF33,2)</f>
        <v>2</v>
      </c>
      <c r="AI33" s="76" t="n">
        <f aca="false">COUNTIF(D33:AF33,4)</f>
        <v>17</v>
      </c>
      <c r="AJ33" s="76" t="n">
        <f aca="false">COUNTIF(D33:AG33,5)</f>
        <v>0</v>
      </c>
      <c r="AK33" s="76" t="n">
        <f aca="false">SUM(AG33:AI33)+COUNTIF(D33:AF33,"ОТ")</f>
        <v>20</v>
      </c>
      <c r="AL33" s="77"/>
      <c r="AM33" s="50" t="n">
        <f aca="false">COUNTIF(C33:AF33,"в")</f>
        <v>10</v>
      </c>
      <c r="AN33" s="66"/>
      <c r="AO33" s="67"/>
    </row>
    <row r="34" customFormat="false" ht="18" hidden="false" customHeight="true" outlineLevel="0" collapsed="false">
      <c r="A34" s="0" t="n">
        <v>17</v>
      </c>
      <c r="B34" s="282" t="s">
        <v>112</v>
      </c>
      <c r="C34" s="110" t="s">
        <v>33</v>
      </c>
      <c r="D34" s="94" t="s">
        <v>44</v>
      </c>
      <c r="E34" s="94" t="s">
        <v>44</v>
      </c>
      <c r="F34" s="94" t="s">
        <v>33</v>
      </c>
      <c r="G34" s="94" t="s">
        <v>33</v>
      </c>
      <c r="H34" s="94" t="s">
        <v>89</v>
      </c>
      <c r="I34" s="94" t="s">
        <v>89</v>
      </c>
      <c r="J34" s="94" t="s">
        <v>33</v>
      </c>
      <c r="K34" s="94" t="s">
        <v>33</v>
      </c>
      <c r="L34" s="94" t="s">
        <v>89</v>
      </c>
      <c r="M34" s="94" t="s">
        <v>33</v>
      </c>
      <c r="N34" s="94" t="s">
        <v>33</v>
      </c>
      <c r="O34" s="94" t="s">
        <v>33</v>
      </c>
      <c r="P34" s="94" t="s">
        <v>44</v>
      </c>
      <c r="Q34" s="94" t="s">
        <v>44</v>
      </c>
      <c r="R34" s="94" t="s">
        <v>33</v>
      </c>
      <c r="S34" s="94" t="s">
        <v>33</v>
      </c>
      <c r="T34" s="94" t="s">
        <v>44</v>
      </c>
      <c r="U34" s="94" t="s">
        <v>44</v>
      </c>
      <c r="V34" s="94" t="s">
        <v>33</v>
      </c>
      <c r="W34" s="94" t="s">
        <v>33</v>
      </c>
      <c r="X34" s="94" t="s">
        <v>44</v>
      </c>
      <c r="Y34" s="94" t="s">
        <v>44</v>
      </c>
      <c r="Z34" s="94" t="s">
        <v>33</v>
      </c>
      <c r="AA34" s="94" t="s">
        <v>33</v>
      </c>
      <c r="AB34" s="94" t="s">
        <v>44</v>
      </c>
      <c r="AC34" s="94" t="s">
        <v>44</v>
      </c>
      <c r="AD34" s="94" t="s">
        <v>33</v>
      </c>
      <c r="AE34" s="94" t="s">
        <v>33</v>
      </c>
      <c r="AF34" s="98" t="s">
        <v>44</v>
      </c>
      <c r="AG34" s="75" t="n">
        <f aca="false">COUNTIF(D34:AF34,1)</f>
        <v>0</v>
      </c>
      <c r="AH34" s="76" t="n">
        <f aca="false">COUNTIF(D34:AF34,2)</f>
        <v>0</v>
      </c>
      <c r="AI34" s="76" t="n">
        <f aca="false">COUNTIF(D34:AF34,4)</f>
        <v>0</v>
      </c>
      <c r="AJ34" s="76" t="n">
        <f aca="false">COUNTIF(D34:AG34,5)</f>
        <v>0</v>
      </c>
      <c r="AK34" s="76" t="n">
        <f aca="false">SUM(AG34:AI34)+COUNTIF(D34:AF34,"ОТ")</f>
        <v>3</v>
      </c>
      <c r="AL34" s="77"/>
      <c r="AM34" s="50" t="n">
        <f aca="false">COUNTIF(C34:AF34,"в")</f>
        <v>16</v>
      </c>
      <c r="AN34" s="66"/>
      <c r="AO34" s="67"/>
    </row>
    <row r="35" customFormat="false" ht="18" hidden="false" customHeight="true" outlineLevel="0" collapsed="false">
      <c r="A35" s="0" t="n">
        <v>18</v>
      </c>
      <c r="B35" s="130" t="s">
        <v>42</v>
      </c>
      <c r="C35" s="114" t="s">
        <v>33</v>
      </c>
      <c r="D35" s="101" t="s">
        <v>33</v>
      </c>
      <c r="E35" s="101" t="s">
        <v>43</v>
      </c>
      <c r="F35" s="101" t="s">
        <v>44</v>
      </c>
      <c r="G35" s="101" t="s">
        <v>33</v>
      </c>
      <c r="H35" s="101" t="s">
        <v>33</v>
      </c>
      <c r="I35" s="101" t="s">
        <v>44</v>
      </c>
      <c r="J35" s="101" t="s">
        <v>44</v>
      </c>
      <c r="K35" s="101" t="s">
        <v>33</v>
      </c>
      <c r="L35" s="101" t="s">
        <v>33</v>
      </c>
      <c r="M35" s="101" t="s">
        <v>43</v>
      </c>
      <c r="N35" s="72" t="s">
        <v>43</v>
      </c>
      <c r="O35" s="101" t="s">
        <v>33</v>
      </c>
      <c r="P35" s="101" t="s">
        <v>33</v>
      </c>
      <c r="Q35" s="101" t="s">
        <v>43</v>
      </c>
      <c r="R35" s="101" t="s">
        <v>44</v>
      </c>
      <c r="S35" s="101" t="s">
        <v>33</v>
      </c>
      <c r="T35" s="101" t="s">
        <v>33</v>
      </c>
      <c r="U35" s="101" t="s">
        <v>43</v>
      </c>
      <c r="V35" s="72" t="s">
        <v>44</v>
      </c>
      <c r="W35" s="101" t="s">
        <v>33</v>
      </c>
      <c r="X35" s="101" t="s">
        <v>33</v>
      </c>
      <c r="Y35" s="72" t="s">
        <v>43</v>
      </c>
      <c r="Z35" s="72" t="s">
        <v>43</v>
      </c>
      <c r="AA35" s="101" t="s">
        <v>33</v>
      </c>
      <c r="AB35" s="101" t="s">
        <v>33</v>
      </c>
      <c r="AC35" s="72" t="s">
        <v>43</v>
      </c>
      <c r="AD35" s="115" t="s">
        <v>43</v>
      </c>
      <c r="AE35" s="101" t="s">
        <v>33</v>
      </c>
      <c r="AF35" s="102" t="s">
        <v>33</v>
      </c>
      <c r="AG35" s="75" t="n">
        <f aca="false">COUNTIF(D35:AF35,1)</f>
        <v>0</v>
      </c>
      <c r="AH35" s="76" t="n">
        <f aca="false">COUNTIF(D35:AF35,2)</f>
        <v>0</v>
      </c>
      <c r="AI35" s="76" t="n">
        <f aca="false">COUNTIF(D35:AF35,4)</f>
        <v>0</v>
      </c>
      <c r="AJ35" s="76" t="n">
        <f aca="false">COUNTIF(D35:AG35,5)</f>
        <v>0</v>
      </c>
      <c r="AK35" s="76" t="n">
        <f aca="false">SUM(AG35:AI35)+COUNTIF(D35:AF35,"ОТ")</f>
        <v>0</v>
      </c>
      <c r="AL35" s="77"/>
      <c r="AM35" s="50" t="n">
        <f aca="false">COUNTIF(C35:AF35,"в")</f>
        <v>16</v>
      </c>
      <c r="AN35" s="243"/>
      <c r="AO35" s="244"/>
    </row>
    <row r="36" customFormat="false" ht="18" hidden="false" customHeight="true" outlineLevel="0" collapsed="false">
      <c r="A36" s="0" t="n">
        <v>19</v>
      </c>
      <c r="B36" s="130" t="s">
        <v>135</v>
      </c>
      <c r="C36" s="114" t="s">
        <v>43</v>
      </c>
      <c r="D36" s="101" t="s">
        <v>33</v>
      </c>
      <c r="E36" s="101" t="s">
        <v>33</v>
      </c>
      <c r="F36" s="101" t="s">
        <v>43</v>
      </c>
      <c r="G36" s="101" t="s">
        <v>43</v>
      </c>
      <c r="H36" s="101" t="s">
        <v>33</v>
      </c>
      <c r="I36" s="101" t="s">
        <v>33</v>
      </c>
      <c r="J36" s="101" t="s">
        <v>33</v>
      </c>
      <c r="K36" s="101" t="s">
        <v>33</v>
      </c>
      <c r="L36" s="101" t="s">
        <v>33</v>
      </c>
      <c r="M36" s="101" t="s">
        <v>33</v>
      </c>
      <c r="N36" s="101" t="s">
        <v>33</v>
      </c>
      <c r="O36" s="101" t="s">
        <v>33</v>
      </c>
      <c r="P36" s="101" t="s">
        <v>33</v>
      </c>
      <c r="Q36" s="101" t="s">
        <v>33</v>
      </c>
      <c r="R36" s="101" t="s">
        <v>43</v>
      </c>
      <c r="S36" s="101" t="s">
        <v>43</v>
      </c>
      <c r="T36" s="101" t="s">
        <v>33</v>
      </c>
      <c r="U36" s="101" t="s">
        <v>33</v>
      </c>
      <c r="V36" s="101" t="s">
        <v>43</v>
      </c>
      <c r="W36" s="101" t="s">
        <v>43</v>
      </c>
      <c r="X36" s="101" t="s">
        <v>33</v>
      </c>
      <c r="Y36" s="101" t="s">
        <v>33</v>
      </c>
      <c r="Z36" s="101" t="s">
        <v>43</v>
      </c>
      <c r="AA36" s="101" t="s">
        <v>43</v>
      </c>
      <c r="AB36" s="101" t="s">
        <v>33</v>
      </c>
      <c r="AC36" s="101" t="s">
        <v>33</v>
      </c>
      <c r="AD36" s="115" t="s">
        <v>43</v>
      </c>
      <c r="AE36" s="101" t="s">
        <v>43</v>
      </c>
      <c r="AF36" s="102" t="s">
        <v>33</v>
      </c>
      <c r="AG36" s="100" t="s">
        <v>33</v>
      </c>
      <c r="AH36" s="76"/>
      <c r="AI36" s="76"/>
      <c r="AJ36" s="76"/>
      <c r="AK36" s="76"/>
      <c r="AL36" s="77"/>
      <c r="AM36" s="50" t="n">
        <f aca="false">COUNTIF(C36:AF36,"в")</f>
        <v>19</v>
      </c>
      <c r="AN36" s="243"/>
      <c r="AO36" s="244"/>
    </row>
    <row r="37" customFormat="false" ht="18" hidden="false" customHeight="true" outlineLevel="0" collapsed="false">
      <c r="A37" s="0" t="n">
        <v>20</v>
      </c>
      <c r="B37" s="130" t="s">
        <v>91</v>
      </c>
      <c r="C37" s="114" t="s">
        <v>44</v>
      </c>
      <c r="D37" s="101" t="s">
        <v>33</v>
      </c>
      <c r="E37" s="101" t="s">
        <v>33</v>
      </c>
      <c r="F37" s="101" t="s">
        <v>44</v>
      </c>
      <c r="G37" s="101" t="s">
        <v>44</v>
      </c>
      <c r="H37" s="101" t="s">
        <v>33</v>
      </c>
      <c r="I37" s="101" t="s">
        <v>33</v>
      </c>
      <c r="J37" s="72" t="s">
        <v>43</v>
      </c>
      <c r="K37" s="101" t="s">
        <v>44</v>
      </c>
      <c r="L37" s="72" t="s">
        <v>44</v>
      </c>
      <c r="M37" s="101" t="s">
        <v>33</v>
      </c>
      <c r="N37" s="115" t="s">
        <v>43</v>
      </c>
      <c r="O37" s="72" t="s">
        <v>43</v>
      </c>
      <c r="P37" s="101" t="s">
        <v>33</v>
      </c>
      <c r="Q37" s="101" t="s">
        <v>33</v>
      </c>
      <c r="R37" s="101" t="s">
        <v>44</v>
      </c>
      <c r="S37" s="101" t="s">
        <v>44</v>
      </c>
      <c r="T37" s="101" t="s">
        <v>33</v>
      </c>
      <c r="U37" s="101" t="s">
        <v>33</v>
      </c>
      <c r="V37" s="101" t="s">
        <v>44</v>
      </c>
      <c r="W37" s="101" t="s">
        <v>44</v>
      </c>
      <c r="X37" s="101" t="s">
        <v>33</v>
      </c>
      <c r="Y37" s="101" t="s">
        <v>33</v>
      </c>
      <c r="Z37" s="101" t="s">
        <v>33</v>
      </c>
      <c r="AA37" s="101" t="s">
        <v>89</v>
      </c>
      <c r="AB37" s="101" t="s">
        <v>33</v>
      </c>
      <c r="AC37" s="101" t="s">
        <v>33</v>
      </c>
      <c r="AD37" s="101" t="s">
        <v>89</v>
      </c>
      <c r="AE37" s="101" t="s">
        <v>89</v>
      </c>
      <c r="AF37" s="102" t="s">
        <v>33</v>
      </c>
      <c r="AG37" s="75" t="n">
        <f aca="false">COUNTIF(D37:AF37,1)</f>
        <v>0</v>
      </c>
      <c r="AH37" s="76" t="n">
        <f aca="false">COUNTIF(D37:AF37,2)</f>
        <v>0</v>
      </c>
      <c r="AI37" s="76" t="n">
        <f aca="false">COUNTIF(D37:AF37,4)</f>
        <v>0</v>
      </c>
      <c r="AJ37" s="76" t="n">
        <f aca="false">COUNTIF(D37:AG37,5)</f>
        <v>0</v>
      </c>
      <c r="AK37" s="76" t="n">
        <f aca="false">SUM(AG37:AI37)+COUNTIF(D37:AF37,"ОТ")</f>
        <v>3</v>
      </c>
      <c r="AL37" s="77"/>
      <c r="AM37" s="50" t="n">
        <f aca="false">COUNTIF(C37:AF37,"в")</f>
        <v>15</v>
      </c>
      <c r="AN37" s="243"/>
      <c r="AO37" s="244"/>
    </row>
    <row r="38" customFormat="false" ht="18" hidden="false" customHeight="true" outlineLevel="0" collapsed="false">
      <c r="A38" s="0" t="n">
        <v>21</v>
      </c>
      <c r="B38" s="130" t="s">
        <v>127</v>
      </c>
      <c r="C38" s="114" t="s">
        <v>89</v>
      </c>
      <c r="D38" s="101" t="s">
        <v>89</v>
      </c>
      <c r="E38" s="101" t="s">
        <v>33</v>
      </c>
      <c r="F38" s="101" t="s">
        <v>33</v>
      </c>
      <c r="G38" s="101" t="s">
        <v>44</v>
      </c>
      <c r="H38" s="101" t="s">
        <v>44</v>
      </c>
      <c r="I38" s="101" t="s">
        <v>33</v>
      </c>
      <c r="J38" s="101" t="s">
        <v>33</v>
      </c>
      <c r="K38" s="101" t="s">
        <v>43</v>
      </c>
      <c r="L38" s="72" t="s">
        <v>43</v>
      </c>
      <c r="M38" s="101" t="s">
        <v>33</v>
      </c>
      <c r="N38" s="101" t="s">
        <v>33</v>
      </c>
      <c r="O38" s="101" t="s">
        <v>43</v>
      </c>
      <c r="P38" s="101" t="s">
        <v>43</v>
      </c>
      <c r="Q38" s="101" t="s">
        <v>33</v>
      </c>
      <c r="R38" s="101" t="s">
        <v>33</v>
      </c>
      <c r="S38" s="72" t="s">
        <v>43</v>
      </c>
      <c r="T38" s="72" t="s">
        <v>43</v>
      </c>
      <c r="U38" s="101" t="s">
        <v>33</v>
      </c>
      <c r="V38" s="101" t="s">
        <v>33</v>
      </c>
      <c r="W38" s="101" t="s">
        <v>43</v>
      </c>
      <c r="X38" s="101" t="s">
        <v>43</v>
      </c>
      <c r="Y38" s="101" t="s">
        <v>33</v>
      </c>
      <c r="Z38" s="101" t="s">
        <v>33</v>
      </c>
      <c r="AA38" s="101" t="s">
        <v>43</v>
      </c>
      <c r="AB38" s="101" t="s">
        <v>43</v>
      </c>
      <c r="AC38" s="101" t="s">
        <v>33</v>
      </c>
      <c r="AD38" s="101" t="s">
        <v>33</v>
      </c>
      <c r="AE38" s="101" t="s">
        <v>43</v>
      </c>
      <c r="AF38" s="102" t="s">
        <v>43</v>
      </c>
      <c r="AG38" s="75"/>
      <c r="AH38" s="76"/>
      <c r="AI38" s="76"/>
      <c r="AJ38" s="76"/>
      <c r="AK38" s="76"/>
      <c r="AL38" s="77"/>
      <c r="AM38" s="50" t="n">
        <f aca="false">COUNTIF(C38:AF38,"в")</f>
        <v>14</v>
      </c>
      <c r="AN38" s="243"/>
      <c r="AO38" s="244"/>
    </row>
    <row r="39" customFormat="false" ht="18" hidden="false" customHeight="true" outlineLevel="0" collapsed="false">
      <c r="A39" s="0" t="n">
        <v>22</v>
      </c>
      <c r="B39" s="139" t="s">
        <v>60</v>
      </c>
      <c r="C39" s="122" t="s">
        <v>33</v>
      </c>
      <c r="D39" s="123" t="s">
        <v>33</v>
      </c>
      <c r="E39" s="80" t="n">
        <v>1</v>
      </c>
      <c r="F39" s="80" t="n">
        <v>1</v>
      </c>
      <c r="G39" s="80" t="n">
        <v>1</v>
      </c>
      <c r="H39" s="415" t="s">
        <v>43</v>
      </c>
      <c r="I39" s="415" t="s">
        <v>43</v>
      </c>
      <c r="J39" s="123" t="s">
        <v>33</v>
      </c>
      <c r="K39" s="123" t="s">
        <v>33</v>
      </c>
      <c r="L39" s="415" t="s">
        <v>43</v>
      </c>
      <c r="M39" s="415" t="s">
        <v>43</v>
      </c>
      <c r="N39" s="415" t="s">
        <v>43</v>
      </c>
      <c r="O39" s="415" t="s">
        <v>43</v>
      </c>
      <c r="P39" s="123" t="s">
        <v>33</v>
      </c>
      <c r="Q39" s="123" t="s">
        <v>33</v>
      </c>
      <c r="R39" s="415" t="s">
        <v>43</v>
      </c>
      <c r="S39" s="415" t="s">
        <v>43</v>
      </c>
      <c r="T39" s="415" t="s">
        <v>43</v>
      </c>
      <c r="U39" s="415" t="s">
        <v>43</v>
      </c>
      <c r="V39" s="80" t="n">
        <v>1</v>
      </c>
      <c r="W39" s="123" t="s">
        <v>33</v>
      </c>
      <c r="X39" s="123" t="s">
        <v>33</v>
      </c>
      <c r="Y39" s="80" t="n">
        <v>1</v>
      </c>
      <c r="Z39" s="80" t="n">
        <v>4</v>
      </c>
      <c r="AA39" s="80" t="n">
        <v>4</v>
      </c>
      <c r="AB39" s="123" t="s">
        <v>33</v>
      </c>
      <c r="AC39" s="80" t="n">
        <v>1</v>
      </c>
      <c r="AD39" s="80" t="n">
        <v>2</v>
      </c>
      <c r="AE39" s="80" t="n">
        <v>4</v>
      </c>
      <c r="AF39" s="270" t="s">
        <v>33</v>
      </c>
      <c r="AG39" s="75" t="n">
        <f aca="false">COUNTIF(D39:AF39,1)</f>
        <v>6</v>
      </c>
      <c r="AH39" s="76" t="n">
        <f aca="false">COUNTIF(D39:AF39,2)</f>
        <v>1</v>
      </c>
      <c r="AI39" s="76" t="n">
        <f aca="false">COUNTIF(D39:AF39,4)</f>
        <v>3</v>
      </c>
      <c r="AJ39" s="76" t="n">
        <f aca="false">COUNTIF(D39:AG39,5)</f>
        <v>0</v>
      </c>
      <c r="AK39" s="76" t="n">
        <f aca="false">SUM(AG39:AI39)+COUNTIF(D39:AF39,"ОТ")</f>
        <v>10</v>
      </c>
      <c r="AL39" s="77"/>
      <c r="AM39" s="50" t="n">
        <f aca="false">COUNTIF(C39:AF39,"в")</f>
        <v>10</v>
      </c>
      <c r="AN39" s="148"/>
      <c r="AO39" s="149"/>
    </row>
    <row r="40" customFormat="false" ht="12.75" hidden="false" customHeight="false" outlineLevel="0" collapsed="false">
      <c r="B40" s="166" t="s">
        <v>66</v>
      </c>
      <c r="C40" s="1"/>
      <c r="D40" s="1"/>
      <c r="E40" s="1"/>
      <c r="F40" s="1"/>
      <c r="G40" s="1"/>
      <c r="H40" s="1"/>
      <c r="I40" s="248" t="s">
        <v>67</v>
      </c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8"/>
      <c r="AH40" s="8"/>
      <c r="AI40" s="8"/>
      <c r="AJ40" s="8"/>
      <c r="AK40" s="8"/>
      <c r="AL40" s="8"/>
      <c r="AM40" s="8"/>
      <c r="AN40" s="8"/>
      <c r="AO40" s="1"/>
    </row>
    <row r="41" customFormat="false" ht="12.75" hidden="false" customHeight="false" outlineLevel="0" collapsed="false">
      <c r="B41" s="4"/>
      <c r="C41" s="168" t="s">
        <v>68</v>
      </c>
      <c r="D41" s="168"/>
      <c r="E41" s="168"/>
      <c r="F41" s="170" t="s">
        <v>69</v>
      </c>
      <c r="G41" s="170"/>
      <c r="H41" s="170"/>
      <c r="I41" s="170" t="s">
        <v>70</v>
      </c>
      <c r="J41" s="170"/>
      <c r="K41" s="170" t="s">
        <v>71</v>
      </c>
      <c r="L41" s="170"/>
      <c r="M41" s="170" t="s">
        <v>72</v>
      </c>
      <c r="N41" s="170"/>
      <c r="O41" s="170"/>
      <c r="P41" s="170" t="s">
        <v>70</v>
      </c>
      <c r="Q41" s="170"/>
      <c r="R41" s="170" t="s">
        <v>71</v>
      </c>
      <c r="S41" s="170"/>
      <c r="T41" s="170" t="s">
        <v>72</v>
      </c>
      <c r="U41" s="170"/>
      <c r="V41" s="170"/>
      <c r="W41" s="170"/>
      <c r="X41" s="170" t="s">
        <v>70</v>
      </c>
      <c r="Y41" s="170"/>
      <c r="Z41" s="170" t="s">
        <v>71</v>
      </c>
      <c r="AA41" s="170"/>
      <c r="AB41" s="171" t="s">
        <v>72</v>
      </c>
      <c r="AC41" s="171"/>
      <c r="AD41" s="171"/>
      <c r="AE41" s="171"/>
      <c r="AF41" s="171"/>
      <c r="AG41" s="172"/>
      <c r="AH41" s="172"/>
      <c r="AI41" s="172"/>
      <c r="AJ41" s="172"/>
      <c r="AK41" s="172"/>
      <c r="AL41" s="172"/>
      <c r="AM41" s="173"/>
      <c r="AN41" s="173"/>
      <c r="AO41" s="4"/>
    </row>
    <row r="42" customFormat="false" ht="12.75" hidden="false" customHeight="false" outlineLevel="0" collapsed="false">
      <c r="B42" s="174" t="s">
        <v>73</v>
      </c>
      <c r="C42" s="175" t="n">
        <v>0.291666666666667</v>
      </c>
      <c r="D42" s="175"/>
      <c r="E42" s="175"/>
      <c r="F42" s="176" t="n">
        <v>0.666666666666667</v>
      </c>
      <c r="G42" s="176"/>
      <c r="H42" s="176"/>
      <c r="I42" s="177" t="n">
        <v>0.354166666666667</v>
      </c>
      <c r="J42" s="177"/>
      <c r="K42" s="177" t="n">
        <v>0.364583333333333</v>
      </c>
      <c r="L42" s="177"/>
      <c r="M42" s="178" t="s">
        <v>74</v>
      </c>
      <c r="N42" s="178"/>
      <c r="O42" s="178"/>
      <c r="P42" s="177" t="n">
        <v>0.479166666666667</v>
      </c>
      <c r="Q42" s="177"/>
      <c r="R42" s="177" t="n">
        <v>0.5</v>
      </c>
      <c r="S42" s="177"/>
      <c r="T42" s="178" t="s">
        <v>75</v>
      </c>
      <c r="U42" s="178"/>
      <c r="V42" s="178"/>
      <c r="W42" s="178"/>
      <c r="X42" s="177" t="n">
        <v>0.604166666666667</v>
      </c>
      <c r="Y42" s="177"/>
      <c r="Z42" s="177" t="n">
        <v>0.614583333333333</v>
      </c>
      <c r="AA42" s="177"/>
      <c r="AB42" s="179" t="s">
        <v>74</v>
      </c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73"/>
      <c r="AO42" s="1"/>
    </row>
    <row r="43" customFormat="false" ht="12.75" hidden="false" customHeight="false" outlineLevel="0" collapsed="false">
      <c r="B43" s="174" t="s">
        <v>76</v>
      </c>
      <c r="C43" s="175" t="n">
        <v>0.375</v>
      </c>
      <c r="D43" s="175"/>
      <c r="E43" s="175"/>
      <c r="F43" s="176" t="n">
        <v>0.75</v>
      </c>
      <c r="G43" s="176"/>
      <c r="H43" s="176"/>
      <c r="I43" s="177" t="n">
        <v>0.458333333333333</v>
      </c>
      <c r="J43" s="177"/>
      <c r="K43" s="177" t="n">
        <v>0.46875</v>
      </c>
      <c r="L43" s="177"/>
      <c r="M43" s="178" t="s">
        <v>74</v>
      </c>
      <c r="N43" s="178"/>
      <c r="O43" s="178"/>
      <c r="P43" s="177" t="n">
        <v>0.541666666666667</v>
      </c>
      <c r="Q43" s="177"/>
      <c r="R43" s="177" t="n">
        <v>0.5625</v>
      </c>
      <c r="S43" s="177"/>
      <c r="T43" s="178" t="s">
        <v>75</v>
      </c>
      <c r="U43" s="178"/>
      <c r="V43" s="178"/>
      <c r="W43" s="178"/>
      <c r="X43" s="177" t="n">
        <v>0.666666666666667</v>
      </c>
      <c r="Y43" s="177"/>
      <c r="Z43" s="177" t="n">
        <v>0.677083333333333</v>
      </c>
      <c r="AA43" s="177"/>
      <c r="AB43" s="179" t="s">
        <v>74</v>
      </c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80"/>
    </row>
    <row r="44" customFormat="false" ht="12.75" hidden="false" customHeight="false" outlineLevel="0" collapsed="false">
      <c r="B44" s="174" t="s">
        <v>77</v>
      </c>
      <c r="C44" s="175" t="n">
        <v>0.541666666666667</v>
      </c>
      <c r="D44" s="175"/>
      <c r="E44" s="175"/>
      <c r="F44" s="176" t="n">
        <v>0.916666666666667</v>
      </c>
      <c r="G44" s="176"/>
      <c r="H44" s="176"/>
      <c r="I44" s="177" t="n">
        <v>0.625</v>
      </c>
      <c r="J44" s="177"/>
      <c r="K44" s="177" t="n">
        <v>0.635416666666667</v>
      </c>
      <c r="L44" s="177"/>
      <c r="M44" s="178" t="s">
        <v>74</v>
      </c>
      <c r="N44" s="178"/>
      <c r="O44" s="178"/>
      <c r="P44" s="177" t="n">
        <v>0.75</v>
      </c>
      <c r="Q44" s="177"/>
      <c r="R44" s="177" t="n">
        <v>0.770833333333333</v>
      </c>
      <c r="S44" s="177"/>
      <c r="T44" s="178" t="s">
        <v>75</v>
      </c>
      <c r="U44" s="178"/>
      <c r="V44" s="178"/>
      <c r="W44" s="178"/>
      <c r="X44" s="177" t="n">
        <v>0.833333333333333</v>
      </c>
      <c r="Y44" s="177"/>
      <c r="Z44" s="177" t="n">
        <v>0.84375</v>
      </c>
      <c r="AA44" s="177"/>
      <c r="AB44" s="179" t="s">
        <v>74</v>
      </c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73"/>
    </row>
    <row r="45" customFormat="false" ht="12.75" hidden="false" customHeight="false" outlineLevel="0" collapsed="false">
      <c r="B45" s="174" t="s">
        <v>78</v>
      </c>
      <c r="C45" s="175" t="n">
        <v>0.625</v>
      </c>
      <c r="D45" s="175"/>
      <c r="E45" s="175"/>
      <c r="F45" s="176" t="n">
        <v>0</v>
      </c>
      <c r="G45" s="176"/>
      <c r="H45" s="176"/>
      <c r="I45" s="177" t="n">
        <v>0.6875</v>
      </c>
      <c r="J45" s="177"/>
      <c r="K45" s="177" t="n">
        <v>0.697916666666667</v>
      </c>
      <c r="L45" s="177"/>
      <c r="M45" s="178" t="s">
        <v>74</v>
      </c>
      <c r="N45" s="178"/>
      <c r="O45" s="178"/>
      <c r="P45" s="177" t="n">
        <v>0.791666666666667</v>
      </c>
      <c r="Q45" s="177"/>
      <c r="R45" s="177" t="n">
        <v>0.8125</v>
      </c>
      <c r="S45" s="177"/>
      <c r="T45" s="178" t="s">
        <v>75</v>
      </c>
      <c r="U45" s="178"/>
      <c r="V45" s="178"/>
      <c r="W45" s="178"/>
      <c r="X45" s="177" t="n">
        <v>0.90625</v>
      </c>
      <c r="Y45" s="177"/>
      <c r="Z45" s="177" t="n">
        <v>0.916666666666667</v>
      </c>
      <c r="AA45" s="177"/>
      <c r="AB45" s="179" t="s">
        <v>74</v>
      </c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79</v>
      </c>
      <c r="C46" s="175" t="n">
        <v>0.416666666666667</v>
      </c>
      <c r="D46" s="175"/>
      <c r="E46" s="175"/>
      <c r="F46" s="176" t="n">
        <v>0.791666666666667</v>
      </c>
      <c r="G46" s="176"/>
      <c r="H46" s="176"/>
      <c r="I46" s="177" t="n">
        <v>0.5</v>
      </c>
      <c r="J46" s="177"/>
      <c r="K46" s="177" t="n">
        <v>0.510416666666667</v>
      </c>
      <c r="L46" s="177"/>
      <c r="M46" s="178" t="s">
        <v>74</v>
      </c>
      <c r="N46" s="178"/>
      <c r="O46" s="178"/>
      <c r="P46" s="177" t="n">
        <v>0.625</v>
      </c>
      <c r="Q46" s="177"/>
      <c r="R46" s="177" t="n">
        <v>0.645833333333333</v>
      </c>
      <c r="S46" s="177"/>
      <c r="T46" s="178" t="s">
        <v>75</v>
      </c>
      <c r="U46" s="178"/>
      <c r="V46" s="178"/>
      <c r="W46" s="178"/>
      <c r="X46" s="177" t="n">
        <v>0.739583333333333</v>
      </c>
      <c r="Y46" s="177"/>
      <c r="Z46" s="177" t="n">
        <v>0.75</v>
      </c>
      <c r="AA46" s="177"/>
      <c r="AB46" s="179" t="s">
        <v>74</v>
      </c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80</v>
      </c>
      <c r="C47" s="175" t="n">
        <v>0.291666666666667</v>
      </c>
      <c r="D47" s="175"/>
      <c r="E47" s="175"/>
      <c r="F47" s="176" t="n">
        <v>0.791666666666667</v>
      </c>
      <c r="G47" s="176"/>
      <c r="H47" s="176"/>
      <c r="I47" s="177" t="n">
        <v>0.458333333333333</v>
      </c>
      <c r="J47" s="177"/>
      <c r="K47" s="177" t="n">
        <v>0.46875</v>
      </c>
      <c r="L47" s="177"/>
      <c r="M47" s="178" t="s">
        <v>74</v>
      </c>
      <c r="N47" s="178"/>
      <c r="O47" s="178"/>
      <c r="P47" s="177" t="n">
        <v>0.541666666666667</v>
      </c>
      <c r="Q47" s="177"/>
      <c r="R47" s="177" t="n">
        <v>0.5625</v>
      </c>
      <c r="S47" s="177"/>
      <c r="T47" s="178" t="s">
        <v>75</v>
      </c>
      <c r="U47" s="178"/>
      <c r="V47" s="178"/>
      <c r="W47" s="178"/>
      <c r="X47" s="177" t="n">
        <v>0.666666666666667</v>
      </c>
      <c r="Y47" s="177"/>
      <c r="Z47" s="177" t="n">
        <v>0.677083333333333</v>
      </c>
      <c r="AA47" s="177"/>
      <c r="AB47" s="179" t="s">
        <v>74</v>
      </c>
      <c r="AC47" s="179"/>
      <c r="AD47" s="179"/>
      <c r="AE47" s="179"/>
      <c r="AF47" s="179"/>
      <c r="AG47" s="172"/>
      <c r="AH47" s="172"/>
      <c r="AI47" s="172"/>
      <c r="AJ47" s="172"/>
      <c r="AK47" s="172"/>
      <c r="AL47" s="172"/>
      <c r="AM47" s="173"/>
      <c r="AN47" s="180"/>
    </row>
    <row r="48" customFormat="false" ht="12.75" hidden="false" customHeight="false" outlineLevel="0" collapsed="false">
      <c r="B48" s="174" t="s">
        <v>81</v>
      </c>
      <c r="C48" s="175" t="n">
        <v>0.5</v>
      </c>
      <c r="D48" s="175"/>
      <c r="E48" s="175"/>
      <c r="F48" s="176" t="n">
        <v>0</v>
      </c>
      <c r="G48" s="176"/>
      <c r="H48" s="176"/>
      <c r="I48" s="177" t="n">
        <v>0.625</v>
      </c>
      <c r="J48" s="177"/>
      <c r="K48" s="177" t="n">
        <v>0.635416666666667</v>
      </c>
      <c r="L48" s="177"/>
      <c r="M48" s="178" t="s">
        <v>74</v>
      </c>
      <c r="N48" s="178"/>
      <c r="O48" s="178"/>
      <c r="P48" s="177" t="n">
        <v>0.75</v>
      </c>
      <c r="Q48" s="177"/>
      <c r="R48" s="177" t="n">
        <v>0.770833333333333</v>
      </c>
      <c r="S48" s="177"/>
      <c r="T48" s="178" t="s">
        <v>75</v>
      </c>
      <c r="U48" s="178"/>
      <c r="V48" s="178"/>
      <c r="W48" s="178"/>
      <c r="X48" s="177" t="n">
        <v>0.90625</v>
      </c>
      <c r="Y48" s="177"/>
      <c r="Z48" s="177" t="n">
        <v>0.916666666666667</v>
      </c>
      <c r="AA48" s="177"/>
      <c r="AB48" s="179" t="s">
        <v>74</v>
      </c>
      <c r="AC48" s="179"/>
      <c r="AD48" s="179"/>
      <c r="AE48" s="179"/>
      <c r="AF48" s="179"/>
      <c r="AG48" s="172"/>
      <c r="AH48" s="172"/>
      <c r="AI48" s="172"/>
      <c r="AJ48" s="172"/>
      <c r="AK48" s="172"/>
      <c r="AL48" s="172"/>
      <c r="AM48" s="173"/>
      <c r="AN48" s="180"/>
    </row>
    <row r="49" customFormat="false" ht="12.75" hidden="false" customHeight="false" outlineLevel="0" collapsed="false">
      <c r="B49" s="174" t="s">
        <v>82</v>
      </c>
      <c r="C49" s="249" t="n">
        <v>0.5</v>
      </c>
      <c r="D49" s="249"/>
      <c r="E49" s="249"/>
      <c r="F49" s="250" t="n">
        <v>0.875</v>
      </c>
      <c r="G49" s="250"/>
      <c r="H49" s="250"/>
      <c r="I49" s="251" t="n">
        <v>0.520833333333333</v>
      </c>
      <c r="J49" s="251"/>
      <c r="K49" s="251" t="n">
        <v>0.53125</v>
      </c>
      <c r="L49" s="251"/>
      <c r="M49" s="252" t="s">
        <v>74</v>
      </c>
      <c r="N49" s="252"/>
      <c r="O49" s="252"/>
      <c r="P49" s="251" t="n">
        <v>0.645833333333333</v>
      </c>
      <c r="Q49" s="251"/>
      <c r="R49" s="251" t="n">
        <v>0.666666666666667</v>
      </c>
      <c r="S49" s="251"/>
      <c r="T49" s="252" t="s">
        <v>75</v>
      </c>
      <c r="U49" s="252"/>
      <c r="V49" s="252"/>
      <c r="W49" s="252"/>
      <c r="X49" s="251" t="n">
        <v>0.75</v>
      </c>
      <c r="Y49" s="251"/>
      <c r="Z49" s="251" t="n">
        <v>0.760416666666667</v>
      </c>
      <c r="AA49" s="251"/>
      <c r="AB49" s="253" t="s">
        <v>74</v>
      </c>
      <c r="AC49" s="253"/>
      <c r="AD49" s="253"/>
      <c r="AE49" s="253"/>
      <c r="AF49" s="253"/>
      <c r="AG49" s="172"/>
      <c r="AH49" s="172"/>
      <c r="AI49" s="172"/>
      <c r="AJ49" s="172"/>
      <c r="AK49" s="172"/>
      <c r="AL49" s="172"/>
      <c r="AM49" s="173"/>
      <c r="AN49" s="173"/>
    </row>
    <row r="50" customFormat="false" ht="12.75" hidden="false" customHeight="true" outlineLevel="0" collapsed="false">
      <c r="B50" s="188"/>
      <c r="C50" s="189" t="s">
        <v>83</v>
      </c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"/>
      <c r="AH50" s="1"/>
      <c r="AI50" s="1"/>
      <c r="AJ50" s="1"/>
      <c r="AK50" s="1"/>
      <c r="AL50" s="1"/>
      <c r="AM50" s="1"/>
      <c r="AN50" s="2"/>
    </row>
    <row r="51" customFormat="false" ht="12.75" hidden="false" customHeight="true" outlineLevel="0" collapsed="false">
      <c r="B51" s="188"/>
      <c r="C51" s="190" t="s">
        <v>84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2"/>
    </row>
  </sheetData>
  <mergeCells count="130">
    <mergeCell ref="AN1:AO1"/>
    <mergeCell ref="B2:AO2"/>
    <mergeCell ref="B3:AO3"/>
    <mergeCell ref="B4:AO4"/>
    <mergeCell ref="B5:AO5"/>
    <mergeCell ref="Z6:AD6"/>
    <mergeCell ref="AF6:AN6"/>
    <mergeCell ref="N7:X7"/>
    <mergeCell ref="Z7:AD7"/>
    <mergeCell ref="AF7:AN7"/>
    <mergeCell ref="Q8:S8"/>
    <mergeCell ref="AG9:AN9"/>
    <mergeCell ref="AA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I40:AF40"/>
    <mergeCell ref="AG40:AN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F41"/>
    <mergeCell ref="AM41:AN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F42"/>
    <mergeCell ref="AM42:AN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F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F44"/>
    <mergeCell ref="AM44:AN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F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F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F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F48"/>
    <mergeCell ref="C49:E49"/>
    <mergeCell ref="F49:H49"/>
    <mergeCell ref="I49:J49"/>
    <mergeCell ref="K49:L49"/>
    <mergeCell ref="M49:O49"/>
    <mergeCell ref="P49:Q49"/>
    <mergeCell ref="R49:S49"/>
    <mergeCell ref="T49:W49"/>
    <mergeCell ref="X49:Y49"/>
    <mergeCell ref="Z49:AA49"/>
    <mergeCell ref="AB49:AF49"/>
    <mergeCell ref="AM49:AN49"/>
    <mergeCell ref="C50:AF50"/>
    <mergeCell ref="C51:AM52"/>
  </mergeCells>
  <conditionalFormatting sqref="Z2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23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P23:Q23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B23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T33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N19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E39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S33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33:F33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J33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M33:N3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U33:V3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Y33:Z33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D33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C17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I17:J1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X17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AB17:AB18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I23:J23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W23:X23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I15:J15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T1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X15:Y15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D15:AE1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E23:F23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AD28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C23:AD23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Y3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D33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O33:P33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A33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E33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AD39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D22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E22:F22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G22:H22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K22:L22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S22:T22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W22:X22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E22:AF22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Y22:Z22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AC22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M22:N22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Q22:R22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G18:J18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O18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W15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F18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C17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V18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C3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E3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D34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D34:E34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F34:G34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H34:I34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J34:K3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L34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N34:O34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T26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F26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E26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J26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I26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N26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M26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R26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Q26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U26:V26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W26:X26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Y26:Z26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C26:AD26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D35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C35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H35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G35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L35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K35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P35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O35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S35:T35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W35:X35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AA35:AB35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AE35:AF35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A37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E37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D37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I37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H37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M37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Q37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P37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U37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T37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Y37:Z37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X37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AC37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AB37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AF37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AD37:AE37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T28:U29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X28:Y28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C38:D38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F38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E38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J38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I38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N38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R38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Q38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V38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U38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Z38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Y38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AD38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AC38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F32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E32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J32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I32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N32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M32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R32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Q32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V32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U32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Z32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Y32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AD32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C32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R34:S34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V34:W34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Z34:AA34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D34:AE34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E36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D36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I36:K36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H36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M36:O36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L36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P36:Q36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U36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T36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Y36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X36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AC3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AB36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F36:AG3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D39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C39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C36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C37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C37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F21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E21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J21:J22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I21:I2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N21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M21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R21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Q21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V21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U21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Z21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Y21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AD21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AC21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C18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D19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C19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L15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K15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L17:L18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K17:K18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R15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R17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Q17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V17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A15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Z15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A17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Z17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V15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AF15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AF17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E18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D18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P18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U18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T18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D22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C22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H23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G23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C24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G24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F24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K24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J24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O24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N24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S24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R24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AG24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W24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V24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AA24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Z24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AE24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AD24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AI24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AH24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D25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C25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H25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G25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L25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K25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P25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O25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T25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S25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X25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W25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AB25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AA25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AF25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AE25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D26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C26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C26:D26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C21:D21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D24:E24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F25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F25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G26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H21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G21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G21:H21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P21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P21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X21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W21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W21:X21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AF21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AE21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AE21:AF21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H24:I24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L24:M24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P24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T24:U24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X24:Y24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AB24:AC24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AF24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N23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M23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T23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S23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Z23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Y23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AF23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AE23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H26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H26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I25:J25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M25:N25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M25:N25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Q25:R25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Y25:Z25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C25:AD25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AC25:AD25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O26:P26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K26:L26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K26:L26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K21:L21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S21:T21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AA21:AB21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P22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O22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V22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U22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B22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AA22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E25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E25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E31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I31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H31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M31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L31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Q31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P31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U31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T31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Y31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X31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AB31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AF31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E30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I30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H30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M30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L30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Q30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P30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U30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T30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Y30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X30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AB30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AF30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W28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AC28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AB28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C33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G33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H33:I33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K33:L33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G28:H29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N28:O29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S28:S29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Q33:R33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W33:X33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AB33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AF33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K39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J39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P39:Q39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X39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W39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AB39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AF39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Q34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P34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P34:Q34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U34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T34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T34:U34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Y34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X34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X34:Y34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AC34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AB34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AB34:AC34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AF34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AF34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G36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F37:G37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F37:G37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K37:L37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K37:L37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R37:S37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R37:S37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V37:W37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V37:W37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E35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I35:J35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I35:J35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R35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R35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M35:N35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R36:S36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V36:W36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Z36:AA36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AD36:AE36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G38:H38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G38:H38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K38:L38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O38:P38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W38:X38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A38:AB38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AE38:AF38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M34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F36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T20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S20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E20:F20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J20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M20:N20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U20:V20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Y20:Z20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D20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O20:P20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AA20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AE20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C20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G20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H20:I20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K20:L20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Q20:R20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W20:X20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AB20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AF20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U19:V19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AA18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Z18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AB19:AC19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AF19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H19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M19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L19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J19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I19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N19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T19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O19:P19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Q18:S18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W18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W18:X18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AC18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AC18:AD18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C30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C30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D27:E27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D27:E27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C32:D32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J27:L27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C31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C31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C27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F30:G30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N31:O31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AD31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J30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J30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F31:G31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F31:G31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W31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W31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AE31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AE31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J31:K31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R31:S31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Z31:AA31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K32:L32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K32:L32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G32:H32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O32:P32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Q27:R27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W32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Z27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Z27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AB32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AB32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AE32:AF32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AE27:AF27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AE27:AF27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S32:T32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S27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S27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X32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X32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X27:Y27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AA32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F35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F35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Q35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V25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I16:J16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P16:Q16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T16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X16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AD16:AE16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W16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E16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L16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K16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R16:S16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AA16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Z16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AF16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M15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N15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Q15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P15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S15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M16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N16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M17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N17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K29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J29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Q29:R29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W29:X29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AB29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AB26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AA26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AA26:AB26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AE26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AF26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AF26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V35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V35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Y35:Z35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H39:I39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conditionalFormatting sqref="L39:O39">
    <cfRule type="cellIs" priority="1487" operator="equal" aboveAverage="0" equalAverage="0" bottom="0" percent="0" rank="0" text="" dxfId="1485">
      <formula>2</formula>
    </cfRule>
    <cfRule type="cellIs" priority="1488" operator="equal" aboveAverage="0" equalAverage="0" bottom="0" percent="0" rank="0" text="" dxfId="1486">
      <formula>"в"</formula>
    </cfRule>
    <cfRule type="cellIs" priority="1489" operator="equal" aboveAverage="0" equalAverage="0" bottom="0" percent="0" rank="0" text="" dxfId="1487">
      <formula>"от"</formula>
    </cfRule>
  </conditionalFormatting>
  <conditionalFormatting sqref="R39:U39">
    <cfRule type="cellIs" priority="1490" operator="equal" aboveAverage="0" equalAverage="0" bottom="0" percent="0" rank="0" text="" dxfId="1488">
      <formula>2</formula>
    </cfRule>
    <cfRule type="cellIs" priority="1491" operator="equal" aboveAverage="0" equalAverage="0" bottom="0" percent="0" rank="0" text="" dxfId="1489">
      <formula>"в"</formula>
    </cfRule>
    <cfRule type="cellIs" priority="1492" operator="equal" aboveAverage="0" equalAverage="0" bottom="0" percent="0" rank="0" text="" dxfId="1490">
      <formula>"от"</formula>
    </cfRule>
  </conditionalFormatting>
  <conditionalFormatting sqref="D17">
    <cfRule type="cellIs" priority="1493" operator="equal" aboveAverage="0" equalAverage="0" bottom="0" percent="0" rank="0" text="" dxfId="1491">
      <formula>2</formula>
    </cfRule>
    <cfRule type="cellIs" priority="1494" operator="equal" aboveAverage="0" equalAverage="0" bottom="0" percent="0" rank="0" text="" dxfId="1492">
      <formula>"в"</formula>
    </cfRule>
    <cfRule type="cellIs" priority="1495" operator="equal" aboveAverage="0" equalAverage="0" bottom="0" percent="0" rank="0" text="" dxfId="1493">
      <formula>"от"</formula>
    </cfRule>
  </conditionalFormatting>
  <conditionalFormatting sqref="W17">
    <cfRule type="cellIs" priority="1496" operator="equal" aboveAverage="0" equalAverage="0" bottom="0" percent="0" rank="0" text="" dxfId="1494">
      <formula>2</formula>
    </cfRule>
    <cfRule type="cellIs" priority="1497" operator="equal" aboveAverage="0" equalAverage="0" bottom="0" percent="0" rank="0" text="" dxfId="1495">
      <formula>"в"</formula>
    </cfRule>
    <cfRule type="cellIs" priority="1498" operator="equal" aboveAverage="0" equalAverage="0" bottom="0" percent="0" rank="0" text="" dxfId="1496">
      <formula>"от"</formula>
    </cfRule>
  </conditionalFormatting>
  <conditionalFormatting sqref="U16">
    <cfRule type="cellIs" priority="1499" operator="equal" aboveAverage="0" equalAverage="0" bottom="0" percent="0" rank="0" text="" dxfId="1497">
      <formula>2</formula>
    </cfRule>
    <cfRule type="cellIs" priority="1500" operator="equal" aboveAverage="0" equalAverage="0" bottom="0" percent="0" rank="0" text="" dxfId="1498">
      <formula>"в"</formula>
    </cfRule>
    <cfRule type="cellIs" priority="1501" operator="equal" aboveAverage="0" equalAverage="0" bottom="0" percent="0" rank="0" text="" dxfId="1499">
      <formula>"от"</formula>
    </cfRule>
  </conditionalFormatting>
  <conditionalFormatting sqref="O21">
    <cfRule type="cellIs" priority="1502" operator="equal" aboveAverage="0" equalAverage="0" bottom="0" percent="0" rank="0" text="" dxfId="1500">
      <formula>2</formula>
    </cfRule>
    <cfRule type="cellIs" priority="1503" operator="equal" aboveAverage="0" equalAverage="0" bottom="0" percent="0" rank="0" text="" dxfId="1501">
      <formula>"в"</formula>
    </cfRule>
    <cfRule type="cellIs" priority="1504" operator="equal" aboveAverage="0" equalAverage="0" bottom="0" percent="0" rank="0" text="" dxfId="1502">
      <formula>"от"</formula>
    </cfRule>
  </conditionalFormatting>
  <conditionalFormatting sqref="U35">
    <cfRule type="cellIs" priority="1505" operator="equal" aboveAverage="0" equalAverage="0" bottom="0" percent="0" rank="0" text="" dxfId="1503">
      <formula>2</formula>
    </cfRule>
    <cfRule type="cellIs" priority="1506" operator="equal" aboveAverage="0" equalAverage="0" bottom="0" percent="0" rank="0" text="" dxfId="1504">
      <formula>"в"</formula>
    </cfRule>
    <cfRule type="cellIs" priority="1507" operator="equal" aboveAverage="0" equalAverage="0" bottom="0" percent="0" rank="0" text="" dxfId="1505">
      <formula>"от"</formula>
    </cfRule>
  </conditionalFormatting>
  <conditionalFormatting sqref="S38:T38">
    <cfRule type="cellIs" priority="1508" operator="equal" aboveAverage="0" equalAverage="0" bottom="0" percent="0" rank="0" text="" dxfId="1506">
      <formula>2</formula>
    </cfRule>
    <cfRule type="cellIs" priority="1509" operator="equal" aboveAverage="0" equalAverage="0" bottom="0" percent="0" rank="0" text="" dxfId="1507">
      <formula>"в"</formula>
    </cfRule>
    <cfRule type="cellIs" priority="1510" operator="equal" aboveAverage="0" equalAverage="0" bottom="0" percent="0" rank="0" text="" dxfId="1508">
      <formula>"от"</formula>
    </cfRule>
  </conditionalFormatting>
  <conditionalFormatting sqref="Q24">
    <cfRule type="cellIs" priority="1511" operator="equal" aboveAverage="0" equalAverage="0" bottom="0" percent="0" rank="0" text="" dxfId="1509">
      <formula>2</formula>
    </cfRule>
    <cfRule type="cellIs" priority="1512" operator="equal" aboveAverage="0" equalAverage="0" bottom="0" percent="0" rank="0" text="" dxfId="1510">
      <formula>"в"</formula>
    </cfRule>
    <cfRule type="cellIs" priority="1513" operator="equal" aboveAverage="0" equalAverage="0" bottom="0" percent="0" rank="0" text="" dxfId="1511">
      <formula>"от"</formula>
    </cfRule>
  </conditionalFormatting>
  <conditionalFormatting sqref="D16">
    <cfRule type="cellIs" priority="1514" operator="equal" aboveAverage="0" equalAverage="0" bottom="0" percent="0" rank="0" text="" dxfId="1512">
      <formula>2</formula>
    </cfRule>
    <cfRule type="cellIs" priority="1515" operator="equal" aboveAverage="0" equalAverage="0" bottom="0" percent="0" rank="0" text="" dxfId="1513">
      <formula>"в"</formula>
    </cfRule>
    <cfRule type="cellIs" priority="1516" operator="equal" aboveAverage="0" equalAverage="0" bottom="0" percent="0" rank="0" text="" dxfId="1514">
      <formula>"от"</formula>
    </cfRule>
  </conditionalFormatting>
  <conditionalFormatting sqref="F16">
    <cfRule type="cellIs" priority="1517" operator="equal" aboveAverage="0" equalAverage="0" bottom="0" percent="0" rank="0" text="" dxfId="1515">
      <formula>2</formula>
    </cfRule>
    <cfRule type="cellIs" priority="1518" operator="equal" aboveAverage="0" equalAverage="0" bottom="0" percent="0" rank="0" text="" dxfId="1516">
      <formula>"в"</formula>
    </cfRule>
    <cfRule type="cellIs" priority="1519" operator="equal" aboveAverage="0" equalAverage="0" bottom="0" percent="0" rank="0" text="" dxfId="1517">
      <formula>"от"</formula>
    </cfRule>
  </conditionalFormatting>
  <conditionalFormatting sqref="J37">
    <cfRule type="cellIs" priority="1520" operator="equal" aboveAverage="0" equalAverage="0" bottom="0" percent="0" rank="0" text="" dxfId="1518">
      <formula>2</formula>
    </cfRule>
    <cfRule type="cellIs" priority="1521" operator="equal" aboveAverage="0" equalAverage="0" bottom="0" percent="0" rank="0" text="" dxfId="1519">
      <formula>"в"</formula>
    </cfRule>
    <cfRule type="cellIs" priority="1522" operator="equal" aboveAverage="0" equalAverage="0" bottom="0" percent="0" rank="0" text="" dxfId="1520">
      <formula>"от"</formula>
    </cfRule>
  </conditionalFormatting>
  <conditionalFormatting sqref="O37">
    <cfRule type="cellIs" priority="1523" operator="equal" aboveAverage="0" equalAverage="0" bottom="0" percent="0" rank="0" text="" dxfId="1521">
      <formula>2</formula>
    </cfRule>
    <cfRule type="cellIs" priority="1524" operator="equal" aboveAverage="0" equalAverage="0" bottom="0" percent="0" rank="0" text="" dxfId="1522">
      <formula>"в"</formula>
    </cfRule>
    <cfRule type="cellIs" priority="1525" operator="equal" aboveAverage="0" equalAverage="0" bottom="0" percent="0" rank="0" text="" dxfId="1523">
      <formula>"от"</formula>
    </cfRule>
  </conditionalFormatting>
  <conditionalFormatting sqref="N30:O30">
    <cfRule type="cellIs" priority="1526" operator="equal" aboveAverage="0" equalAverage="0" bottom="0" percent="0" rank="0" text="" dxfId="1524">
      <formula>2</formula>
    </cfRule>
    <cfRule type="cellIs" priority="1527" operator="equal" aboveAverage="0" equalAverage="0" bottom="0" percent="0" rank="0" text="" dxfId="1525">
      <formula>"в"</formula>
    </cfRule>
    <cfRule type="cellIs" priority="1528" operator="equal" aboveAverage="0" equalAverage="0" bottom="0" percent="0" rank="0" text="" dxfId="1526">
      <formula>"от"</formula>
    </cfRule>
  </conditionalFormatting>
  <conditionalFormatting sqref="V31">
    <cfRule type="cellIs" priority="1529" operator="equal" aboveAverage="0" equalAverage="0" bottom="0" percent="0" rank="0" text="" dxfId="1527">
      <formula>2</formula>
    </cfRule>
    <cfRule type="cellIs" priority="1530" operator="equal" aboveAverage="0" equalAverage="0" bottom="0" percent="0" rank="0" text="" dxfId="1528">
      <formula>"в"</formula>
    </cfRule>
    <cfRule type="cellIs" priority="1531" operator="equal" aboveAverage="0" equalAverage="0" bottom="0" percent="0" rank="0" text="" dxfId="1529">
      <formula>"от"</formula>
    </cfRule>
  </conditionalFormatting>
  <conditionalFormatting sqref="N37">
    <cfRule type="cellIs" priority="1532" operator="equal" aboveAverage="0" equalAverage="0" bottom="0" percent="0" rank="0" text="" dxfId="1530">
      <formula>2</formula>
    </cfRule>
    <cfRule type="cellIs" priority="1533" operator="equal" aboveAverage="0" equalAverage="0" bottom="0" percent="0" rank="0" text="" dxfId="1531">
      <formula>"в"</formula>
    </cfRule>
    <cfRule type="cellIs" priority="1534" operator="equal" aboveAverage="0" equalAverage="0" bottom="0" percent="0" rank="0" text="" dxfId="1532">
      <formula>"от"</formula>
    </cfRule>
  </conditionalFormatting>
  <conditionalFormatting sqref="M38">
    <cfRule type="cellIs" priority="1535" operator="equal" aboveAverage="0" equalAverage="0" bottom="0" percent="0" rank="0" text="" dxfId="1533">
      <formula>2</formula>
    </cfRule>
    <cfRule type="cellIs" priority="1536" operator="equal" aboveAverage="0" equalAverage="0" bottom="0" percent="0" rank="0" text="" dxfId="1534">
      <formula>"в"</formula>
    </cfRule>
    <cfRule type="cellIs" priority="1537" operator="equal" aboveAverage="0" equalAverage="0" bottom="0" percent="0" rank="0" text="" dxfId="1535">
      <formula>"от"</formula>
    </cfRule>
  </conditionalFormatting>
  <conditionalFormatting sqref="S26">
    <cfRule type="cellIs" priority="1538" operator="equal" aboveAverage="0" equalAverage="0" bottom="0" percent="0" rank="0" text="" dxfId="1536">
      <formula>2</formula>
    </cfRule>
    <cfRule type="cellIs" priority="1539" operator="equal" aboveAverage="0" equalAverage="0" bottom="0" percent="0" rank="0" text="" dxfId="1537">
      <formula>"в"</formula>
    </cfRule>
    <cfRule type="cellIs" priority="1540" operator="equal" aboveAverage="0" equalAverage="0" bottom="0" percent="0" rank="0" text="" dxfId="1538">
      <formula>"от"</formula>
    </cfRule>
  </conditionalFormatting>
  <conditionalFormatting sqref="K30">
    <cfRule type="cellIs" priority="1541" operator="equal" aboveAverage="0" equalAverage="0" bottom="0" percent="0" rank="0" text="" dxfId="1539">
      <formula>2</formula>
    </cfRule>
    <cfRule type="cellIs" priority="1542" operator="equal" aboveAverage="0" equalAverage="0" bottom="0" percent="0" rank="0" text="" dxfId="1540">
      <formula>"в"</formula>
    </cfRule>
    <cfRule type="cellIs" priority="1543" operator="equal" aboveAverage="0" equalAverage="0" bottom="0" percent="0" rank="0" text="" dxfId="1541">
      <formula>"от"</formula>
    </cfRule>
  </conditionalFormatting>
  <conditionalFormatting sqref="AC33">
    <cfRule type="cellIs" priority="1544" operator="equal" aboveAverage="0" equalAverage="0" bottom="0" percent="0" rank="0" text="" dxfId="1542">
      <formula>2</formula>
    </cfRule>
    <cfRule type="cellIs" priority="1545" operator="equal" aboveAverage="0" equalAverage="0" bottom="0" percent="0" rank="0" text="" dxfId="1543">
      <formula>"в"</formula>
    </cfRule>
    <cfRule type="cellIs" priority="1546" operator="equal" aboveAverage="0" equalAverage="0" bottom="0" percent="0" rank="0" text="" dxfId="1544">
      <formula>"от"</formula>
    </cfRule>
  </conditionalFormatting>
  <conditionalFormatting sqref="AC20">
    <cfRule type="cellIs" priority="1547" operator="equal" aboveAverage="0" equalAverage="0" bottom="0" percent="0" rank="0" text="" dxfId="1545">
      <formula>2</formula>
    </cfRule>
    <cfRule type="cellIs" priority="1548" operator="equal" aboveAverage="0" equalAverage="0" bottom="0" percent="0" rank="0" text="" dxfId="1546">
      <formula>"в"</formula>
    </cfRule>
    <cfRule type="cellIs" priority="1549" operator="equal" aboveAverage="0" equalAverage="0" bottom="0" percent="0" rank="0" text="" dxfId="1547">
      <formula>"от"</formula>
    </cfRule>
  </conditionalFormatting>
  <conditionalFormatting sqref="R30:S30">
    <cfRule type="cellIs" priority="1550" operator="equal" aboveAverage="0" equalAverage="0" bottom="0" percent="0" rank="0" text="" dxfId="1548">
      <formula>2</formula>
    </cfRule>
    <cfRule type="cellIs" priority="1551" operator="equal" aboveAverage="0" equalAverage="0" bottom="0" percent="0" rank="0" text="" dxfId="1549">
      <formula>"в"</formula>
    </cfRule>
    <cfRule type="cellIs" priority="1552" operator="equal" aboveAverage="0" equalAverage="0" bottom="0" percent="0" rank="0" text="" dxfId="1550">
      <formula>"от"</formula>
    </cfRule>
  </conditionalFormatting>
  <conditionalFormatting sqref="U25">
    <cfRule type="cellIs" priority="1553" operator="equal" aboveAverage="0" equalAverage="0" bottom="0" percent="0" rank="0" text="" dxfId="1551">
      <formula>2</formula>
    </cfRule>
    <cfRule type="cellIs" priority="1554" operator="equal" aboveAverage="0" equalAverage="0" bottom="0" percent="0" rank="0" text="" dxfId="1552">
      <formula>"в"</formula>
    </cfRule>
    <cfRule type="cellIs" priority="1555" operator="equal" aboveAverage="0" equalAverage="0" bottom="0" percent="0" rank="0" text="" dxfId="1553">
      <formula>"от"</formula>
    </cfRule>
  </conditionalFormatting>
  <conditionalFormatting sqref="V30:W30">
    <cfRule type="cellIs" priority="1556" operator="equal" aboveAverage="0" equalAverage="0" bottom="0" percent="0" rank="0" text="" dxfId="1554">
      <formula>2</formula>
    </cfRule>
    <cfRule type="cellIs" priority="1557" operator="equal" aboveAverage="0" equalAverage="0" bottom="0" percent="0" rank="0" text="" dxfId="1555">
      <formula>"в"</formula>
    </cfRule>
    <cfRule type="cellIs" priority="1558" operator="equal" aboveAverage="0" equalAverage="0" bottom="0" percent="0" rank="0" text="" dxfId="1556">
      <formula>"от"</formula>
    </cfRule>
  </conditionalFormatting>
  <conditionalFormatting sqref="Y17">
    <cfRule type="cellIs" priority="1559" operator="equal" aboveAverage="0" equalAverage="0" bottom="0" percent="0" rank="0" text="" dxfId="1557">
      <formula>2</formula>
    </cfRule>
    <cfRule type="cellIs" priority="1560" operator="equal" aboveAverage="0" equalAverage="0" bottom="0" percent="0" rank="0" text="" dxfId="1558">
      <formula>"в"</formula>
    </cfRule>
    <cfRule type="cellIs" priority="1561" operator="equal" aboveAverage="0" equalAverage="0" bottom="0" percent="0" rank="0" text="" dxfId="1559">
      <formula>"от"</formula>
    </cfRule>
  </conditionalFormatting>
  <conditionalFormatting sqref="Y19">
    <cfRule type="cellIs" priority="1562" operator="equal" aboveAverage="0" equalAverage="0" bottom="0" percent="0" rank="0" text="" dxfId="1560">
      <formula>2</formula>
    </cfRule>
    <cfRule type="cellIs" priority="1563" operator="equal" aboveAverage="0" equalAverage="0" bottom="0" percent="0" rank="0" text="" dxfId="1561">
      <formula>"в"</formula>
    </cfRule>
    <cfRule type="cellIs" priority="1564" operator="equal" aboveAverage="0" equalAverage="0" bottom="0" percent="0" rank="0" text="" dxfId="1562">
      <formula>"от"</formula>
    </cfRule>
  </conditionalFormatting>
  <conditionalFormatting sqref="V16">
    <cfRule type="cellIs" priority="1565" operator="equal" aboveAverage="0" equalAverage="0" bottom="0" percent="0" rank="0" text="" dxfId="1563">
      <formula>2</formula>
    </cfRule>
    <cfRule type="cellIs" priority="1566" operator="equal" aboveAverage="0" equalAverage="0" bottom="0" percent="0" rank="0" text="" dxfId="1564">
      <formula>"в"</formula>
    </cfRule>
    <cfRule type="cellIs" priority="1567" operator="equal" aboveAverage="0" equalAverage="0" bottom="0" percent="0" rank="0" text="" dxfId="1565">
      <formula>"от"</formula>
    </cfRule>
  </conditionalFormatting>
  <conditionalFormatting sqref="Y16">
    <cfRule type="cellIs" priority="1568" operator="equal" aboveAverage="0" equalAverage="0" bottom="0" percent="0" rank="0" text="" dxfId="1566">
      <formula>2</formula>
    </cfRule>
    <cfRule type="cellIs" priority="1569" operator="equal" aboveAverage="0" equalAverage="0" bottom="0" percent="0" rank="0" text="" dxfId="1567">
      <formula>"в"</formula>
    </cfRule>
    <cfRule type="cellIs" priority="1570" operator="equal" aboveAverage="0" equalAverage="0" bottom="0" percent="0" rank="0" text="" dxfId="1568">
      <formula>"от"</formula>
    </cfRule>
  </conditionalFormatting>
  <conditionalFormatting sqref="Z30:AA30">
    <cfRule type="cellIs" priority="1571" operator="equal" aboveAverage="0" equalAverage="0" bottom="0" percent="0" rank="0" text="" dxfId="1569">
      <formula>2</formula>
    </cfRule>
    <cfRule type="cellIs" priority="1572" operator="equal" aboveAverage="0" equalAverage="0" bottom="0" percent="0" rank="0" text="" dxfId="1570">
      <formula>"в"</formula>
    </cfRule>
    <cfRule type="cellIs" priority="1573" operator="equal" aboveAverage="0" equalAverage="0" bottom="0" percent="0" rank="0" text="" dxfId="1571">
      <formula>"от"</formula>
    </cfRule>
  </conditionalFormatting>
  <conditionalFormatting sqref="AC35:AD35">
    <cfRule type="cellIs" priority="1574" operator="equal" aboveAverage="0" equalAverage="0" bottom="0" percent="0" rank="0" text="" dxfId="1572">
      <formula>2</formula>
    </cfRule>
    <cfRule type="cellIs" priority="1575" operator="equal" aboveAverage="0" equalAverage="0" bottom="0" percent="0" rank="0" text="" dxfId="1573">
      <formula>"в"</formula>
    </cfRule>
    <cfRule type="cellIs" priority="1576" operator="equal" aboveAverage="0" equalAverage="0" bottom="0" percent="0" rank="0" text="" dxfId="1574">
      <formula>"от"</formula>
    </cfRule>
  </conditionalFormatting>
  <conditionalFormatting sqref="Y29:AA29">
    <cfRule type="cellIs" priority="1577" operator="equal" aboveAverage="0" equalAverage="0" bottom="0" percent="0" rank="0" text="" dxfId="1575">
      <formula>2</formula>
    </cfRule>
    <cfRule type="cellIs" priority="1578" operator="equal" aboveAverage="0" equalAverage="0" bottom="0" percent="0" rank="0" text="" dxfId="1576">
      <formula>"в"</formula>
    </cfRule>
    <cfRule type="cellIs" priority="1579" operator="equal" aboveAverage="0" equalAverage="0" bottom="0" percent="0" rank="0" text="" dxfId="1577">
      <formula>"от"</formula>
    </cfRule>
  </conditionalFormatting>
  <conditionalFormatting sqref="AD20">
    <cfRule type="cellIs" priority="1580" operator="equal" aboveAverage="0" equalAverage="0" bottom="0" percent="0" rank="0" text="" dxfId="1578">
      <formula>2</formula>
    </cfRule>
    <cfRule type="cellIs" priority="1581" operator="equal" aboveAverage="0" equalAverage="0" bottom="0" percent="0" rank="0" text="" dxfId="1579">
      <formula>"в"</formula>
    </cfRule>
    <cfRule type="cellIs" priority="1582" operator="equal" aboveAverage="0" equalAverage="0" bottom="0" percent="0" rank="0" text="" dxfId="1580">
      <formula>"от"</formula>
    </cfRule>
  </conditionalFormatting>
  <conditionalFormatting sqref="Z19:AA19">
    <cfRule type="cellIs" priority="1583" operator="equal" aboveAverage="0" equalAverage="0" bottom="0" percent="0" rank="0" text="" dxfId="1581">
      <formula>2</formula>
    </cfRule>
    <cfRule type="cellIs" priority="1584" operator="equal" aboveAverage="0" equalAverage="0" bottom="0" percent="0" rank="0" text="" dxfId="1582">
      <formula>"в"</formula>
    </cfRule>
    <cfRule type="cellIs" priority="1585" operator="equal" aboveAverage="0" equalAverage="0" bottom="0" percent="0" rank="0" text="" dxfId="1583">
      <formula>"от"</formula>
    </cfRule>
  </conditionalFormatting>
  <conditionalFormatting sqref="AD19:AE19">
    <cfRule type="cellIs" priority="1586" operator="equal" aboveAverage="0" equalAverage="0" bottom="0" percent="0" rank="0" text="" dxfId="1584">
      <formula>2</formula>
    </cfRule>
    <cfRule type="cellIs" priority="1587" operator="equal" aboveAverage="0" equalAverage="0" bottom="0" percent="0" rank="0" text="" dxfId="1585">
      <formula>"в"</formula>
    </cfRule>
    <cfRule type="cellIs" priority="1588" operator="equal" aboveAverage="0" equalAverage="0" bottom="0" percent="0" rank="0" text="" dxfId="158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29" activeCellId="0" sqref="A29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6" min="3" style="0" width="3.23979591836735"/>
    <col collapsed="false" hidden="false" max="7" min="7" style="0" width="3.51020408163265"/>
    <col collapsed="false" hidden="false" max="33" min="8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4.0408163265306"/>
    <col collapsed="false" hidden="false" max="42" min="42" style="0" width="14.4438775510204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367"/>
      <c r="AG7" s="13" t="s">
        <v>147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 t="s">
        <v>148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4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2" t="n">
        <v>37102</v>
      </c>
      <c r="AG13" s="382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384" t="s">
        <v>26</v>
      </c>
      <c r="D14" s="443" t="s">
        <v>27</v>
      </c>
      <c r="E14" s="443" t="s">
        <v>28</v>
      </c>
      <c r="F14" s="443" t="s">
        <v>29</v>
      </c>
      <c r="G14" s="443" t="s">
        <v>30</v>
      </c>
      <c r="H14" s="384" t="s">
        <v>31</v>
      </c>
      <c r="I14" s="384" t="s">
        <v>25</v>
      </c>
      <c r="J14" s="384" t="s">
        <v>26</v>
      </c>
      <c r="K14" s="444" t="s">
        <v>27</v>
      </c>
      <c r="L14" s="443" t="s">
        <v>28</v>
      </c>
      <c r="M14" s="384" t="s">
        <v>29</v>
      </c>
      <c r="N14" s="384" t="s">
        <v>30</v>
      </c>
      <c r="O14" s="443" t="s">
        <v>31</v>
      </c>
      <c r="P14" s="384" t="s">
        <v>25</v>
      </c>
      <c r="Q14" s="384" t="s">
        <v>26</v>
      </c>
      <c r="R14" s="384" t="s">
        <v>27</v>
      </c>
      <c r="S14" s="384" t="s">
        <v>28</v>
      </c>
      <c r="T14" s="443" t="s">
        <v>29</v>
      </c>
      <c r="U14" s="384" t="s">
        <v>30</v>
      </c>
      <c r="V14" s="384" t="s">
        <v>31</v>
      </c>
      <c r="W14" s="384" t="s">
        <v>25</v>
      </c>
      <c r="X14" s="384" t="s">
        <v>26</v>
      </c>
      <c r="Y14" s="384" t="s">
        <v>27</v>
      </c>
      <c r="Z14" s="384" t="s">
        <v>28</v>
      </c>
      <c r="AA14" s="384" t="s">
        <v>29</v>
      </c>
      <c r="AB14" s="384" t="s">
        <v>30</v>
      </c>
      <c r="AC14" s="384" t="s">
        <v>31</v>
      </c>
      <c r="AD14" s="384" t="s">
        <v>25</v>
      </c>
      <c r="AE14" s="384" t="s">
        <v>26</v>
      </c>
      <c r="AF14" s="384" t="s">
        <v>27</v>
      </c>
      <c r="AG14" s="443" t="s">
        <v>28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53" t="s">
        <v>32</v>
      </c>
      <c r="C15" s="110" t="s">
        <v>33</v>
      </c>
      <c r="D15" s="224" t="n">
        <v>1</v>
      </c>
      <c r="E15" s="224" t="n">
        <v>1</v>
      </c>
      <c r="F15" s="224" t="s">
        <v>35</v>
      </c>
      <c r="G15" s="224" t="s">
        <v>35</v>
      </c>
      <c r="H15" s="94" t="s">
        <v>33</v>
      </c>
      <c r="I15" s="94" t="s">
        <v>33</v>
      </c>
      <c r="J15" s="224" t="n">
        <v>1</v>
      </c>
      <c r="K15" s="224" t="n">
        <v>1</v>
      </c>
      <c r="L15" s="224" t="n">
        <v>1</v>
      </c>
      <c r="M15" s="94" t="s">
        <v>33</v>
      </c>
      <c r="N15" s="224" t="n">
        <v>2</v>
      </c>
      <c r="O15" s="292" t="n">
        <v>1</v>
      </c>
      <c r="P15" s="224" t="n">
        <v>1</v>
      </c>
      <c r="Q15" s="94" t="s">
        <v>33</v>
      </c>
      <c r="R15" s="94" t="s">
        <v>33</v>
      </c>
      <c r="S15" s="224" t="s">
        <v>35</v>
      </c>
      <c r="T15" s="292" t="s">
        <v>35</v>
      </c>
      <c r="U15" s="224" t="s">
        <v>35</v>
      </c>
      <c r="V15" s="96" t="s">
        <v>34</v>
      </c>
      <c r="W15" s="94" t="s">
        <v>33</v>
      </c>
      <c r="X15" s="94" t="s">
        <v>33</v>
      </c>
      <c r="Y15" s="224" t="n">
        <v>1</v>
      </c>
      <c r="Z15" s="224" t="n">
        <v>1</v>
      </c>
      <c r="AA15" s="224" t="n">
        <v>1</v>
      </c>
      <c r="AB15" s="95" t="n">
        <v>1</v>
      </c>
      <c r="AC15" s="94" t="s">
        <v>33</v>
      </c>
      <c r="AD15" s="94" t="s">
        <v>33</v>
      </c>
      <c r="AE15" s="96" t="s">
        <v>34</v>
      </c>
      <c r="AF15" s="292" t="n">
        <v>1</v>
      </c>
      <c r="AG15" s="357" t="n">
        <v>2</v>
      </c>
      <c r="AH15" s="75" t="n">
        <f aca="false">COUNTIF(D15:AG15,1)</f>
        <v>12</v>
      </c>
      <c r="AI15" s="76" t="n">
        <f aca="false">COUNTIF(D15:AG15,2)</f>
        <v>2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14</v>
      </c>
      <c r="AM15" s="77"/>
      <c r="AN15" s="50" t="n">
        <f aca="false">COUNTIF(C15:AG15,"в")</f>
        <v>10</v>
      </c>
      <c r="AO15" s="51"/>
      <c r="AP15" s="52"/>
    </row>
    <row r="16" customFormat="false" ht="18" hidden="false" customHeight="true" outlineLevel="0" collapsed="false">
      <c r="B16" s="212" t="s">
        <v>143</v>
      </c>
      <c r="C16" s="122" t="s">
        <v>33</v>
      </c>
      <c r="D16" s="124" t="s">
        <v>37</v>
      </c>
      <c r="E16" s="80" t="s">
        <v>35</v>
      </c>
      <c r="F16" s="80" t="s">
        <v>35</v>
      </c>
      <c r="G16" s="80" t="s">
        <v>35</v>
      </c>
      <c r="H16" s="123" t="s">
        <v>33</v>
      </c>
      <c r="I16" s="123" t="s">
        <v>33</v>
      </c>
      <c r="J16" s="80" t="n">
        <v>1</v>
      </c>
      <c r="K16" s="80" t="n">
        <v>1</v>
      </c>
      <c r="L16" s="80" t="n">
        <v>1</v>
      </c>
      <c r="M16" s="123" t="s">
        <v>33</v>
      </c>
      <c r="N16" s="80" t="n">
        <v>1</v>
      </c>
      <c r="O16" s="123" t="s">
        <v>33</v>
      </c>
      <c r="P16" s="123" t="s">
        <v>33</v>
      </c>
      <c r="Q16" s="123" t="s">
        <v>33</v>
      </c>
      <c r="R16" s="80" t="s">
        <v>35</v>
      </c>
      <c r="S16" s="80" t="s">
        <v>35</v>
      </c>
      <c r="T16" s="80" t="s">
        <v>35</v>
      </c>
      <c r="U16" s="80" t="s">
        <v>35</v>
      </c>
      <c r="V16" s="80" t="s">
        <v>35</v>
      </c>
      <c r="W16" s="123" t="s">
        <v>33</v>
      </c>
      <c r="X16" s="123" t="s">
        <v>33</v>
      </c>
      <c r="Y16" s="80" t="n">
        <v>1</v>
      </c>
      <c r="Z16" s="80" t="n">
        <v>1</v>
      </c>
      <c r="AA16" s="239" t="n">
        <v>1</v>
      </c>
      <c r="AB16" s="80" t="n">
        <v>1</v>
      </c>
      <c r="AC16" s="123" t="s">
        <v>33</v>
      </c>
      <c r="AD16" s="123" t="s">
        <v>33</v>
      </c>
      <c r="AE16" s="80" t="n">
        <v>2</v>
      </c>
      <c r="AF16" s="239" t="n">
        <v>1</v>
      </c>
      <c r="AG16" s="85" t="n">
        <v>2</v>
      </c>
      <c r="AH16" s="75"/>
      <c r="AI16" s="76"/>
      <c r="AJ16" s="76"/>
      <c r="AK16" s="76"/>
      <c r="AL16" s="76"/>
      <c r="AM16" s="77"/>
      <c r="AN16" s="50" t="n">
        <f aca="false">COUNTIF(C16:AG16,"в")</f>
        <v>11</v>
      </c>
      <c r="AO16" s="376"/>
      <c r="AP16" s="377"/>
    </row>
    <row r="17" customFormat="false" ht="18" hidden="true" customHeight="true" outlineLevel="0" collapsed="false">
      <c r="B17" s="447" t="s">
        <v>140</v>
      </c>
      <c r="C17" s="418" t="s">
        <v>33</v>
      </c>
      <c r="D17" s="83" t="s">
        <v>35</v>
      </c>
      <c r="E17" s="83" t="s">
        <v>35</v>
      </c>
      <c r="F17" s="83" t="s">
        <v>35</v>
      </c>
      <c r="G17" s="83" t="s">
        <v>35</v>
      </c>
      <c r="H17" s="151" t="s">
        <v>33</v>
      </c>
      <c r="I17" s="151" t="s">
        <v>33</v>
      </c>
      <c r="J17" s="58" t="s">
        <v>34</v>
      </c>
      <c r="K17" s="151" t="s">
        <v>33</v>
      </c>
      <c r="L17" s="83" t="s">
        <v>35</v>
      </c>
      <c r="M17" s="151" t="s">
        <v>33</v>
      </c>
      <c r="N17" s="83" t="n">
        <v>1</v>
      </c>
      <c r="O17" s="58" t="s">
        <v>34</v>
      </c>
      <c r="P17" s="83" t="s">
        <v>35</v>
      </c>
      <c r="Q17" s="151" t="s">
        <v>33</v>
      </c>
      <c r="R17" s="151" t="s">
        <v>33</v>
      </c>
      <c r="S17" s="83" t="s">
        <v>35</v>
      </c>
      <c r="T17" s="83" t="s">
        <v>35</v>
      </c>
      <c r="U17" s="83" t="s">
        <v>35</v>
      </c>
      <c r="V17" s="83" t="s">
        <v>35</v>
      </c>
      <c r="W17" s="151" t="s">
        <v>33</v>
      </c>
      <c r="X17" s="151" t="s">
        <v>33</v>
      </c>
      <c r="Y17" s="83" t="n">
        <v>1</v>
      </c>
      <c r="Z17" s="83" t="n">
        <v>1</v>
      </c>
      <c r="AA17" s="83" t="n">
        <v>1</v>
      </c>
      <c r="AB17" s="83" t="n">
        <v>1</v>
      </c>
      <c r="AC17" s="151" t="s">
        <v>33</v>
      </c>
      <c r="AD17" s="151" t="s">
        <v>33</v>
      </c>
      <c r="AE17" s="83" t="n">
        <v>1</v>
      </c>
      <c r="AF17" s="83" t="n">
        <v>1</v>
      </c>
      <c r="AG17" s="448" t="n">
        <v>1</v>
      </c>
      <c r="AH17" s="75" t="n">
        <f aca="false">COUNTIF(D17:AG17,1)</f>
        <v>8</v>
      </c>
      <c r="AI17" s="76" t="n">
        <f aca="false">COUNTIF(D17:AG17,2)</f>
        <v>0</v>
      </c>
      <c r="AJ17" s="76" t="n">
        <f aca="false">COUNTIF(D17:AG17,4)</f>
        <v>0</v>
      </c>
      <c r="AK17" s="76" t="n">
        <f aca="false">COUNTIF(D17:AH17,5)</f>
        <v>0</v>
      </c>
      <c r="AL17" s="76" t="n">
        <f aca="false">SUM(AH17:AJ17)+COUNTIF(D17:AG17,"ОТ")</f>
        <v>8</v>
      </c>
      <c r="AM17" s="77"/>
      <c r="AN17" s="50" t="n">
        <f aca="false">COUNTIF(C17:AG17,"в")</f>
        <v>11</v>
      </c>
      <c r="AO17" s="376"/>
      <c r="AP17" s="377"/>
    </row>
    <row r="18" customFormat="false" ht="18" hidden="false" customHeight="true" outlineLevel="0" collapsed="false">
      <c r="A18" s="0" t="n">
        <v>1</v>
      </c>
      <c r="B18" s="386" t="s">
        <v>38</v>
      </c>
      <c r="C18" s="204" t="n">
        <v>1</v>
      </c>
      <c r="D18" s="55" t="n">
        <v>1</v>
      </c>
      <c r="E18" s="128" t="s">
        <v>33</v>
      </c>
      <c r="F18" s="128" t="s">
        <v>33</v>
      </c>
      <c r="G18" s="55" t="n">
        <v>1</v>
      </c>
      <c r="H18" s="55" t="n">
        <v>1</v>
      </c>
      <c r="I18" s="55" t="n">
        <v>1</v>
      </c>
      <c r="J18" s="55" t="n">
        <v>1</v>
      </c>
      <c r="K18" s="128" t="s">
        <v>33</v>
      </c>
      <c r="L18" s="128" t="s">
        <v>33</v>
      </c>
      <c r="M18" s="55" t="n">
        <v>2</v>
      </c>
      <c r="N18" s="55" t="n">
        <v>2</v>
      </c>
      <c r="O18" s="55" t="n">
        <v>2</v>
      </c>
      <c r="P18" s="55" t="n">
        <v>4</v>
      </c>
      <c r="Q18" s="128" t="s">
        <v>33</v>
      </c>
      <c r="R18" s="128" t="s">
        <v>33</v>
      </c>
      <c r="S18" s="55" t="n">
        <v>1</v>
      </c>
      <c r="T18" s="55" t="n">
        <v>1</v>
      </c>
      <c r="U18" s="55" t="n">
        <v>1</v>
      </c>
      <c r="V18" s="55" t="n">
        <v>1</v>
      </c>
      <c r="W18" s="128" t="n">
        <v>1</v>
      </c>
      <c r="X18" s="128" t="s">
        <v>33</v>
      </c>
      <c r="Y18" s="128" t="s">
        <v>33</v>
      </c>
      <c r="Z18" s="55" t="n">
        <v>1</v>
      </c>
      <c r="AA18" s="55" t="n">
        <v>1</v>
      </c>
      <c r="AB18" s="55" t="n">
        <v>1</v>
      </c>
      <c r="AC18" s="55" t="n">
        <v>1</v>
      </c>
      <c r="AD18" s="55" t="n">
        <v>1</v>
      </c>
      <c r="AE18" s="128" t="s">
        <v>33</v>
      </c>
      <c r="AF18" s="128" t="s">
        <v>33</v>
      </c>
      <c r="AG18" s="265" t="n">
        <v>1</v>
      </c>
      <c r="AH18" s="75"/>
      <c r="AI18" s="76"/>
      <c r="AJ18" s="76"/>
      <c r="AK18" s="76"/>
      <c r="AL18" s="76"/>
      <c r="AM18" s="77"/>
      <c r="AN18" s="50" t="n">
        <f aca="false">COUNTIF(C18:AG18,"в")</f>
        <v>10</v>
      </c>
      <c r="AO18" s="376"/>
      <c r="AP18" s="377"/>
    </row>
    <row r="19" customFormat="false" ht="18" hidden="false" customHeight="true" outlineLevel="0" collapsed="false">
      <c r="A19" s="0" t="n">
        <v>2</v>
      </c>
      <c r="B19" s="372" t="s">
        <v>40</v>
      </c>
      <c r="C19" s="79" t="n">
        <v>4</v>
      </c>
      <c r="D19" s="123" t="s">
        <v>33</v>
      </c>
      <c r="E19" s="123" t="s">
        <v>33</v>
      </c>
      <c r="F19" s="80" t="n">
        <v>1</v>
      </c>
      <c r="G19" s="80" t="n">
        <v>4</v>
      </c>
      <c r="H19" s="80" t="n">
        <v>4</v>
      </c>
      <c r="I19" s="80" t="n">
        <v>4</v>
      </c>
      <c r="J19" s="123" t="s">
        <v>33</v>
      </c>
      <c r="K19" s="123" t="s">
        <v>33</v>
      </c>
      <c r="L19" s="80" t="n">
        <v>1</v>
      </c>
      <c r="M19" s="80" t="n">
        <v>1</v>
      </c>
      <c r="N19" s="80" t="n">
        <v>1</v>
      </c>
      <c r="O19" s="80" t="n">
        <v>2</v>
      </c>
      <c r="P19" s="123" t="s">
        <v>33</v>
      </c>
      <c r="Q19" s="123" t="n">
        <v>1</v>
      </c>
      <c r="R19" s="80" t="n">
        <v>1</v>
      </c>
      <c r="S19" s="80" t="n">
        <v>2</v>
      </c>
      <c r="T19" s="80" t="n">
        <v>2</v>
      </c>
      <c r="U19" s="80" t="n">
        <v>2</v>
      </c>
      <c r="V19" s="123" t="s">
        <v>33</v>
      </c>
      <c r="W19" s="123" t="s">
        <v>33</v>
      </c>
      <c r="X19" s="80" t="n">
        <v>1</v>
      </c>
      <c r="Y19" s="80" t="n">
        <v>1</v>
      </c>
      <c r="Z19" s="80" t="n">
        <v>4</v>
      </c>
      <c r="AA19" s="80" t="n">
        <v>4</v>
      </c>
      <c r="AB19" s="123" t="n">
        <v>4</v>
      </c>
      <c r="AC19" s="123" t="s">
        <v>33</v>
      </c>
      <c r="AD19" s="123" t="s">
        <v>33</v>
      </c>
      <c r="AE19" s="80" t="n">
        <v>1</v>
      </c>
      <c r="AF19" s="141" t="n">
        <v>4</v>
      </c>
      <c r="AG19" s="85" t="n">
        <v>4</v>
      </c>
      <c r="AH19" s="75" t="n">
        <f aca="false">COUNTIF(D19:AG19,1)</f>
        <v>9</v>
      </c>
      <c r="AI19" s="76" t="n">
        <f aca="false">COUNTIF(D19:AG19,2)</f>
        <v>4</v>
      </c>
      <c r="AJ19" s="76" t="n">
        <f aca="false">COUNTIF(D19:AG19,4)</f>
        <v>8</v>
      </c>
      <c r="AK19" s="76" t="n">
        <f aca="false">COUNTIF(D19:AH19,5)</f>
        <v>0</v>
      </c>
      <c r="AL19" s="76" t="n">
        <f aca="false">SUM(AH19:AJ19)+COUNTIF(D19:AG19,"ОТ")</f>
        <v>21</v>
      </c>
      <c r="AM19" s="77"/>
      <c r="AN19" s="50" t="n">
        <f aca="false">COUNTIF(C19:AG19,"в")</f>
        <v>9</v>
      </c>
      <c r="AO19" s="66"/>
      <c r="AP19" s="67"/>
    </row>
    <row r="20" customFormat="false" ht="18" hidden="false" customHeight="true" outlineLevel="0" collapsed="false">
      <c r="A20" s="0" t="n">
        <v>3</v>
      </c>
      <c r="B20" s="438" t="s">
        <v>61</v>
      </c>
      <c r="C20" s="295" t="s">
        <v>33</v>
      </c>
      <c r="D20" s="83" t="n">
        <v>4</v>
      </c>
      <c r="E20" s="83" t="n">
        <v>4</v>
      </c>
      <c r="F20" s="83" t="n">
        <v>4</v>
      </c>
      <c r="G20" s="83" t="n">
        <v>4</v>
      </c>
      <c r="H20" s="151" t="s">
        <v>33</v>
      </c>
      <c r="I20" s="151" t="s">
        <v>33</v>
      </c>
      <c r="J20" s="83" t="n">
        <v>4</v>
      </c>
      <c r="K20" s="83" t="n">
        <v>4</v>
      </c>
      <c r="L20" s="83" t="n">
        <v>4</v>
      </c>
      <c r="M20" s="83" t="n">
        <v>4</v>
      </c>
      <c r="N20" s="151" t="n">
        <v>4</v>
      </c>
      <c r="O20" s="151" t="s">
        <v>33</v>
      </c>
      <c r="P20" s="151" t="s">
        <v>33</v>
      </c>
      <c r="Q20" s="151" t="s">
        <v>33</v>
      </c>
      <c r="R20" s="94" t="s">
        <v>89</v>
      </c>
      <c r="S20" s="94" t="s">
        <v>89</v>
      </c>
      <c r="T20" s="151" t="s">
        <v>33</v>
      </c>
      <c r="U20" s="94" t="s">
        <v>89</v>
      </c>
      <c r="V20" s="94" t="s">
        <v>89</v>
      </c>
      <c r="W20" s="94" t="s">
        <v>89</v>
      </c>
      <c r="X20" s="151" t="s">
        <v>33</v>
      </c>
      <c r="Y20" s="151" t="s">
        <v>33</v>
      </c>
      <c r="Z20" s="94" t="s">
        <v>89</v>
      </c>
      <c r="AA20" s="94" t="s">
        <v>89</v>
      </c>
      <c r="AB20" s="94" t="s">
        <v>89</v>
      </c>
      <c r="AC20" s="151" t="s">
        <v>33</v>
      </c>
      <c r="AD20" s="151" t="s">
        <v>33</v>
      </c>
      <c r="AE20" s="94" t="s">
        <v>89</v>
      </c>
      <c r="AF20" s="141" t="n">
        <v>4</v>
      </c>
      <c r="AG20" s="416" t="n">
        <v>4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11</v>
      </c>
      <c r="AK20" s="76" t="n">
        <f aca="false">COUNTIF(D20:AH20,5)</f>
        <v>0</v>
      </c>
      <c r="AL20" s="76" t="n">
        <f aca="false">SUM(AH20:AJ20)+COUNTIF(D20:AG20,"ОТ")</f>
        <v>20</v>
      </c>
      <c r="AM20" s="77"/>
      <c r="AN20" s="50" t="n">
        <f aca="false">COUNTIF(C20:AG20,"в")</f>
        <v>11</v>
      </c>
      <c r="AO20" s="66"/>
      <c r="AP20" s="91"/>
    </row>
    <row r="21" customFormat="false" ht="18" hidden="false" customHeight="true" outlineLevel="0" collapsed="false">
      <c r="A21" s="0" t="n">
        <v>4</v>
      </c>
      <c r="B21" s="158" t="s">
        <v>131</v>
      </c>
      <c r="C21" s="110" t="s">
        <v>33</v>
      </c>
      <c r="D21" s="94" t="s">
        <v>33</v>
      </c>
      <c r="E21" s="94" t="s">
        <v>43</v>
      </c>
      <c r="F21" s="94" t="s">
        <v>43</v>
      </c>
      <c r="G21" s="94" t="s">
        <v>33</v>
      </c>
      <c r="H21" s="94" t="s">
        <v>33</v>
      </c>
      <c r="I21" s="94" t="s">
        <v>44</v>
      </c>
      <c r="J21" s="94" t="s">
        <v>44</v>
      </c>
      <c r="K21" s="94" t="s">
        <v>33</v>
      </c>
      <c r="L21" s="94" t="s">
        <v>33</v>
      </c>
      <c r="M21" s="94" t="s">
        <v>43</v>
      </c>
      <c r="N21" s="95" t="s">
        <v>43</v>
      </c>
      <c r="O21" s="94" t="s">
        <v>33</v>
      </c>
      <c r="P21" s="94" t="s">
        <v>33</v>
      </c>
      <c r="Q21" s="94" t="s">
        <v>44</v>
      </c>
      <c r="R21" s="94" t="s">
        <v>44</v>
      </c>
      <c r="S21" s="94" t="s">
        <v>33</v>
      </c>
      <c r="T21" s="94" t="s">
        <v>33</v>
      </c>
      <c r="U21" s="94" t="s">
        <v>43</v>
      </c>
      <c r="V21" s="94" t="s">
        <v>43</v>
      </c>
      <c r="W21" s="94" t="s">
        <v>33</v>
      </c>
      <c r="X21" s="94" t="s">
        <v>33</v>
      </c>
      <c r="Y21" s="94" t="s">
        <v>44</v>
      </c>
      <c r="Z21" s="94" t="s">
        <v>44</v>
      </c>
      <c r="AA21" s="94" t="s">
        <v>33</v>
      </c>
      <c r="AB21" s="94" t="s">
        <v>33</v>
      </c>
      <c r="AC21" s="94" t="s">
        <v>43</v>
      </c>
      <c r="AD21" s="94" t="s">
        <v>43</v>
      </c>
      <c r="AE21" s="94" t="s">
        <v>33</v>
      </c>
      <c r="AF21" s="94" t="s">
        <v>33</v>
      </c>
      <c r="AG21" s="98" t="s">
        <v>44</v>
      </c>
      <c r="AH21" s="75" t="n">
        <f aca="false">COUNTIF(D21:AG21,1)</f>
        <v>0</v>
      </c>
      <c r="AI21" s="76" t="n">
        <f aca="false">COUNTIF(D21:AG21,2)</f>
        <v>0</v>
      </c>
      <c r="AJ21" s="76" t="n">
        <f aca="false">COUNTIF(D21:AG21,4)</f>
        <v>0</v>
      </c>
      <c r="AK21" s="76" t="n">
        <f aca="false">COUNTIF(D21:AH21,5)</f>
        <v>0</v>
      </c>
      <c r="AL21" s="76" t="n">
        <f aca="false">SUM(AH21:AJ21)+COUNTIF(D21:AG21,"ОТ")</f>
        <v>0</v>
      </c>
      <c r="AM21" s="77"/>
      <c r="AN21" s="50" t="n">
        <f aca="false">COUNTIF(C21:AG21,"в")</f>
        <v>16</v>
      </c>
      <c r="AO21" s="66"/>
      <c r="AP21" s="67"/>
    </row>
    <row r="22" customFormat="false" ht="18" hidden="false" customHeight="true" outlineLevel="0" collapsed="false">
      <c r="A22" s="0" t="n">
        <v>5</v>
      </c>
      <c r="B22" s="162" t="s">
        <v>45</v>
      </c>
      <c r="C22" s="114" t="n">
        <v>4</v>
      </c>
      <c r="D22" s="101" t="s">
        <v>33</v>
      </c>
      <c r="E22" s="101" t="s">
        <v>33</v>
      </c>
      <c r="F22" s="71" t="n">
        <v>1</v>
      </c>
      <c r="G22" s="71" t="n">
        <v>1</v>
      </c>
      <c r="H22" s="71" t="n">
        <v>1</v>
      </c>
      <c r="I22" s="101" t="n">
        <v>1</v>
      </c>
      <c r="J22" s="101" t="s">
        <v>33</v>
      </c>
      <c r="K22" s="101" t="s">
        <v>33</v>
      </c>
      <c r="L22" s="71" t="n">
        <v>4</v>
      </c>
      <c r="M22" s="71" t="n">
        <v>4</v>
      </c>
      <c r="N22" s="71" t="n">
        <v>4</v>
      </c>
      <c r="O22" s="101" t="n">
        <v>4</v>
      </c>
      <c r="P22" s="101" t="s">
        <v>33</v>
      </c>
      <c r="Q22" s="101" t="s">
        <v>33</v>
      </c>
      <c r="R22" s="71" t="n">
        <v>1</v>
      </c>
      <c r="S22" s="71" t="n">
        <v>1</v>
      </c>
      <c r="T22" s="71" t="n">
        <v>1</v>
      </c>
      <c r="U22" s="101" t="n">
        <v>1</v>
      </c>
      <c r="V22" s="101" t="s">
        <v>33</v>
      </c>
      <c r="W22" s="101" t="s">
        <v>33</v>
      </c>
      <c r="X22" s="71" t="n">
        <v>1</v>
      </c>
      <c r="Y22" s="71" t="n">
        <v>1</v>
      </c>
      <c r="Z22" s="71" t="n">
        <v>1</v>
      </c>
      <c r="AA22" s="101" t="n">
        <v>4</v>
      </c>
      <c r="AB22" s="101" t="s">
        <v>33</v>
      </c>
      <c r="AC22" s="101" t="s">
        <v>33</v>
      </c>
      <c r="AD22" s="71" t="n">
        <v>4</v>
      </c>
      <c r="AE22" s="71" t="n">
        <v>4</v>
      </c>
      <c r="AF22" s="71" t="n">
        <v>4</v>
      </c>
      <c r="AG22" s="454" t="n">
        <v>4</v>
      </c>
      <c r="AH22" s="75"/>
      <c r="AI22" s="76"/>
      <c r="AJ22" s="76"/>
      <c r="AK22" s="76"/>
      <c r="AL22" s="76"/>
      <c r="AM22" s="77"/>
      <c r="AN22" s="50" t="n">
        <f aca="false">COUNTIF(C22:AG22,"в")</f>
        <v>10</v>
      </c>
      <c r="AO22" s="66"/>
      <c r="AP22" s="67"/>
    </row>
    <row r="23" customFormat="false" ht="18" hidden="false" customHeight="true" outlineLevel="0" collapsed="false">
      <c r="A23" s="0" t="n">
        <v>6</v>
      </c>
      <c r="B23" s="162" t="s">
        <v>46</v>
      </c>
      <c r="C23" s="69" t="n">
        <v>4</v>
      </c>
      <c r="D23" s="71" t="n">
        <v>4</v>
      </c>
      <c r="E23" s="71" t="n">
        <v>4</v>
      </c>
      <c r="F23" s="71" t="n">
        <v>4</v>
      </c>
      <c r="G23" s="101" t="s">
        <v>33</v>
      </c>
      <c r="H23" s="101" t="s">
        <v>33</v>
      </c>
      <c r="I23" s="71" t="n">
        <v>4</v>
      </c>
      <c r="J23" s="71" t="n">
        <v>4</v>
      </c>
      <c r="K23" s="71" t="n">
        <v>4</v>
      </c>
      <c r="L23" s="71" t="n">
        <v>4</v>
      </c>
      <c r="M23" s="101" t="s">
        <v>33</v>
      </c>
      <c r="N23" s="101" t="s">
        <v>33</v>
      </c>
      <c r="O23" s="71" t="n">
        <v>4</v>
      </c>
      <c r="P23" s="71" t="n">
        <v>4</v>
      </c>
      <c r="Q23" s="71" t="n">
        <v>4</v>
      </c>
      <c r="R23" s="71" t="n">
        <v>4</v>
      </c>
      <c r="S23" s="101" t="s">
        <v>33</v>
      </c>
      <c r="T23" s="101" t="s">
        <v>33</v>
      </c>
      <c r="U23" s="71" t="n">
        <v>4</v>
      </c>
      <c r="V23" s="71" t="n">
        <v>4</v>
      </c>
      <c r="W23" s="71" t="n">
        <v>4</v>
      </c>
      <c r="X23" s="71" t="n">
        <v>4</v>
      </c>
      <c r="Y23" s="101" t="s">
        <v>33</v>
      </c>
      <c r="Z23" s="101" t="s">
        <v>33</v>
      </c>
      <c r="AA23" s="71" t="n">
        <v>4</v>
      </c>
      <c r="AB23" s="71" t="n">
        <v>4</v>
      </c>
      <c r="AC23" s="71" t="n">
        <v>4</v>
      </c>
      <c r="AD23" s="101" t="s">
        <v>33</v>
      </c>
      <c r="AE23" s="101" t="s">
        <v>33</v>
      </c>
      <c r="AF23" s="101" t="s">
        <v>89</v>
      </c>
      <c r="AG23" s="102" t="s">
        <v>89</v>
      </c>
      <c r="AH23" s="75" t="n">
        <f aca="false">COUNTIF(D23:AG23,1)</f>
        <v>0</v>
      </c>
      <c r="AI23" s="76" t="n">
        <f aca="false">COUNTIF(D23:AG23,2)</f>
        <v>0</v>
      </c>
      <c r="AJ23" s="76" t="n">
        <f aca="false">COUNTIF(D23:AG23,4)</f>
        <v>18</v>
      </c>
      <c r="AK23" s="76" t="n">
        <f aca="false">COUNTIF(D23:AH23,5)</f>
        <v>0</v>
      </c>
      <c r="AL23" s="76" t="n">
        <f aca="false">SUM(AH23:AJ23)+COUNTIF(D23:AG23,"ОТ")</f>
        <v>20</v>
      </c>
      <c r="AM23" s="77"/>
      <c r="AN23" s="50" t="n">
        <f aca="false">COUNTIF(C23:AG23,"в")</f>
        <v>10</v>
      </c>
      <c r="AO23" s="66"/>
      <c r="AP23" s="67"/>
    </row>
    <row r="24" customFormat="false" ht="18" hidden="false" customHeight="true" outlineLevel="0" collapsed="false">
      <c r="A24" s="0" t="n">
        <v>7</v>
      </c>
      <c r="B24" s="162" t="s">
        <v>48</v>
      </c>
      <c r="C24" s="114" t="s">
        <v>43</v>
      </c>
      <c r="D24" s="101" t="s">
        <v>33</v>
      </c>
      <c r="E24" s="101" t="s">
        <v>33</v>
      </c>
      <c r="F24" s="101" t="s">
        <v>89</v>
      </c>
      <c r="G24" s="101" t="s">
        <v>89</v>
      </c>
      <c r="H24" s="101" t="s">
        <v>33</v>
      </c>
      <c r="I24" s="101" t="s">
        <v>33</v>
      </c>
      <c r="J24" s="101" t="s">
        <v>89</v>
      </c>
      <c r="K24" s="101" t="s">
        <v>33</v>
      </c>
      <c r="L24" s="101" t="s">
        <v>33</v>
      </c>
      <c r="M24" s="101" t="s">
        <v>33</v>
      </c>
      <c r="N24" s="101" t="s">
        <v>43</v>
      </c>
      <c r="O24" s="101" t="s">
        <v>43</v>
      </c>
      <c r="P24" s="101" t="s">
        <v>33</v>
      </c>
      <c r="Q24" s="101" t="s">
        <v>33</v>
      </c>
      <c r="R24" s="101" t="s">
        <v>43</v>
      </c>
      <c r="S24" s="101" t="s">
        <v>43</v>
      </c>
      <c r="T24" s="101" t="s">
        <v>33</v>
      </c>
      <c r="U24" s="101" t="s">
        <v>33</v>
      </c>
      <c r="V24" s="101" t="s">
        <v>43</v>
      </c>
      <c r="W24" s="101" t="s">
        <v>43</v>
      </c>
      <c r="X24" s="101" t="s">
        <v>33</v>
      </c>
      <c r="Y24" s="101" t="s">
        <v>33</v>
      </c>
      <c r="Z24" s="101" t="s">
        <v>43</v>
      </c>
      <c r="AA24" s="101" t="s">
        <v>43</v>
      </c>
      <c r="AB24" s="101" t="s">
        <v>33</v>
      </c>
      <c r="AC24" s="72" t="s">
        <v>43</v>
      </c>
      <c r="AD24" s="101" t="s">
        <v>33</v>
      </c>
      <c r="AE24" s="101" t="s">
        <v>33</v>
      </c>
      <c r="AF24" s="101" t="s">
        <v>33</v>
      </c>
      <c r="AG24" s="102" t="s">
        <v>33</v>
      </c>
      <c r="AH24" s="453"/>
      <c r="AI24" s="123" t="s">
        <v>33</v>
      </c>
      <c r="AJ24" s="123" t="s">
        <v>33</v>
      </c>
      <c r="AK24" s="76" t="n">
        <f aca="false">COUNTIF(D24:AH24,5)</f>
        <v>0</v>
      </c>
      <c r="AL24" s="76" t="n">
        <f aca="false">SUM(AH24:AJ24)+COUNTIF(D24:AG24,"ОТ")</f>
        <v>3</v>
      </c>
      <c r="AM24" s="77"/>
      <c r="AN24" s="50" t="n">
        <f aca="false">COUNTIF(C24:AG24,"в")</f>
        <v>18</v>
      </c>
      <c r="AO24" s="66"/>
      <c r="AP24" s="91"/>
    </row>
    <row r="25" customFormat="false" ht="18" hidden="false" customHeight="true" outlineLevel="0" collapsed="false">
      <c r="A25" s="0" t="n">
        <v>8</v>
      </c>
      <c r="B25" s="229" t="s">
        <v>99</v>
      </c>
      <c r="C25" s="114" t="s">
        <v>43</v>
      </c>
      <c r="D25" s="101" t="s">
        <v>43</v>
      </c>
      <c r="E25" s="101" t="s">
        <v>33</v>
      </c>
      <c r="F25" s="101" t="s">
        <v>33</v>
      </c>
      <c r="G25" s="101" t="s">
        <v>44</v>
      </c>
      <c r="H25" s="101" t="s">
        <v>44</v>
      </c>
      <c r="I25" s="101" t="s">
        <v>33</v>
      </c>
      <c r="J25" s="101" t="s">
        <v>33</v>
      </c>
      <c r="K25" s="101" t="s">
        <v>43</v>
      </c>
      <c r="L25" s="101" t="s">
        <v>43</v>
      </c>
      <c r="M25" s="101" t="s">
        <v>33</v>
      </c>
      <c r="N25" s="101" t="s">
        <v>33</v>
      </c>
      <c r="O25" s="94" t="s">
        <v>89</v>
      </c>
      <c r="P25" s="101" t="s">
        <v>43</v>
      </c>
      <c r="Q25" s="101" t="s">
        <v>33</v>
      </c>
      <c r="R25" s="101" t="s">
        <v>33</v>
      </c>
      <c r="S25" s="101" t="s">
        <v>44</v>
      </c>
      <c r="T25" s="101" t="s">
        <v>44</v>
      </c>
      <c r="U25" s="101" t="s">
        <v>33</v>
      </c>
      <c r="V25" s="101" t="s">
        <v>33</v>
      </c>
      <c r="W25" s="101" t="s">
        <v>44</v>
      </c>
      <c r="X25" s="101" t="s">
        <v>44</v>
      </c>
      <c r="Y25" s="101" t="s">
        <v>33</v>
      </c>
      <c r="Z25" s="101" t="s">
        <v>33</v>
      </c>
      <c r="AA25" s="101" t="s">
        <v>43</v>
      </c>
      <c r="AB25" s="115" t="s">
        <v>43</v>
      </c>
      <c r="AC25" s="101" t="s">
        <v>33</v>
      </c>
      <c r="AD25" s="101" t="s">
        <v>33</v>
      </c>
      <c r="AE25" s="101" t="s">
        <v>43</v>
      </c>
      <c r="AF25" s="101" t="s">
        <v>43</v>
      </c>
      <c r="AG25" s="102" t="s">
        <v>33</v>
      </c>
      <c r="AH25" s="75" t="n">
        <f aca="false">COUNTIF(D25:AG25,1)</f>
        <v>0</v>
      </c>
      <c r="AI25" s="76" t="n">
        <f aca="false">COUNTIF(D25:AG25,2)</f>
        <v>0</v>
      </c>
      <c r="AJ25" s="76" t="n">
        <f aca="false">COUNTIF(D25:AG25,4)</f>
        <v>0</v>
      </c>
      <c r="AK25" s="76" t="n">
        <f aca="false">COUNTIF(D25:AH25,5)</f>
        <v>0</v>
      </c>
      <c r="AL25" s="76" t="n">
        <f aca="false">SUM(AH25:AJ25)+COUNTIF(D25:AG25,"ОТ")</f>
        <v>1</v>
      </c>
      <c r="AM25" s="77"/>
      <c r="AN25" s="50" t="n">
        <f aca="false">COUNTIF(C25:AG25,"в")</f>
        <v>15</v>
      </c>
      <c r="AO25" s="66"/>
      <c r="AP25" s="67"/>
    </row>
    <row r="26" customFormat="false" ht="18" hidden="false" customHeight="true" outlineLevel="0" collapsed="false">
      <c r="A26" s="0" t="n">
        <v>9</v>
      </c>
      <c r="B26" s="164" t="s">
        <v>101</v>
      </c>
      <c r="C26" s="230" t="s">
        <v>33</v>
      </c>
      <c r="D26" s="105" t="s">
        <v>33</v>
      </c>
      <c r="E26" s="105" t="s">
        <v>44</v>
      </c>
      <c r="F26" s="105" t="s">
        <v>44</v>
      </c>
      <c r="G26" s="105" t="s">
        <v>33</v>
      </c>
      <c r="H26" s="105" t="s">
        <v>33</v>
      </c>
      <c r="I26" s="105" t="s">
        <v>43</v>
      </c>
      <c r="J26" s="105" t="s">
        <v>43</v>
      </c>
      <c r="K26" s="105" t="s">
        <v>33</v>
      </c>
      <c r="L26" s="105" t="s">
        <v>33</v>
      </c>
      <c r="M26" s="105" t="s">
        <v>44</v>
      </c>
      <c r="N26" s="105" t="s">
        <v>44</v>
      </c>
      <c r="O26" s="105" t="s">
        <v>33</v>
      </c>
      <c r="P26" s="105" t="s">
        <v>33</v>
      </c>
      <c r="Q26" s="105" t="s">
        <v>43</v>
      </c>
      <c r="R26" s="105" t="s">
        <v>43</v>
      </c>
      <c r="S26" s="105" t="s">
        <v>33</v>
      </c>
      <c r="T26" s="105" t="s">
        <v>33</v>
      </c>
      <c r="U26" s="101" t="s">
        <v>44</v>
      </c>
      <c r="V26" s="101" t="s">
        <v>44</v>
      </c>
      <c r="W26" s="105" t="s">
        <v>33</v>
      </c>
      <c r="X26" s="105" t="s">
        <v>33</v>
      </c>
      <c r="Y26" s="72" t="s">
        <v>43</v>
      </c>
      <c r="Z26" s="105" t="s">
        <v>44</v>
      </c>
      <c r="AA26" s="105" t="s">
        <v>33</v>
      </c>
      <c r="AB26" s="105" t="s">
        <v>33</v>
      </c>
      <c r="AC26" s="105" t="s">
        <v>44</v>
      </c>
      <c r="AD26" s="105" t="s">
        <v>44</v>
      </c>
      <c r="AE26" s="105" t="s">
        <v>33</v>
      </c>
      <c r="AF26" s="105" t="s">
        <v>33</v>
      </c>
      <c r="AG26" s="106" t="s">
        <v>43</v>
      </c>
      <c r="AH26" s="75" t="n">
        <f aca="false">COUNTIF(D26:AG26,1)</f>
        <v>0</v>
      </c>
      <c r="AI26" s="76" t="n">
        <f aca="false">COUNTIF(D26:AG26,2)</f>
        <v>0</v>
      </c>
      <c r="AJ26" s="76" t="n">
        <f aca="false">COUNTIF(D26:AG26,4)</f>
        <v>0</v>
      </c>
      <c r="AK26" s="76" t="n">
        <f aca="false">COUNTIF(D26:AH26,5)</f>
        <v>0</v>
      </c>
      <c r="AL26" s="76" t="n">
        <f aca="false">SUM(AH26:AJ26)+COUNTIF(D26:AG26,"ОТ")</f>
        <v>0</v>
      </c>
      <c r="AM26" s="77"/>
      <c r="AN26" s="50" t="n">
        <f aca="false">COUNTIF(C26:AG26,"в")</f>
        <v>16</v>
      </c>
      <c r="AO26" s="66"/>
      <c r="AP26" s="67"/>
    </row>
    <row r="27" customFormat="false" ht="18" hidden="false" customHeight="true" outlineLevel="0" collapsed="false">
      <c r="A27" s="0" t="n">
        <v>10</v>
      </c>
      <c r="B27" s="109" t="s">
        <v>50</v>
      </c>
      <c r="C27" s="110" t="s">
        <v>44</v>
      </c>
      <c r="D27" s="94" t="s">
        <v>33</v>
      </c>
      <c r="E27" s="94" t="s">
        <v>33</v>
      </c>
      <c r="F27" s="94" t="s">
        <v>33</v>
      </c>
      <c r="G27" s="94" t="s">
        <v>33</v>
      </c>
      <c r="H27" s="72" t="s">
        <v>43</v>
      </c>
      <c r="I27" s="72" t="s">
        <v>43</v>
      </c>
      <c r="J27" s="94" t="s">
        <v>44</v>
      </c>
      <c r="K27" s="94" t="s">
        <v>33</v>
      </c>
      <c r="L27" s="94" t="s">
        <v>33</v>
      </c>
      <c r="M27" s="94" t="s">
        <v>33</v>
      </c>
      <c r="N27" s="94" t="s">
        <v>33</v>
      </c>
      <c r="O27" s="94" t="s">
        <v>44</v>
      </c>
      <c r="P27" s="94" t="s">
        <v>44</v>
      </c>
      <c r="Q27" s="94" t="s">
        <v>44</v>
      </c>
      <c r="R27" s="94" t="s">
        <v>33</v>
      </c>
      <c r="S27" s="94" t="s">
        <v>33</v>
      </c>
      <c r="T27" s="94" t="s">
        <v>33</v>
      </c>
      <c r="U27" s="94" t="s">
        <v>33</v>
      </c>
      <c r="V27" s="94" t="s">
        <v>89</v>
      </c>
      <c r="W27" s="94" t="s">
        <v>89</v>
      </c>
      <c r="X27" s="94" t="s">
        <v>89</v>
      </c>
      <c r="Y27" s="94" t="s">
        <v>33</v>
      </c>
      <c r="Z27" s="94" t="s">
        <v>33</v>
      </c>
      <c r="AA27" s="94" t="s">
        <v>33</v>
      </c>
      <c r="AB27" s="94" t="s">
        <v>33</v>
      </c>
      <c r="AC27" s="94" t="s">
        <v>89</v>
      </c>
      <c r="AD27" s="94" t="s">
        <v>89</v>
      </c>
      <c r="AE27" s="94" t="s">
        <v>89</v>
      </c>
      <c r="AF27" s="94" t="s">
        <v>33</v>
      </c>
      <c r="AG27" s="98" t="s">
        <v>33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0</v>
      </c>
      <c r="AL27" s="76" t="n">
        <f aca="false">SUM(AH27:AJ27)+COUNTIF(D27:AG27,"ОТ")</f>
        <v>6</v>
      </c>
      <c r="AM27" s="77"/>
      <c r="AN27" s="50" t="n">
        <f aca="false">COUNTIF(C27:AG27,"в")</f>
        <v>18</v>
      </c>
      <c r="AO27" s="66"/>
      <c r="AP27" s="67"/>
    </row>
    <row r="28" customFormat="false" ht="18" hidden="false" customHeight="true" outlineLevel="0" collapsed="false">
      <c r="A28" s="0" t="n">
        <v>11</v>
      </c>
      <c r="B28" s="113" t="s">
        <v>107</v>
      </c>
      <c r="C28" s="69" t="n">
        <v>1</v>
      </c>
      <c r="D28" s="71" t="n">
        <v>1</v>
      </c>
      <c r="E28" s="71" t="n">
        <v>1</v>
      </c>
      <c r="F28" s="71" t="n">
        <v>1</v>
      </c>
      <c r="G28" s="101" t="n">
        <v>1</v>
      </c>
      <c r="H28" s="101" t="s">
        <v>33</v>
      </c>
      <c r="I28" s="101" t="s">
        <v>33</v>
      </c>
      <c r="J28" s="71" t="n">
        <v>1</v>
      </c>
      <c r="K28" s="71" t="n">
        <v>1</v>
      </c>
      <c r="L28" s="71" t="n">
        <v>1</v>
      </c>
      <c r="M28" s="101" t="s">
        <v>33</v>
      </c>
      <c r="N28" s="101" t="n">
        <v>1</v>
      </c>
      <c r="O28" s="71" t="n">
        <v>1</v>
      </c>
      <c r="P28" s="71" t="n">
        <v>4</v>
      </c>
      <c r="Q28" s="101" t="s">
        <v>33</v>
      </c>
      <c r="R28" s="101" t="s">
        <v>33</v>
      </c>
      <c r="S28" s="101" t="n">
        <v>1</v>
      </c>
      <c r="T28" s="101" t="n">
        <v>1</v>
      </c>
      <c r="U28" s="71" t="n">
        <v>1</v>
      </c>
      <c r="V28" s="71" t="n">
        <v>1</v>
      </c>
      <c r="W28" s="101" t="n">
        <v>1</v>
      </c>
      <c r="X28" s="101" t="s">
        <v>33</v>
      </c>
      <c r="Y28" s="101" t="s">
        <v>33</v>
      </c>
      <c r="Z28" s="101" t="n">
        <v>1</v>
      </c>
      <c r="AA28" s="71" t="n">
        <v>1</v>
      </c>
      <c r="AB28" s="71" t="n">
        <v>1</v>
      </c>
      <c r="AC28" s="101" t="n">
        <v>1</v>
      </c>
      <c r="AD28" s="101" t="s">
        <v>33</v>
      </c>
      <c r="AE28" s="101" t="s">
        <v>33</v>
      </c>
      <c r="AF28" s="71" t="n">
        <v>4</v>
      </c>
      <c r="AG28" s="454" t="n">
        <v>4</v>
      </c>
      <c r="AH28" s="75" t="n">
        <f aca="false">COUNTIF(D28:AG28,1)</f>
        <v>18</v>
      </c>
      <c r="AI28" s="76" t="n">
        <f aca="false">COUNTIF(D28:AG28,2)</f>
        <v>0</v>
      </c>
      <c r="AJ28" s="76" t="n">
        <f aca="false">COUNTIF(D28:AG28,4)</f>
        <v>3</v>
      </c>
      <c r="AK28" s="76" t="n">
        <f aca="false">COUNTIF(D28:AH28,5)</f>
        <v>0</v>
      </c>
      <c r="AL28" s="76" t="n">
        <f aca="false">SUM(AH28:AJ28)+COUNTIF(D28:AG28,"ОТ")</f>
        <v>21</v>
      </c>
      <c r="AM28" s="77"/>
      <c r="AN28" s="50" t="n">
        <f aca="false">COUNTIF(C28:AG28,"в")</f>
        <v>9</v>
      </c>
      <c r="AO28" s="66"/>
      <c r="AP28" s="67"/>
    </row>
    <row r="29" customFormat="false" ht="18" hidden="false" customHeight="true" outlineLevel="0" collapsed="false">
      <c r="A29" s="0" t="n">
        <v>12</v>
      </c>
      <c r="B29" s="113" t="s">
        <v>144</v>
      </c>
      <c r="C29" s="114" t="s">
        <v>33</v>
      </c>
      <c r="D29" s="71" t="n">
        <v>4</v>
      </c>
      <c r="E29" s="71" t="n">
        <v>4</v>
      </c>
      <c r="F29" s="71" t="n">
        <v>4</v>
      </c>
      <c r="G29" s="71" t="n">
        <v>4</v>
      </c>
      <c r="H29" s="101" t="s">
        <v>33</v>
      </c>
      <c r="I29" s="101" t="s">
        <v>33</v>
      </c>
      <c r="J29" s="71" t="n">
        <v>2</v>
      </c>
      <c r="K29" s="71" t="n">
        <v>2</v>
      </c>
      <c r="L29" s="71" t="n">
        <v>2</v>
      </c>
      <c r="M29" s="72" t="n">
        <v>1</v>
      </c>
      <c r="N29" s="101" t="s">
        <v>33</v>
      </c>
      <c r="O29" s="101" t="s">
        <v>33</v>
      </c>
      <c r="P29" s="71" t="n">
        <v>1</v>
      </c>
      <c r="Q29" s="71" t="n">
        <v>1</v>
      </c>
      <c r="R29" s="71" t="n">
        <v>1</v>
      </c>
      <c r="S29" s="71" t="n">
        <v>1</v>
      </c>
      <c r="T29" s="101" t="s">
        <v>33</v>
      </c>
      <c r="U29" s="101" t="s">
        <v>33</v>
      </c>
      <c r="V29" s="71" t="n">
        <v>2</v>
      </c>
      <c r="W29" s="71" t="n">
        <v>2</v>
      </c>
      <c r="X29" s="71" t="n">
        <v>2</v>
      </c>
      <c r="Y29" s="71" t="n">
        <v>2</v>
      </c>
      <c r="Z29" s="101" t="s">
        <v>33</v>
      </c>
      <c r="AA29" s="101" t="s">
        <v>33</v>
      </c>
      <c r="AB29" s="95" t="n">
        <v>1</v>
      </c>
      <c r="AC29" s="71" t="n">
        <v>1</v>
      </c>
      <c r="AD29" s="71" t="n">
        <v>1</v>
      </c>
      <c r="AE29" s="71" t="n">
        <v>1</v>
      </c>
      <c r="AF29" s="101" t="n">
        <v>1</v>
      </c>
      <c r="AG29" s="102" t="s">
        <v>33</v>
      </c>
      <c r="AH29" s="75"/>
      <c r="AI29" s="76"/>
      <c r="AJ29" s="76"/>
      <c r="AK29" s="76"/>
      <c r="AL29" s="76"/>
      <c r="AM29" s="77"/>
      <c r="AN29" s="50" t="n">
        <f aca="false">COUNTIF(C29:AG29,"в")</f>
        <v>10</v>
      </c>
      <c r="AO29" s="66"/>
      <c r="AP29" s="67"/>
    </row>
    <row r="30" customFormat="false" ht="18" hidden="false" customHeight="true" outlineLevel="0" collapsed="false">
      <c r="A30" s="0" t="n">
        <v>13</v>
      </c>
      <c r="B30" s="113" t="s">
        <v>51</v>
      </c>
      <c r="C30" s="114" t="s">
        <v>33</v>
      </c>
      <c r="D30" s="72" t="s">
        <v>41</v>
      </c>
      <c r="E30" s="72" t="s">
        <v>41</v>
      </c>
      <c r="F30" s="101" t="s">
        <v>33</v>
      </c>
      <c r="G30" s="101" t="s">
        <v>33</v>
      </c>
      <c r="H30" s="101" t="s">
        <v>43</v>
      </c>
      <c r="I30" s="101" t="s">
        <v>43</v>
      </c>
      <c r="J30" s="101" t="s">
        <v>33</v>
      </c>
      <c r="K30" s="101" t="s">
        <v>33</v>
      </c>
      <c r="L30" s="101" t="s">
        <v>43</v>
      </c>
      <c r="M30" s="101" t="s">
        <v>43</v>
      </c>
      <c r="N30" s="101" t="s">
        <v>33</v>
      </c>
      <c r="O30" s="101" t="s">
        <v>33</v>
      </c>
      <c r="P30" s="101" t="s">
        <v>43</v>
      </c>
      <c r="Q30" s="101" t="s">
        <v>43</v>
      </c>
      <c r="R30" s="101" t="s">
        <v>33</v>
      </c>
      <c r="S30" s="101" t="s">
        <v>33</v>
      </c>
      <c r="T30" s="101" t="s">
        <v>44</v>
      </c>
      <c r="U30" s="115" t="s">
        <v>44</v>
      </c>
      <c r="V30" s="101" t="s">
        <v>33</v>
      </c>
      <c r="W30" s="101" t="s">
        <v>33</v>
      </c>
      <c r="X30" s="101" t="s">
        <v>43</v>
      </c>
      <c r="Y30" s="101" t="s">
        <v>43</v>
      </c>
      <c r="Z30" s="101" t="s">
        <v>33</v>
      </c>
      <c r="AA30" s="101" t="s">
        <v>33</v>
      </c>
      <c r="AB30" s="94" t="s">
        <v>89</v>
      </c>
      <c r="AC30" s="94" t="s">
        <v>89</v>
      </c>
      <c r="AD30" s="101" t="s">
        <v>33</v>
      </c>
      <c r="AE30" s="101" t="s">
        <v>33</v>
      </c>
      <c r="AF30" s="101" t="s">
        <v>43</v>
      </c>
      <c r="AG30" s="454" t="s">
        <v>43</v>
      </c>
      <c r="AH30" s="75" t="n">
        <f aca="false">COUNTIF(D30:AG30,1)</f>
        <v>0</v>
      </c>
      <c r="AI30" s="76" t="n">
        <f aca="false">COUNTIF(D30:AG30,2)</f>
        <v>0</v>
      </c>
      <c r="AJ30" s="76" t="n">
        <f aca="false">COUNTIF(D30:AG30,4)</f>
        <v>0</v>
      </c>
      <c r="AK30" s="76" t="n">
        <f aca="false">COUNTIF(D30:AH30,5)</f>
        <v>0</v>
      </c>
      <c r="AL30" s="76" t="n">
        <f aca="false">SUM(AH30:AJ30)+COUNTIF(D30:AG30,"ОТ")</f>
        <v>2</v>
      </c>
      <c r="AM30" s="77"/>
      <c r="AN30" s="50" t="n">
        <f aca="false">COUNTIF(C30:AG30,"в")</f>
        <v>15</v>
      </c>
      <c r="AO30" s="66"/>
      <c r="AP30" s="67"/>
    </row>
    <row r="31" customFormat="false" ht="18" hidden="false" customHeight="true" outlineLevel="0" collapsed="false">
      <c r="A31" s="0" t="n">
        <v>14</v>
      </c>
      <c r="B31" s="113" t="s">
        <v>134</v>
      </c>
      <c r="C31" s="114" t="s">
        <v>33</v>
      </c>
      <c r="D31" s="101" t="s">
        <v>43</v>
      </c>
      <c r="E31" s="101" t="s">
        <v>43</v>
      </c>
      <c r="F31" s="101" t="s">
        <v>33</v>
      </c>
      <c r="G31" s="101" t="s">
        <v>33</v>
      </c>
      <c r="H31" s="101" t="s">
        <v>44</v>
      </c>
      <c r="I31" s="101" t="s">
        <v>44</v>
      </c>
      <c r="J31" s="101" t="s">
        <v>33</v>
      </c>
      <c r="K31" s="101" t="s">
        <v>33</v>
      </c>
      <c r="L31" s="101" t="s">
        <v>89</v>
      </c>
      <c r="M31" s="101" t="s">
        <v>89</v>
      </c>
      <c r="N31" s="101" t="s">
        <v>33</v>
      </c>
      <c r="O31" s="101" t="s">
        <v>33</v>
      </c>
      <c r="P31" s="101" t="s">
        <v>89</v>
      </c>
      <c r="Q31" s="101" t="s">
        <v>89</v>
      </c>
      <c r="R31" s="101" t="s">
        <v>33</v>
      </c>
      <c r="S31" s="101" t="s">
        <v>33</v>
      </c>
      <c r="T31" s="72" t="s">
        <v>44</v>
      </c>
      <c r="U31" s="72" t="s">
        <v>44</v>
      </c>
      <c r="V31" s="101" t="s">
        <v>33</v>
      </c>
      <c r="W31" s="101" t="s">
        <v>33</v>
      </c>
      <c r="X31" s="101" t="s">
        <v>44</v>
      </c>
      <c r="Y31" s="101" t="s">
        <v>44</v>
      </c>
      <c r="Z31" s="101" t="s">
        <v>33</v>
      </c>
      <c r="AA31" s="101" t="s">
        <v>33</v>
      </c>
      <c r="AB31" s="115" t="s">
        <v>43</v>
      </c>
      <c r="AC31" s="101" t="s">
        <v>43</v>
      </c>
      <c r="AD31" s="101" t="s">
        <v>33</v>
      </c>
      <c r="AE31" s="101" t="s">
        <v>33</v>
      </c>
      <c r="AF31" s="101" t="s">
        <v>44</v>
      </c>
      <c r="AG31" s="102" t="s">
        <v>44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4</v>
      </c>
      <c r="AM31" s="77"/>
      <c r="AN31" s="50" t="n">
        <f aca="false">COUNTIF(C31:AG31,"в")</f>
        <v>15</v>
      </c>
      <c r="AO31" s="66"/>
      <c r="AP31" s="67"/>
    </row>
    <row r="32" customFormat="false" ht="18" hidden="false" customHeight="true" outlineLevel="0" collapsed="false">
      <c r="A32" s="0" t="n">
        <v>15</v>
      </c>
      <c r="B32" s="113" t="s">
        <v>49</v>
      </c>
      <c r="C32" s="114" t="s">
        <v>33</v>
      </c>
      <c r="D32" s="101" t="s">
        <v>33</v>
      </c>
      <c r="E32" s="101" t="s">
        <v>89</v>
      </c>
      <c r="F32" s="101" t="s">
        <v>89</v>
      </c>
      <c r="G32" s="101" t="s">
        <v>33</v>
      </c>
      <c r="H32" s="101" t="s">
        <v>33</v>
      </c>
      <c r="I32" s="101" t="s">
        <v>89</v>
      </c>
      <c r="J32" s="101" t="s">
        <v>89</v>
      </c>
      <c r="K32" s="101" t="s">
        <v>33</v>
      </c>
      <c r="L32" s="101" t="s">
        <v>33</v>
      </c>
      <c r="M32" s="101" t="s">
        <v>89</v>
      </c>
      <c r="N32" s="101" t="s">
        <v>89</v>
      </c>
      <c r="O32" s="101" t="s">
        <v>33</v>
      </c>
      <c r="P32" s="101" t="s">
        <v>33</v>
      </c>
      <c r="Q32" s="101" t="s">
        <v>89</v>
      </c>
      <c r="R32" s="101" t="s">
        <v>89</v>
      </c>
      <c r="S32" s="101" t="s">
        <v>33</v>
      </c>
      <c r="T32" s="101" t="s">
        <v>33</v>
      </c>
      <c r="U32" s="72" t="s">
        <v>43</v>
      </c>
      <c r="V32" s="101" t="s">
        <v>44</v>
      </c>
      <c r="W32" s="101" t="s">
        <v>33</v>
      </c>
      <c r="X32" s="101" t="s">
        <v>33</v>
      </c>
      <c r="Y32" s="101" t="s">
        <v>43</v>
      </c>
      <c r="Z32" s="101" t="s">
        <v>43</v>
      </c>
      <c r="AA32" s="101" t="s">
        <v>33</v>
      </c>
      <c r="AB32" s="101" t="s">
        <v>33</v>
      </c>
      <c r="AC32" s="101" t="s">
        <v>44</v>
      </c>
      <c r="AD32" s="101" t="s">
        <v>44</v>
      </c>
      <c r="AE32" s="101" t="s">
        <v>33</v>
      </c>
      <c r="AF32" s="101" t="s">
        <v>33</v>
      </c>
      <c r="AG32" s="102" t="s">
        <v>43</v>
      </c>
      <c r="AH32" s="75"/>
      <c r="AI32" s="76"/>
      <c r="AJ32" s="76"/>
      <c r="AK32" s="76"/>
      <c r="AL32" s="76"/>
      <c r="AM32" s="77"/>
      <c r="AN32" s="50" t="n">
        <f aca="false">COUNTIF(C32:AG32,"в")</f>
        <v>16</v>
      </c>
      <c r="AO32" s="66"/>
      <c r="AP32" s="67"/>
    </row>
    <row r="33" customFormat="false" ht="18" hidden="false" customHeight="true" outlineLevel="0" collapsed="false">
      <c r="A33" s="0" t="n">
        <v>16</v>
      </c>
      <c r="B33" s="440" t="s">
        <v>52</v>
      </c>
      <c r="C33" s="230" t="s">
        <v>33</v>
      </c>
      <c r="D33" s="214" t="n">
        <v>4</v>
      </c>
      <c r="E33" s="214" t="n">
        <v>4</v>
      </c>
      <c r="F33" s="214" t="n">
        <v>4</v>
      </c>
      <c r="G33" s="214" t="n">
        <v>4</v>
      </c>
      <c r="H33" s="105" t="s">
        <v>33</v>
      </c>
      <c r="I33" s="105" t="s">
        <v>33</v>
      </c>
      <c r="J33" s="214" t="n">
        <v>4</v>
      </c>
      <c r="K33" s="214" t="n">
        <v>4</v>
      </c>
      <c r="L33" s="214" t="n">
        <v>4</v>
      </c>
      <c r="M33" s="214" t="n">
        <v>4</v>
      </c>
      <c r="N33" s="105" t="n">
        <v>4</v>
      </c>
      <c r="O33" s="105" t="s">
        <v>33</v>
      </c>
      <c r="P33" s="105" t="s">
        <v>33</v>
      </c>
      <c r="Q33" s="214" t="n">
        <v>4</v>
      </c>
      <c r="R33" s="214" t="n">
        <v>4</v>
      </c>
      <c r="S33" s="214" t="n">
        <v>4</v>
      </c>
      <c r="T33" s="105" t="s">
        <v>33</v>
      </c>
      <c r="U33" s="105" t="n">
        <v>4</v>
      </c>
      <c r="V33" s="214" t="n">
        <v>4</v>
      </c>
      <c r="W33" s="214" t="n">
        <v>4</v>
      </c>
      <c r="X33" s="105" t="s">
        <v>33</v>
      </c>
      <c r="Y33" s="105" t="s">
        <v>33</v>
      </c>
      <c r="Z33" s="105" t="n">
        <v>4</v>
      </c>
      <c r="AA33" s="105" t="n">
        <v>4</v>
      </c>
      <c r="AB33" s="214" t="n">
        <v>4</v>
      </c>
      <c r="AC33" s="105" t="s">
        <v>33</v>
      </c>
      <c r="AD33" s="105" t="s">
        <v>33</v>
      </c>
      <c r="AE33" s="105" t="n">
        <v>4</v>
      </c>
      <c r="AF33" s="141" t="n">
        <v>4</v>
      </c>
      <c r="AG33" s="375" t="n">
        <v>4</v>
      </c>
      <c r="AH33" s="75" t="n">
        <f aca="false">COUNTIF(D33:AG33,1)</f>
        <v>0</v>
      </c>
      <c r="AI33" s="76" t="n">
        <f aca="false">COUNTIF(D33:AG33,2)</f>
        <v>0</v>
      </c>
      <c r="AJ33" s="76" t="n">
        <f aca="false">COUNTIF(D33:AG33,4)</f>
        <v>21</v>
      </c>
      <c r="AK33" s="76" t="n">
        <f aca="false">COUNTIF(D33:AH33,5)</f>
        <v>0</v>
      </c>
      <c r="AL33" s="76" t="n">
        <f aca="false">SUM(AH33:AJ33)+COUNTIF(D33:AG33,"ОТ")</f>
        <v>21</v>
      </c>
      <c r="AM33" s="77"/>
      <c r="AN33" s="50" t="n">
        <f aca="false">COUNTIF(C33:AG33,"в")</f>
        <v>10</v>
      </c>
      <c r="AO33" s="66"/>
      <c r="AP33" s="67"/>
    </row>
    <row r="34" customFormat="false" ht="18" hidden="false" customHeight="true" outlineLevel="0" collapsed="false">
      <c r="A34" s="0" t="n">
        <v>17</v>
      </c>
      <c r="B34" s="282" t="s">
        <v>112</v>
      </c>
      <c r="C34" s="110" t="s">
        <v>44</v>
      </c>
      <c r="D34" s="94" t="s">
        <v>33</v>
      </c>
      <c r="E34" s="94" t="s">
        <v>33</v>
      </c>
      <c r="F34" s="94" t="s">
        <v>44</v>
      </c>
      <c r="G34" s="94" t="s">
        <v>44</v>
      </c>
      <c r="H34" s="94" t="s">
        <v>33</v>
      </c>
      <c r="I34" s="94" t="s">
        <v>33</v>
      </c>
      <c r="J34" s="94" t="s">
        <v>44</v>
      </c>
      <c r="K34" s="94" t="s">
        <v>44</v>
      </c>
      <c r="L34" s="94" t="s">
        <v>33</v>
      </c>
      <c r="M34" s="94" t="s">
        <v>33</v>
      </c>
      <c r="N34" s="94" t="s">
        <v>44</v>
      </c>
      <c r="O34" s="94" t="s">
        <v>44</v>
      </c>
      <c r="P34" s="94" t="s">
        <v>33</v>
      </c>
      <c r="Q34" s="94" t="s">
        <v>33</v>
      </c>
      <c r="R34" s="94" t="s">
        <v>44</v>
      </c>
      <c r="S34" s="94" t="s">
        <v>44</v>
      </c>
      <c r="T34" s="94" t="s">
        <v>33</v>
      </c>
      <c r="U34" s="94" t="s">
        <v>33</v>
      </c>
      <c r="V34" s="94" t="s">
        <v>44</v>
      </c>
      <c r="W34" s="94" t="s">
        <v>44</v>
      </c>
      <c r="X34" s="94" t="s">
        <v>33</v>
      </c>
      <c r="Y34" s="94" t="s">
        <v>33</v>
      </c>
      <c r="Z34" s="95" t="s">
        <v>44</v>
      </c>
      <c r="AA34" s="94" t="s">
        <v>44</v>
      </c>
      <c r="AB34" s="94" t="s">
        <v>33</v>
      </c>
      <c r="AC34" s="94" t="s">
        <v>33</v>
      </c>
      <c r="AD34" s="94" t="s">
        <v>44</v>
      </c>
      <c r="AE34" s="94" t="s">
        <v>44</v>
      </c>
      <c r="AF34" s="94" t="s">
        <v>33</v>
      </c>
      <c r="AG34" s="98" t="s">
        <v>33</v>
      </c>
      <c r="AH34" s="75" t="n">
        <f aca="false">COUNTIF(D34:AG34,1)</f>
        <v>0</v>
      </c>
      <c r="AI34" s="76" t="n">
        <f aca="false">COUNTIF(D34:AG34,2)</f>
        <v>0</v>
      </c>
      <c r="AJ34" s="76" t="n">
        <f aca="false">COUNTIF(D34:AG34,4)</f>
        <v>0</v>
      </c>
      <c r="AK34" s="76" t="n">
        <f aca="false">COUNTIF(D34:AH34,5)</f>
        <v>0</v>
      </c>
      <c r="AL34" s="76" t="n">
        <f aca="false">SUM(AH34:AJ34)+COUNTIF(D34:AG34,"ОТ")</f>
        <v>0</v>
      </c>
      <c r="AM34" s="77"/>
      <c r="AN34" s="50" t="n">
        <f aca="false">COUNTIF(C34:AG34,"в")</f>
        <v>16</v>
      </c>
      <c r="AO34" s="66"/>
      <c r="AP34" s="67"/>
    </row>
    <row r="35" customFormat="false" ht="18" hidden="false" customHeight="true" outlineLevel="0" collapsed="false">
      <c r="A35" s="0" t="n">
        <v>18</v>
      </c>
      <c r="B35" s="130" t="s">
        <v>42</v>
      </c>
      <c r="C35" s="114" t="s">
        <v>43</v>
      </c>
      <c r="D35" s="101" t="s">
        <v>43</v>
      </c>
      <c r="E35" s="101" t="s">
        <v>33</v>
      </c>
      <c r="F35" s="101" t="s">
        <v>33</v>
      </c>
      <c r="G35" s="101" t="s">
        <v>43</v>
      </c>
      <c r="H35" s="101" t="s">
        <v>43</v>
      </c>
      <c r="I35" s="101" t="s">
        <v>33</v>
      </c>
      <c r="J35" s="101" t="s">
        <v>33</v>
      </c>
      <c r="K35" s="101" t="s">
        <v>43</v>
      </c>
      <c r="L35" s="101" t="s">
        <v>44</v>
      </c>
      <c r="M35" s="101" t="s">
        <v>33</v>
      </c>
      <c r="N35" s="101" t="s">
        <v>33</v>
      </c>
      <c r="O35" s="101" t="s">
        <v>43</v>
      </c>
      <c r="P35" s="101" t="s">
        <v>43</v>
      </c>
      <c r="Q35" s="101" t="s">
        <v>33</v>
      </c>
      <c r="R35" s="101" t="s">
        <v>33</v>
      </c>
      <c r="S35" s="101" t="s">
        <v>44</v>
      </c>
      <c r="T35" s="115" t="s">
        <v>44</v>
      </c>
      <c r="U35" s="101" t="s">
        <v>33</v>
      </c>
      <c r="V35" s="101" t="s">
        <v>33</v>
      </c>
      <c r="W35" s="101" t="s">
        <v>43</v>
      </c>
      <c r="X35" s="101" t="s">
        <v>43</v>
      </c>
      <c r="Y35" s="101" t="s">
        <v>33</v>
      </c>
      <c r="Z35" s="101" t="s">
        <v>33</v>
      </c>
      <c r="AA35" s="101" t="s">
        <v>44</v>
      </c>
      <c r="AB35" s="101" t="s">
        <v>44</v>
      </c>
      <c r="AC35" s="101" t="s">
        <v>33</v>
      </c>
      <c r="AD35" s="101" t="s">
        <v>33</v>
      </c>
      <c r="AE35" s="101" t="s">
        <v>43</v>
      </c>
      <c r="AF35" s="101" t="s">
        <v>43</v>
      </c>
      <c r="AG35" s="102" t="s">
        <v>33</v>
      </c>
      <c r="AH35" s="75" t="n">
        <f aca="false">COUNTIF(D35:AG35,1)</f>
        <v>0</v>
      </c>
      <c r="AI35" s="76" t="n">
        <f aca="false">COUNTIF(D35:AG35,2)</f>
        <v>0</v>
      </c>
      <c r="AJ35" s="76" t="n">
        <f aca="false">COUNTIF(D35:AG35,4)</f>
        <v>0</v>
      </c>
      <c r="AK35" s="76" t="n">
        <f aca="false">COUNTIF(D35:AH35,5)</f>
        <v>0</v>
      </c>
      <c r="AL35" s="76" t="n">
        <f aca="false">SUM(AH35:AJ35)+COUNTIF(D35:AG35,"ОТ")</f>
        <v>0</v>
      </c>
      <c r="AM35" s="77"/>
      <c r="AN35" s="50" t="n">
        <f aca="false">COUNTIF(C35:AG35,"в")</f>
        <v>15</v>
      </c>
      <c r="AO35" s="243"/>
      <c r="AP35" s="244"/>
    </row>
    <row r="36" customFormat="false" ht="18" hidden="false" customHeight="true" outlineLevel="0" collapsed="false">
      <c r="A36" s="0" t="n">
        <v>19</v>
      </c>
      <c r="B36" s="130" t="s">
        <v>135</v>
      </c>
      <c r="C36" s="114" t="s">
        <v>33</v>
      </c>
      <c r="D36" s="114" t="s">
        <v>43</v>
      </c>
      <c r="E36" s="101" t="s">
        <v>43</v>
      </c>
      <c r="F36" s="101" t="s">
        <v>33</v>
      </c>
      <c r="G36" s="101" t="s">
        <v>33</v>
      </c>
      <c r="H36" s="101" t="s">
        <v>44</v>
      </c>
      <c r="I36" s="101" t="s">
        <v>44</v>
      </c>
      <c r="J36" s="101" t="s">
        <v>33</v>
      </c>
      <c r="K36" s="101" t="s">
        <v>33</v>
      </c>
      <c r="L36" s="101" t="s">
        <v>43</v>
      </c>
      <c r="M36" s="72" t="s">
        <v>44</v>
      </c>
      <c r="N36" s="101" t="s">
        <v>33</v>
      </c>
      <c r="O36" s="101" t="s">
        <v>33</v>
      </c>
      <c r="P36" s="101" t="s">
        <v>43</v>
      </c>
      <c r="Q36" s="101" t="s">
        <v>43</v>
      </c>
      <c r="R36" s="101" t="s">
        <v>33</v>
      </c>
      <c r="S36" s="101" t="s">
        <v>33</v>
      </c>
      <c r="T36" s="101" t="s">
        <v>89</v>
      </c>
      <c r="U36" s="101" t="s">
        <v>89</v>
      </c>
      <c r="V36" s="101" t="s">
        <v>33</v>
      </c>
      <c r="W36" s="101" t="s">
        <v>33</v>
      </c>
      <c r="X36" s="101" t="s">
        <v>89</v>
      </c>
      <c r="Y36" s="101" t="s">
        <v>89</v>
      </c>
      <c r="Z36" s="101" t="s">
        <v>33</v>
      </c>
      <c r="AA36" s="101" t="s">
        <v>33</v>
      </c>
      <c r="AB36" s="101" t="s">
        <v>89</v>
      </c>
      <c r="AC36" s="101" t="s">
        <v>89</v>
      </c>
      <c r="AD36" s="101" t="s">
        <v>33</v>
      </c>
      <c r="AE36" s="101" t="s">
        <v>33</v>
      </c>
      <c r="AF36" s="72" t="s">
        <v>44</v>
      </c>
      <c r="AG36" s="120" t="s">
        <v>44</v>
      </c>
      <c r="AH36" s="100" t="s">
        <v>33</v>
      </c>
      <c r="AI36" s="76"/>
      <c r="AJ36" s="76"/>
      <c r="AK36" s="76"/>
      <c r="AL36" s="76"/>
      <c r="AM36" s="77"/>
      <c r="AN36" s="50" t="n">
        <f aca="false">COUNTIF(C36:AG36,"в")</f>
        <v>15</v>
      </c>
      <c r="AO36" s="243"/>
      <c r="AP36" s="244"/>
    </row>
    <row r="37" customFormat="false" ht="18" hidden="false" customHeight="true" outlineLevel="0" collapsed="false">
      <c r="A37" s="0" t="n">
        <v>20</v>
      </c>
      <c r="B37" s="130" t="s">
        <v>91</v>
      </c>
      <c r="C37" s="114" t="s">
        <v>33</v>
      </c>
      <c r="D37" s="101" t="s">
        <v>89</v>
      </c>
      <c r="E37" s="101" t="s">
        <v>89</v>
      </c>
      <c r="F37" s="101" t="s">
        <v>33</v>
      </c>
      <c r="G37" s="101" t="s">
        <v>33</v>
      </c>
      <c r="H37" s="101" t="s">
        <v>89</v>
      </c>
      <c r="I37" s="101" t="s">
        <v>89</v>
      </c>
      <c r="J37" s="101" t="s">
        <v>33</v>
      </c>
      <c r="K37" s="101" t="s">
        <v>33</v>
      </c>
      <c r="L37" s="101" t="s">
        <v>89</v>
      </c>
      <c r="M37" s="101" t="s">
        <v>44</v>
      </c>
      <c r="N37" s="101" t="s">
        <v>33</v>
      </c>
      <c r="O37" s="101" t="s">
        <v>33</v>
      </c>
      <c r="P37" s="101" t="s">
        <v>44</v>
      </c>
      <c r="Q37" s="101" t="s">
        <v>44</v>
      </c>
      <c r="R37" s="101" t="s">
        <v>33</v>
      </c>
      <c r="S37" s="101" t="s">
        <v>33</v>
      </c>
      <c r="T37" s="101" t="s">
        <v>44</v>
      </c>
      <c r="U37" s="101" t="s">
        <v>44</v>
      </c>
      <c r="V37" s="101" t="s">
        <v>33</v>
      </c>
      <c r="W37" s="101" t="s">
        <v>33</v>
      </c>
      <c r="X37" s="101" t="s">
        <v>44</v>
      </c>
      <c r="Y37" s="101" t="s">
        <v>44</v>
      </c>
      <c r="Z37" s="101" t="s">
        <v>33</v>
      </c>
      <c r="AA37" s="101" t="s">
        <v>33</v>
      </c>
      <c r="AB37" s="101" t="s">
        <v>44</v>
      </c>
      <c r="AC37" s="101" t="s">
        <v>44</v>
      </c>
      <c r="AD37" s="101" t="s">
        <v>33</v>
      </c>
      <c r="AE37" s="101" t="s">
        <v>33</v>
      </c>
      <c r="AF37" s="101" t="s">
        <v>44</v>
      </c>
      <c r="AG37" s="454" t="s">
        <v>44</v>
      </c>
      <c r="AH37" s="75" t="n">
        <f aca="false">COUNTIF(D37:AG37,1)</f>
        <v>0</v>
      </c>
      <c r="AI37" s="76" t="n">
        <f aca="false">COUNTIF(D37:AG37,2)</f>
        <v>0</v>
      </c>
      <c r="AJ37" s="76" t="n">
        <f aca="false">COUNTIF(D37:AG37,4)</f>
        <v>0</v>
      </c>
      <c r="AK37" s="76" t="n">
        <f aca="false">COUNTIF(D37:AH37,5)</f>
        <v>0</v>
      </c>
      <c r="AL37" s="76" t="n">
        <f aca="false">SUM(AH37:AJ37)+COUNTIF(D37:AG37,"ОТ")</f>
        <v>5</v>
      </c>
      <c r="AM37" s="77"/>
      <c r="AN37" s="50" t="n">
        <f aca="false">COUNTIF(C37:AG37,"в")</f>
        <v>15</v>
      </c>
      <c r="AO37" s="243"/>
      <c r="AP37" s="244"/>
    </row>
    <row r="38" customFormat="false" ht="18" hidden="false" customHeight="true" outlineLevel="0" collapsed="false">
      <c r="A38" s="0" t="n">
        <v>21</v>
      </c>
      <c r="B38" s="130" t="s">
        <v>127</v>
      </c>
      <c r="C38" s="114" t="s">
        <v>33</v>
      </c>
      <c r="D38" s="101" t="s">
        <v>33</v>
      </c>
      <c r="E38" s="101" t="s">
        <v>43</v>
      </c>
      <c r="F38" s="101" t="s">
        <v>43</v>
      </c>
      <c r="G38" s="101" t="s">
        <v>33</v>
      </c>
      <c r="H38" s="101" t="s">
        <v>33</v>
      </c>
      <c r="I38" s="101" t="s">
        <v>43</v>
      </c>
      <c r="J38" s="101" t="s">
        <v>43</v>
      </c>
      <c r="K38" s="101" t="s">
        <v>33</v>
      </c>
      <c r="L38" s="101" t="s">
        <v>33</v>
      </c>
      <c r="M38" s="101" t="s">
        <v>43</v>
      </c>
      <c r="N38" s="101" t="s">
        <v>43</v>
      </c>
      <c r="O38" s="101" t="s">
        <v>33</v>
      </c>
      <c r="P38" s="101" t="s">
        <v>33</v>
      </c>
      <c r="Q38" s="101" t="s">
        <v>43</v>
      </c>
      <c r="R38" s="101" t="s">
        <v>43</v>
      </c>
      <c r="S38" s="101" t="s">
        <v>33</v>
      </c>
      <c r="T38" s="101" t="s">
        <v>33</v>
      </c>
      <c r="U38" s="101" t="s">
        <v>44</v>
      </c>
      <c r="V38" s="101" t="s">
        <v>44</v>
      </c>
      <c r="W38" s="101" t="s">
        <v>33</v>
      </c>
      <c r="X38" s="101" t="s">
        <v>33</v>
      </c>
      <c r="Y38" s="101" t="s">
        <v>43</v>
      </c>
      <c r="Z38" s="101" t="s">
        <v>43</v>
      </c>
      <c r="AA38" s="101" t="s">
        <v>33</v>
      </c>
      <c r="AB38" s="101" t="s">
        <v>33</v>
      </c>
      <c r="AC38" s="101" t="s">
        <v>43</v>
      </c>
      <c r="AD38" s="101" t="s">
        <v>43</v>
      </c>
      <c r="AE38" s="101" t="s">
        <v>33</v>
      </c>
      <c r="AF38" s="101" t="s">
        <v>33</v>
      </c>
      <c r="AG38" s="454" t="s">
        <v>43</v>
      </c>
      <c r="AH38" s="75"/>
      <c r="AI38" s="76"/>
      <c r="AJ38" s="76"/>
      <c r="AK38" s="76"/>
      <c r="AL38" s="76"/>
      <c r="AM38" s="77"/>
      <c r="AN38" s="50" t="n">
        <f aca="false">COUNTIF(C38:AG38,"в")</f>
        <v>16</v>
      </c>
      <c r="AO38" s="243"/>
      <c r="AP38" s="244"/>
    </row>
    <row r="39" customFormat="false" ht="18" hidden="false" customHeight="true" outlineLevel="0" collapsed="false">
      <c r="A39" s="0" t="n">
        <v>22</v>
      </c>
      <c r="B39" s="139" t="s">
        <v>60</v>
      </c>
      <c r="C39" s="122" t="s">
        <v>33</v>
      </c>
      <c r="D39" s="80" t="n">
        <v>4</v>
      </c>
      <c r="E39" s="80" t="n">
        <v>4</v>
      </c>
      <c r="F39" s="80" t="n">
        <v>4</v>
      </c>
      <c r="G39" s="80" t="n">
        <v>4</v>
      </c>
      <c r="H39" s="101" t="s">
        <v>33</v>
      </c>
      <c r="I39" s="101" t="s">
        <v>33</v>
      </c>
      <c r="J39" s="123" t="s">
        <v>33</v>
      </c>
      <c r="K39" s="123" t="s">
        <v>33</v>
      </c>
      <c r="L39" s="123" t="s">
        <v>89</v>
      </c>
      <c r="M39" s="123" t="s">
        <v>33</v>
      </c>
      <c r="N39" s="123" t="s">
        <v>89</v>
      </c>
      <c r="O39" s="123" t="s">
        <v>89</v>
      </c>
      <c r="P39" s="123" t="s">
        <v>89</v>
      </c>
      <c r="Q39" s="123" t="s">
        <v>33</v>
      </c>
      <c r="R39" s="123" t="s">
        <v>33</v>
      </c>
      <c r="S39" s="80" t="n">
        <v>1</v>
      </c>
      <c r="T39" s="141" t="n">
        <v>1</v>
      </c>
      <c r="U39" s="80" t="n">
        <v>1</v>
      </c>
      <c r="V39" s="80" t="n">
        <v>1</v>
      </c>
      <c r="W39" s="123" t="n">
        <v>1</v>
      </c>
      <c r="X39" s="123" t="s">
        <v>33</v>
      </c>
      <c r="Y39" s="123" t="s">
        <v>33</v>
      </c>
      <c r="Z39" s="80" t="n">
        <v>1</v>
      </c>
      <c r="AA39" s="80" t="n">
        <v>1</v>
      </c>
      <c r="AB39" s="80" t="n">
        <v>1</v>
      </c>
      <c r="AC39" s="80" t="n">
        <v>4</v>
      </c>
      <c r="AD39" s="123" t="s">
        <v>33</v>
      </c>
      <c r="AE39" s="123" t="s">
        <v>33</v>
      </c>
      <c r="AF39" s="80" t="n">
        <v>2</v>
      </c>
      <c r="AG39" s="85" t="n">
        <v>2</v>
      </c>
      <c r="AH39" s="75" t="n">
        <f aca="false">COUNTIF(D39:AG39,1)</f>
        <v>8</v>
      </c>
      <c r="AI39" s="76" t="n">
        <f aca="false">COUNTIF(D39:AG39,2)</f>
        <v>2</v>
      </c>
      <c r="AJ39" s="76" t="n">
        <f aca="false">COUNTIF(D39:AG39,4)</f>
        <v>5</v>
      </c>
      <c r="AK39" s="76" t="n">
        <f aca="false">COUNTIF(D39:AH39,5)</f>
        <v>0</v>
      </c>
      <c r="AL39" s="76" t="n">
        <f aca="false">SUM(AH39:AJ39)+COUNTIF(D39:AG39,"ОТ")</f>
        <v>19</v>
      </c>
      <c r="AM39" s="77"/>
      <c r="AN39" s="371" t="n">
        <f aca="false">COUNTIF(C39:AG39,"в")</f>
        <v>12</v>
      </c>
      <c r="AO39" s="148"/>
      <c r="AP39" s="149"/>
    </row>
    <row r="40" customFormat="false" ht="12.75" hidden="false" customHeight="false" outlineLevel="0" collapsed="false">
      <c r="B40" s="166" t="s">
        <v>66</v>
      </c>
      <c r="C40" s="1"/>
      <c r="D40" s="1"/>
      <c r="E40" s="1"/>
      <c r="F40" s="1"/>
      <c r="G40" s="1"/>
      <c r="H40" s="1"/>
      <c r="I40" s="248" t="s">
        <v>67</v>
      </c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8"/>
      <c r="AI40" s="8"/>
      <c r="AJ40" s="8"/>
      <c r="AK40" s="8"/>
      <c r="AL40" s="8"/>
      <c r="AM40" s="8"/>
      <c r="AN40" s="8"/>
      <c r="AO40" s="8"/>
      <c r="AP40" s="1"/>
    </row>
    <row r="41" customFormat="false" ht="12.75" hidden="false" customHeight="false" outlineLevel="0" collapsed="false">
      <c r="B41" s="4"/>
      <c r="C41" s="168" t="s">
        <v>68</v>
      </c>
      <c r="D41" s="168"/>
      <c r="E41" s="168"/>
      <c r="F41" s="170" t="s">
        <v>69</v>
      </c>
      <c r="G41" s="170"/>
      <c r="H41" s="170"/>
      <c r="I41" s="170" t="s">
        <v>70</v>
      </c>
      <c r="J41" s="170"/>
      <c r="K41" s="170" t="s">
        <v>71</v>
      </c>
      <c r="L41" s="170"/>
      <c r="M41" s="170" t="s">
        <v>72</v>
      </c>
      <c r="N41" s="170"/>
      <c r="O41" s="170"/>
      <c r="P41" s="170" t="s">
        <v>70</v>
      </c>
      <c r="Q41" s="170"/>
      <c r="R41" s="170" t="s">
        <v>71</v>
      </c>
      <c r="S41" s="170"/>
      <c r="T41" s="170" t="s">
        <v>72</v>
      </c>
      <c r="U41" s="170"/>
      <c r="V41" s="170"/>
      <c r="W41" s="170"/>
      <c r="X41" s="170" t="s">
        <v>70</v>
      </c>
      <c r="Y41" s="170"/>
      <c r="Z41" s="170" t="s">
        <v>71</v>
      </c>
      <c r="AA41" s="170"/>
      <c r="AB41" s="171" t="s">
        <v>72</v>
      </c>
      <c r="AC41" s="171"/>
      <c r="AD41" s="171"/>
      <c r="AE41" s="171"/>
      <c r="AF41" s="171"/>
      <c r="AG41" s="171"/>
      <c r="AH41" s="172"/>
      <c r="AI41" s="172"/>
      <c r="AJ41" s="172"/>
      <c r="AK41" s="172"/>
      <c r="AL41" s="172"/>
      <c r="AM41" s="172"/>
      <c r="AN41" s="173"/>
      <c r="AO41" s="173"/>
      <c r="AP41" s="4"/>
    </row>
    <row r="42" customFormat="false" ht="12.75" hidden="false" customHeight="false" outlineLevel="0" collapsed="false">
      <c r="B42" s="174" t="s">
        <v>73</v>
      </c>
      <c r="C42" s="175" t="n">
        <v>0.291666666666667</v>
      </c>
      <c r="D42" s="175"/>
      <c r="E42" s="175"/>
      <c r="F42" s="176" t="n">
        <v>0.666666666666667</v>
      </c>
      <c r="G42" s="176"/>
      <c r="H42" s="176"/>
      <c r="I42" s="177" t="n">
        <v>0.354166666666667</v>
      </c>
      <c r="J42" s="177"/>
      <c r="K42" s="177" t="n">
        <v>0.364583333333333</v>
      </c>
      <c r="L42" s="177"/>
      <c r="M42" s="178" t="s">
        <v>74</v>
      </c>
      <c r="N42" s="178"/>
      <c r="O42" s="178"/>
      <c r="P42" s="177" t="n">
        <v>0.479166666666667</v>
      </c>
      <c r="Q42" s="177"/>
      <c r="R42" s="177" t="n">
        <v>0.5</v>
      </c>
      <c r="S42" s="177"/>
      <c r="T42" s="178" t="s">
        <v>75</v>
      </c>
      <c r="U42" s="178"/>
      <c r="V42" s="178"/>
      <c r="W42" s="178"/>
      <c r="X42" s="177" t="n">
        <v>0.604166666666667</v>
      </c>
      <c r="Y42" s="177"/>
      <c r="Z42" s="177" t="n">
        <v>0.614583333333333</v>
      </c>
      <c r="AA42" s="177"/>
      <c r="AB42" s="179" t="s">
        <v>74</v>
      </c>
      <c r="AC42" s="179"/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73"/>
      <c r="AP42" s="1"/>
    </row>
    <row r="43" customFormat="false" ht="12.75" hidden="false" customHeight="false" outlineLevel="0" collapsed="false">
      <c r="B43" s="174" t="s">
        <v>76</v>
      </c>
      <c r="C43" s="175" t="n">
        <v>0.375</v>
      </c>
      <c r="D43" s="175"/>
      <c r="E43" s="175"/>
      <c r="F43" s="176" t="n">
        <v>0.75</v>
      </c>
      <c r="G43" s="176"/>
      <c r="H43" s="176"/>
      <c r="I43" s="177" t="n">
        <v>0.458333333333333</v>
      </c>
      <c r="J43" s="177"/>
      <c r="K43" s="177" t="n">
        <v>0.46875</v>
      </c>
      <c r="L43" s="177"/>
      <c r="M43" s="178" t="s">
        <v>74</v>
      </c>
      <c r="N43" s="178"/>
      <c r="O43" s="178"/>
      <c r="P43" s="177" t="n">
        <v>0.541666666666667</v>
      </c>
      <c r="Q43" s="177"/>
      <c r="R43" s="177" t="n">
        <v>0.5625</v>
      </c>
      <c r="S43" s="177"/>
      <c r="T43" s="178" t="s">
        <v>75</v>
      </c>
      <c r="U43" s="178"/>
      <c r="V43" s="178"/>
      <c r="W43" s="178"/>
      <c r="X43" s="177" t="n">
        <v>0.666666666666667</v>
      </c>
      <c r="Y43" s="177"/>
      <c r="Z43" s="177" t="n">
        <v>0.677083333333333</v>
      </c>
      <c r="AA43" s="177"/>
      <c r="AB43" s="179" t="s">
        <v>74</v>
      </c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80"/>
    </row>
    <row r="44" customFormat="false" ht="12.75" hidden="false" customHeight="false" outlineLevel="0" collapsed="false">
      <c r="B44" s="174" t="s">
        <v>77</v>
      </c>
      <c r="C44" s="175" t="n">
        <v>0.541666666666667</v>
      </c>
      <c r="D44" s="175"/>
      <c r="E44" s="175"/>
      <c r="F44" s="176" t="n">
        <v>0.916666666666667</v>
      </c>
      <c r="G44" s="176"/>
      <c r="H44" s="176"/>
      <c r="I44" s="177" t="n">
        <v>0.625</v>
      </c>
      <c r="J44" s="177"/>
      <c r="K44" s="177" t="n">
        <v>0.635416666666667</v>
      </c>
      <c r="L44" s="177"/>
      <c r="M44" s="178" t="s">
        <v>74</v>
      </c>
      <c r="N44" s="178"/>
      <c r="O44" s="178"/>
      <c r="P44" s="177" t="n">
        <v>0.75</v>
      </c>
      <c r="Q44" s="177"/>
      <c r="R44" s="177" t="n">
        <v>0.770833333333333</v>
      </c>
      <c r="S44" s="177"/>
      <c r="T44" s="178" t="s">
        <v>75</v>
      </c>
      <c r="U44" s="178"/>
      <c r="V44" s="178"/>
      <c r="W44" s="178"/>
      <c r="X44" s="177" t="n">
        <v>0.833333333333333</v>
      </c>
      <c r="Y44" s="177"/>
      <c r="Z44" s="177" t="n">
        <v>0.84375</v>
      </c>
      <c r="AA44" s="177"/>
      <c r="AB44" s="179" t="s">
        <v>74</v>
      </c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73"/>
    </row>
    <row r="45" customFormat="false" ht="12.75" hidden="false" customHeight="false" outlineLevel="0" collapsed="false">
      <c r="B45" s="174" t="s">
        <v>78</v>
      </c>
      <c r="C45" s="175" t="n">
        <v>0.625</v>
      </c>
      <c r="D45" s="175"/>
      <c r="E45" s="175"/>
      <c r="F45" s="176" t="n">
        <v>0</v>
      </c>
      <c r="G45" s="176"/>
      <c r="H45" s="176"/>
      <c r="I45" s="177" t="n">
        <v>0.6875</v>
      </c>
      <c r="J45" s="177"/>
      <c r="K45" s="177" t="n">
        <v>0.697916666666667</v>
      </c>
      <c r="L45" s="177"/>
      <c r="M45" s="178" t="s">
        <v>74</v>
      </c>
      <c r="N45" s="178"/>
      <c r="O45" s="178"/>
      <c r="P45" s="177" t="n">
        <v>0.791666666666667</v>
      </c>
      <c r="Q45" s="177"/>
      <c r="R45" s="177" t="n">
        <v>0.8125</v>
      </c>
      <c r="S45" s="177"/>
      <c r="T45" s="178" t="s">
        <v>75</v>
      </c>
      <c r="U45" s="178"/>
      <c r="V45" s="178"/>
      <c r="W45" s="178"/>
      <c r="X45" s="177" t="n">
        <v>0.90625</v>
      </c>
      <c r="Y45" s="177"/>
      <c r="Z45" s="177" t="n">
        <v>0.916666666666667</v>
      </c>
      <c r="AA45" s="177"/>
      <c r="AB45" s="179" t="s">
        <v>74</v>
      </c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79</v>
      </c>
      <c r="C46" s="175" t="n">
        <v>0.416666666666667</v>
      </c>
      <c r="D46" s="175"/>
      <c r="E46" s="175"/>
      <c r="F46" s="176" t="n">
        <v>0.791666666666667</v>
      </c>
      <c r="G46" s="176"/>
      <c r="H46" s="176"/>
      <c r="I46" s="177" t="n">
        <v>0.5</v>
      </c>
      <c r="J46" s="177"/>
      <c r="K46" s="177" t="n">
        <v>0.510416666666667</v>
      </c>
      <c r="L46" s="177"/>
      <c r="M46" s="178" t="s">
        <v>74</v>
      </c>
      <c r="N46" s="178"/>
      <c r="O46" s="178"/>
      <c r="P46" s="177" t="n">
        <v>0.625</v>
      </c>
      <c r="Q46" s="177"/>
      <c r="R46" s="177" t="n">
        <v>0.645833333333333</v>
      </c>
      <c r="S46" s="177"/>
      <c r="T46" s="178" t="s">
        <v>75</v>
      </c>
      <c r="U46" s="178"/>
      <c r="V46" s="178"/>
      <c r="W46" s="178"/>
      <c r="X46" s="177" t="n">
        <v>0.739583333333333</v>
      </c>
      <c r="Y46" s="177"/>
      <c r="Z46" s="177" t="n">
        <v>0.75</v>
      </c>
      <c r="AA46" s="177"/>
      <c r="AB46" s="179" t="s">
        <v>74</v>
      </c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80</v>
      </c>
      <c r="C47" s="175" t="n">
        <v>0.291666666666667</v>
      </c>
      <c r="D47" s="175"/>
      <c r="E47" s="175"/>
      <c r="F47" s="176" t="n">
        <v>0.791666666666667</v>
      </c>
      <c r="G47" s="176"/>
      <c r="H47" s="176"/>
      <c r="I47" s="177" t="n">
        <v>0.458333333333333</v>
      </c>
      <c r="J47" s="177"/>
      <c r="K47" s="177" t="n">
        <v>0.46875</v>
      </c>
      <c r="L47" s="177"/>
      <c r="M47" s="178" t="s">
        <v>74</v>
      </c>
      <c r="N47" s="178"/>
      <c r="O47" s="178"/>
      <c r="P47" s="177" t="n">
        <v>0.541666666666667</v>
      </c>
      <c r="Q47" s="177"/>
      <c r="R47" s="177" t="n">
        <v>0.5625</v>
      </c>
      <c r="S47" s="177"/>
      <c r="T47" s="178" t="s">
        <v>75</v>
      </c>
      <c r="U47" s="178"/>
      <c r="V47" s="178"/>
      <c r="W47" s="178"/>
      <c r="X47" s="177" t="n">
        <v>0.666666666666667</v>
      </c>
      <c r="Y47" s="177"/>
      <c r="Z47" s="177" t="n">
        <v>0.677083333333333</v>
      </c>
      <c r="AA47" s="177"/>
      <c r="AB47" s="179" t="s">
        <v>74</v>
      </c>
      <c r="AC47" s="179"/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81</v>
      </c>
      <c r="C48" s="175" t="n">
        <v>0.5</v>
      </c>
      <c r="D48" s="175"/>
      <c r="E48" s="175"/>
      <c r="F48" s="176" t="n">
        <v>0</v>
      </c>
      <c r="G48" s="176"/>
      <c r="H48" s="176"/>
      <c r="I48" s="177" t="n">
        <v>0.625</v>
      </c>
      <c r="J48" s="177"/>
      <c r="K48" s="177" t="n">
        <v>0.635416666666667</v>
      </c>
      <c r="L48" s="177"/>
      <c r="M48" s="178" t="s">
        <v>74</v>
      </c>
      <c r="N48" s="178"/>
      <c r="O48" s="178"/>
      <c r="P48" s="177" t="n">
        <v>0.75</v>
      </c>
      <c r="Q48" s="177"/>
      <c r="R48" s="177" t="n">
        <v>0.770833333333333</v>
      </c>
      <c r="S48" s="177"/>
      <c r="T48" s="178" t="s">
        <v>75</v>
      </c>
      <c r="U48" s="178"/>
      <c r="V48" s="178"/>
      <c r="W48" s="178"/>
      <c r="X48" s="177" t="n">
        <v>0.90625</v>
      </c>
      <c r="Y48" s="177"/>
      <c r="Z48" s="177" t="n">
        <v>0.916666666666667</v>
      </c>
      <c r="AA48" s="177"/>
      <c r="AB48" s="179" t="s">
        <v>74</v>
      </c>
      <c r="AC48" s="179"/>
      <c r="AD48" s="179"/>
      <c r="AE48" s="179"/>
      <c r="AF48" s="179"/>
      <c r="AG48" s="179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82</v>
      </c>
      <c r="C49" s="249" t="n">
        <v>0.5</v>
      </c>
      <c r="D49" s="249"/>
      <c r="E49" s="249"/>
      <c r="F49" s="250" t="n">
        <v>0.875</v>
      </c>
      <c r="G49" s="250"/>
      <c r="H49" s="250"/>
      <c r="I49" s="251" t="n">
        <v>0.520833333333333</v>
      </c>
      <c r="J49" s="251"/>
      <c r="K49" s="251" t="n">
        <v>0.53125</v>
      </c>
      <c r="L49" s="251"/>
      <c r="M49" s="252" t="s">
        <v>74</v>
      </c>
      <c r="N49" s="252"/>
      <c r="O49" s="252"/>
      <c r="P49" s="251" t="n">
        <v>0.645833333333333</v>
      </c>
      <c r="Q49" s="251"/>
      <c r="R49" s="251" t="n">
        <v>0.666666666666667</v>
      </c>
      <c r="S49" s="251"/>
      <c r="T49" s="252" t="s">
        <v>75</v>
      </c>
      <c r="U49" s="252"/>
      <c r="V49" s="252"/>
      <c r="W49" s="252"/>
      <c r="X49" s="251" t="n">
        <v>0.75</v>
      </c>
      <c r="Y49" s="251"/>
      <c r="Z49" s="251" t="n">
        <v>0.760416666666667</v>
      </c>
      <c r="AA49" s="251"/>
      <c r="AB49" s="253" t="s">
        <v>74</v>
      </c>
      <c r="AC49" s="253"/>
      <c r="AD49" s="253"/>
      <c r="AE49" s="253"/>
      <c r="AF49" s="253"/>
      <c r="AG49" s="253"/>
      <c r="AH49" s="172"/>
      <c r="AI49" s="172"/>
      <c r="AJ49" s="172"/>
      <c r="AK49" s="172"/>
      <c r="AL49" s="172"/>
      <c r="AM49" s="172"/>
      <c r="AN49" s="173"/>
      <c r="AO49" s="173"/>
    </row>
    <row r="50" customFormat="false" ht="12.75" hidden="false" customHeight="true" outlineLevel="0" collapsed="false">
      <c r="B50" s="188"/>
      <c r="C50" s="189" t="s">
        <v>83</v>
      </c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"/>
      <c r="AI50" s="1"/>
      <c r="AJ50" s="1"/>
      <c r="AK50" s="1"/>
      <c r="AL50" s="1"/>
      <c r="AM50" s="1"/>
      <c r="AN50" s="1"/>
      <c r="AO50" s="2"/>
    </row>
    <row r="51" customFormat="false" ht="12.75" hidden="false" customHeight="true" outlineLevel="0" collapsed="false">
      <c r="B51" s="188"/>
      <c r="C51" s="190" t="s">
        <v>84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2"/>
    </row>
  </sheetData>
  <mergeCells count="130">
    <mergeCell ref="AO1:AP1"/>
    <mergeCell ref="B2:AP2"/>
    <mergeCell ref="B3:AP3"/>
    <mergeCell ref="B4:AP4"/>
    <mergeCell ref="B5:AP5"/>
    <mergeCell ref="Z6:AE6"/>
    <mergeCell ref="AG6:AO6"/>
    <mergeCell ref="N7:X7"/>
    <mergeCell ref="Z7:AE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0:AG40"/>
    <mergeCell ref="AH40:AO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G41"/>
    <mergeCell ref="AN41:AO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G42"/>
    <mergeCell ref="AN42:AO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G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G44"/>
    <mergeCell ref="AN44:AO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G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G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G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G48"/>
    <mergeCell ref="C49:E49"/>
    <mergeCell ref="F49:H49"/>
    <mergeCell ref="I49:J49"/>
    <mergeCell ref="K49:L49"/>
    <mergeCell ref="M49:O49"/>
    <mergeCell ref="P49:Q49"/>
    <mergeCell ref="R49:S49"/>
    <mergeCell ref="T49:W49"/>
    <mergeCell ref="X49:Y49"/>
    <mergeCell ref="Z49:AA49"/>
    <mergeCell ref="AB49:AG49"/>
    <mergeCell ref="AN49:AO49"/>
    <mergeCell ref="C50:AG50"/>
    <mergeCell ref="C51:AN52"/>
  </mergeCells>
  <conditionalFormatting sqref="D23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P23:Q23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C23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Y19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N19:O19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E19:AF19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F39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S33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33:F33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J33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M3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V3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P17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I18:J18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C18:AD18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I23:J23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W23:X23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P1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Y15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F15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E23:F23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D33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B33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E22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F22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G22:H22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L22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S22:T22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X22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AF22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Y22:Z22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D22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M22:N22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R22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G18:J18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O18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V18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K15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Z15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U28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AH36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C18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C19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F15:F17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E15:E17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L15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L17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AA15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A17:AB17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Z17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G15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G17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D18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P18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U18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T18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AA28:AB28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AH24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J24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I24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G33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L19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AG1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Z18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AA18:AB18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I19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N19:O19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C3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V28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C28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O28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K33:L33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Q33:R33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W33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G39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U19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H19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M19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T19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S18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N16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J16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Y16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AG16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F28:AG28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C24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I24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H24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R21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D21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AF23:AG23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U21:V21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AE16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L16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K16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A16:AB16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Z16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C21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Z33:AA33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U33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E24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D24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F24:G24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J24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M24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L24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N24:O24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Q24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P24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R24:S24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U24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T24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V24:W24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Y24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X24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Z24:AA24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AB24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E21:F21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AG24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AF24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H21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G21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L21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K21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O21:O22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T21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S21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X21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W21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A21:AA22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AF21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E21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F25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E25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J25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I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N25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M25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R25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Q25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V25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U25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Z25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Y25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AD25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AC25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AG25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C26:D2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G26:H26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K26:L26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O26:P26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S26:T2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W26:X2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AA26:AB2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AE26:AF2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D22:E22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C2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G23:H23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H25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G25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G25:H25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J22:K22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I22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C25:D25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F26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E26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E26:F26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J21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I21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I21:J21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I26:J26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N23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M23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T23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S23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K25:L25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M21:N21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N26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M26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M26:N26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G32:H32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K32:L32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O32:P32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X25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W25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W25:X25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Y27:AB27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AA25:AB25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P25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Q21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Q21:R21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Z21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Y21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Y21:Z21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AG21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AG21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AC21:AD21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T25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S25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S25:T25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V22:W22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U22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Z23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Y23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Q26:R26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AD26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AG26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AD23:AE24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AD26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AG22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H33:I33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N33:P33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AE25:AF25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C27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C27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D27:G27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J27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J27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R27:U27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AF27:AG27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G28:I28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C30:C31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F30:G31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J30:K31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N30:O31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R30:S31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V30:W31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Z30:AA31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D30:AE31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W32:X32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AA32:AB32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AE32:AF32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S29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E29:F29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J29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M29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V29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Y29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AD29:AE29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D29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P29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G29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AC29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K29:L29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Q29:R29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W29:X29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Z29:AA29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T29:U29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H29:I29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N29:O29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C29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P27:Q27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P27:Q27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O27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O27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D31:E31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C31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H31:I31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H31:I31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P30:Q30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X30:Y30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X31:Y31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X31:Y31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AF30:AG30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AF31:AG31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AF31:AG31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AG33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N28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S28:T28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Z28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V27:X27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AC27:AE27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L31:M31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E32:F32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I32:J32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M32:N32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L30:M30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Q28:R28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W28:Y28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Y33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AC33:AE33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C28:AE28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X33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V32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V32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Y32:Z32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AC32:AD32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AC32:AD32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AG32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AF29:AG29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C20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E20:F20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J20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M20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D20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G20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K20:L20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H20:I20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N20:Q20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T20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AG20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Y20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AC20:AD20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X20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C34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C34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D34:E34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H34:I34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F34:G34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F34:G34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L34:M34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J34:K34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J34:K34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P34:Q34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N34:O34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N34:O34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T34:U34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R34:S34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R34:S34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X34:Y34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V34:W34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V34:W34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AB34:AC34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Z34:AA34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Z34:AA34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AF34:AG34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AD34:AE34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AD34:AE34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C35:D35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E35:F35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I35:J35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M35:N35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Q35:R35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U35:V35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Y35:Z35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AC35:AD35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AG35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C36:C37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F36:G36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J36:K36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N36:O36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R36:S36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V36:W36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Z36:AA36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AD36:AE36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F37:G37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J37:K37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N37:O37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R37:S37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V37:W37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Z37:AA37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AD37:AE37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G38:H38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K38:L38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O38:P38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S38:T38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AA38:AB38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AE38:AF38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M37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M37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P37:Q37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P37:Q37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T37:U37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T37:U37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X37:Y37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X37:Y37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AB37:AC37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AB37:AC37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AF37:AG37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AF37:AG37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L36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P36:Q36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E38:F38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J39:K39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G35:H35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I38:J38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M39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O35:P35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L35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L35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Q39:R39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Q38:R38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S35:T35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S35:T35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W35:X35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AB35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AB35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AE35:AF35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U38:V38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U38:V38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Y38:Z38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AA35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AA35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AD39:AE39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AC38:AD38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C15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C17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C16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H15:I15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H17:I17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H16:I16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M15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M17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M16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Q15:R15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R17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Q16:Q17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W15:X15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W17:X17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W16:X16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AC15:AD15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AC17:AD17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AC16:AD16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E19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D19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F18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L18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K18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K19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J19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Q19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P19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R18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Q18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W19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V19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X18:Y18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W18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AE18:AF18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AB19:AD19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E18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L39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N39:P39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M38:N38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K35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R20:S20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U20:W20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Z20:AB20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AE20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T36:U36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X36:Y36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AB36:AC36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K24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D37:E37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H37:I37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L37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H36:I36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H36:I36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M36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M36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AE15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J17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O17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AF16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D16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AF36:AG36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AF36:AG36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J15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D30:E30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H27:I27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U32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T31:U31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T31:U31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D36:E36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K17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D39:E39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H39:I39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N15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AB15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H30:I30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O16:P16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R16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T30:U30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T30:U30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V15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AC26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AC26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V26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U26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U26:V26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Z26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Z26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AB31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AF20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AF33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AG38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AB29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Y26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AB30:AC30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AC24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O25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32" min="3" style="0" width="3.23979591836735"/>
    <col collapsed="false" hidden="true" max="38" min="33" style="0" width="0"/>
    <col collapsed="false" hidden="false" max="39" min="39" style="0" width="3.23979591836735"/>
    <col collapsed="false" hidden="false" max="40" min="40" style="0" width="14.0408163265306"/>
    <col collapsed="false" hidden="false" max="41" min="41" style="0" width="14.4438775510204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 t="s">
        <v>6</v>
      </c>
      <c r="Z6" s="9"/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1" t="s">
        <v>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  <c r="Y7" s="12" t="n">
        <v>12</v>
      </c>
      <c r="Z7" s="12"/>
      <c r="AA7" s="12"/>
      <c r="AB7" s="12"/>
      <c r="AC7" s="12"/>
      <c r="AD7" s="12"/>
      <c r="AE7" s="367"/>
      <c r="AF7" s="13" t="s">
        <v>149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 t="s">
        <v>150</v>
      </c>
      <c r="C8" s="8"/>
      <c r="D8" s="8"/>
      <c r="E8" s="8"/>
      <c r="F8" s="8"/>
      <c r="G8" s="8"/>
      <c r="H8" s="8"/>
      <c r="I8" s="8"/>
      <c r="J8" s="8"/>
      <c r="K8" s="8"/>
      <c r="L8" s="8"/>
      <c r="M8" s="11"/>
      <c r="N8" s="11"/>
      <c r="O8" s="11"/>
      <c r="P8" s="14" t="s">
        <v>9</v>
      </c>
      <c r="Q8" s="14"/>
      <c r="R8" s="14"/>
      <c r="S8" s="11"/>
      <c r="T8" s="11"/>
      <c r="U8" s="11"/>
      <c r="V8" s="11"/>
      <c r="W8" s="11"/>
      <c r="X8" s="8"/>
      <c r="Y8" s="15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 t="s">
        <v>10</v>
      </c>
      <c r="AA9" s="19"/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" t="s">
        <v>12</v>
      </c>
      <c r="AA10" s="4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2" t="s">
        <v>13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4.75" hidden="false" customHeight="true" outlineLevel="0" collapsed="false">
      <c r="B14" s="380"/>
      <c r="C14" s="455" t="s">
        <v>29</v>
      </c>
      <c r="D14" s="384" t="s">
        <v>30</v>
      </c>
      <c r="E14" s="443" t="s">
        <v>31</v>
      </c>
      <c r="F14" s="384" t="s">
        <v>25</v>
      </c>
      <c r="G14" s="384" t="s">
        <v>26</v>
      </c>
      <c r="H14" s="384" t="s">
        <v>27</v>
      </c>
      <c r="I14" s="384" t="s">
        <v>28</v>
      </c>
      <c r="J14" s="443" t="s">
        <v>29</v>
      </c>
      <c r="K14" s="384" t="s">
        <v>30</v>
      </c>
      <c r="L14" s="384" t="s">
        <v>31</v>
      </c>
      <c r="M14" s="384" t="s">
        <v>25</v>
      </c>
      <c r="N14" s="384" t="s">
        <v>26</v>
      </c>
      <c r="O14" s="444" t="s">
        <v>27</v>
      </c>
      <c r="P14" s="384" t="s">
        <v>28</v>
      </c>
      <c r="Q14" s="384" t="s">
        <v>29</v>
      </c>
      <c r="R14" s="384" t="s">
        <v>30</v>
      </c>
      <c r="S14" s="384" t="s">
        <v>31</v>
      </c>
      <c r="T14" s="384" t="s">
        <v>25</v>
      </c>
      <c r="U14" s="384" t="s">
        <v>26</v>
      </c>
      <c r="V14" s="384" t="s">
        <v>27</v>
      </c>
      <c r="W14" s="443" t="s">
        <v>28</v>
      </c>
      <c r="X14" s="384" t="s">
        <v>29</v>
      </c>
      <c r="Y14" s="443" t="s">
        <v>30</v>
      </c>
      <c r="Z14" s="384" t="s">
        <v>31</v>
      </c>
      <c r="AA14" s="443" t="s">
        <v>25</v>
      </c>
      <c r="AB14" s="384" t="s">
        <v>26</v>
      </c>
      <c r="AC14" s="443" t="s">
        <v>27</v>
      </c>
      <c r="AD14" s="384" t="s">
        <v>28</v>
      </c>
      <c r="AE14" s="443" t="s">
        <v>29</v>
      </c>
      <c r="AF14" s="385" t="s">
        <v>30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8" hidden="false" customHeight="true" outlineLevel="0" collapsed="false">
      <c r="B15" s="53" t="s">
        <v>32</v>
      </c>
      <c r="C15" s="110" t="s">
        <v>33</v>
      </c>
      <c r="D15" s="94" t="n">
        <v>2</v>
      </c>
      <c r="E15" s="94" t="s">
        <v>35</v>
      </c>
      <c r="F15" s="94" t="s">
        <v>33</v>
      </c>
      <c r="G15" s="94" t="s">
        <v>33</v>
      </c>
      <c r="H15" s="94" t="n">
        <v>1</v>
      </c>
      <c r="I15" s="94" t="n">
        <v>1</v>
      </c>
      <c r="J15" s="456" t="n">
        <v>1</v>
      </c>
      <c r="K15" s="94" t="n">
        <v>1</v>
      </c>
      <c r="L15" s="94" t="n">
        <v>1</v>
      </c>
      <c r="M15" s="94" t="s">
        <v>33</v>
      </c>
      <c r="N15" s="94" t="s">
        <v>33</v>
      </c>
      <c r="O15" s="94" t="n">
        <v>1</v>
      </c>
      <c r="P15" s="94" t="n">
        <v>1</v>
      </c>
      <c r="Q15" s="292" t="n">
        <v>1</v>
      </c>
      <c r="R15" s="95" t="n">
        <v>1</v>
      </c>
      <c r="S15" s="94" t="s">
        <v>33</v>
      </c>
      <c r="T15" s="94" t="s">
        <v>33</v>
      </c>
      <c r="U15" s="94" t="s">
        <v>35</v>
      </c>
      <c r="V15" s="292" t="n">
        <v>1</v>
      </c>
      <c r="W15" s="94" t="s">
        <v>35</v>
      </c>
      <c r="X15" s="94" t="s">
        <v>33</v>
      </c>
      <c r="Y15" s="94" t="s">
        <v>35</v>
      </c>
      <c r="Z15" s="94" t="s">
        <v>35</v>
      </c>
      <c r="AA15" s="96" t="s">
        <v>37</v>
      </c>
      <c r="AB15" s="94" t="s">
        <v>33</v>
      </c>
      <c r="AC15" s="94" t="s">
        <v>33</v>
      </c>
      <c r="AD15" s="94" t="n">
        <v>1</v>
      </c>
      <c r="AE15" s="292" t="n">
        <v>1</v>
      </c>
      <c r="AF15" s="98" t="n">
        <v>1</v>
      </c>
      <c r="AG15" s="75" t="n">
        <f aca="false">COUNTIF(D15:AF15,1)</f>
        <v>13</v>
      </c>
      <c r="AH15" s="76" t="n">
        <f aca="false">COUNTIF(D15:AF15,2)</f>
        <v>1</v>
      </c>
      <c r="AI15" s="76" t="n">
        <f aca="false">COUNTIF(D15:AF15,4)</f>
        <v>0</v>
      </c>
      <c r="AJ15" s="76" t="n">
        <f aca="false">COUNTIF(D15:AG15,5)</f>
        <v>0</v>
      </c>
      <c r="AK15" s="76" t="n">
        <f aca="false">SUM(AG15:AI15)+COUNTIF(D15:AF15,"ОТ")</f>
        <v>14</v>
      </c>
      <c r="AL15" s="77"/>
      <c r="AM15" s="50" t="n">
        <f aca="false">COUNTIF(C15:AF15,"в")</f>
        <v>10</v>
      </c>
      <c r="AN15" s="51"/>
      <c r="AO15" s="52"/>
    </row>
    <row r="16" customFormat="false" ht="18" hidden="false" customHeight="true" outlineLevel="0" collapsed="false">
      <c r="B16" s="78" t="s">
        <v>143</v>
      </c>
      <c r="C16" s="230" t="n">
        <v>2</v>
      </c>
      <c r="D16" s="105" t="n">
        <v>2</v>
      </c>
      <c r="E16" s="105" t="s">
        <v>33</v>
      </c>
      <c r="F16" s="97" t="s">
        <v>37</v>
      </c>
      <c r="G16" s="105" t="s">
        <v>33</v>
      </c>
      <c r="H16" s="105" t="n">
        <v>1</v>
      </c>
      <c r="I16" s="105" t="n">
        <v>1</v>
      </c>
      <c r="J16" s="105" t="n">
        <v>1</v>
      </c>
      <c r="K16" s="457" t="n">
        <v>1</v>
      </c>
      <c r="L16" s="105" t="n">
        <v>1</v>
      </c>
      <c r="M16" s="105" t="s">
        <v>33</v>
      </c>
      <c r="N16" s="105" t="s">
        <v>33</v>
      </c>
      <c r="O16" s="105" t="s">
        <v>33</v>
      </c>
      <c r="P16" s="105" t="n">
        <v>1</v>
      </c>
      <c r="Q16" s="105" t="n">
        <v>1</v>
      </c>
      <c r="R16" s="374" t="n">
        <v>1</v>
      </c>
      <c r="S16" s="105" t="s">
        <v>33</v>
      </c>
      <c r="T16" s="105" t="s">
        <v>33</v>
      </c>
      <c r="U16" s="105" t="s">
        <v>33</v>
      </c>
      <c r="V16" s="105" t="n">
        <v>1</v>
      </c>
      <c r="W16" s="105" t="n">
        <v>1</v>
      </c>
      <c r="X16" s="94" t="s">
        <v>33</v>
      </c>
      <c r="Y16" s="457" t="n">
        <v>1</v>
      </c>
      <c r="Z16" s="105" t="s">
        <v>33</v>
      </c>
      <c r="AA16" s="105" t="s">
        <v>33</v>
      </c>
      <c r="AB16" s="105" t="n">
        <v>1</v>
      </c>
      <c r="AC16" s="89" t="n">
        <v>1</v>
      </c>
      <c r="AD16" s="105" t="n">
        <v>1</v>
      </c>
      <c r="AE16" s="89" t="n">
        <v>1</v>
      </c>
      <c r="AF16" s="106" t="n">
        <v>1</v>
      </c>
      <c r="AG16" s="75"/>
      <c r="AH16" s="76"/>
      <c r="AI16" s="76"/>
      <c r="AJ16" s="76"/>
      <c r="AK16" s="76"/>
      <c r="AL16" s="77"/>
      <c r="AM16" s="65" t="n">
        <f aca="false">COUNTIF(C16:AF16,"в")</f>
        <v>11</v>
      </c>
      <c r="AN16" s="376"/>
      <c r="AO16" s="377"/>
    </row>
    <row r="17" customFormat="false" ht="18" hidden="false" customHeight="true" outlineLevel="0" collapsed="false">
      <c r="A17" s="0" t="n">
        <v>1</v>
      </c>
      <c r="B17" s="53" t="s">
        <v>38</v>
      </c>
      <c r="C17" s="110" t="n">
        <v>1</v>
      </c>
      <c r="D17" s="94" t="n">
        <v>1</v>
      </c>
      <c r="E17" s="94" t="s">
        <v>33</v>
      </c>
      <c r="F17" s="94" t="s">
        <v>33</v>
      </c>
      <c r="G17" s="94" t="n">
        <v>1</v>
      </c>
      <c r="H17" s="94" t="n">
        <v>1</v>
      </c>
      <c r="I17" s="94" t="n">
        <v>1</v>
      </c>
      <c r="J17" s="94" t="n">
        <v>1</v>
      </c>
      <c r="K17" s="94" t="s">
        <v>33</v>
      </c>
      <c r="L17" s="94" t="s">
        <v>33</v>
      </c>
      <c r="M17" s="94" t="s">
        <v>33</v>
      </c>
      <c r="N17" s="94" t="s">
        <v>33</v>
      </c>
      <c r="O17" s="94" t="s">
        <v>89</v>
      </c>
      <c r="P17" s="94" t="s">
        <v>89</v>
      </c>
      <c r="Q17" s="94" t="s">
        <v>33</v>
      </c>
      <c r="R17" s="94" t="s">
        <v>33</v>
      </c>
      <c r="S17" s="94" t="s">
        <v>89</v>
      </c>
      <c r="T17" s="94" t="s">
        <v>89</v>
      </c>
      <c r="U17" s="94" t="s">
        <v>89</v>
      </c>
      <c r="V17" s="94" t="s">
        <v>89</v>
      </c>
      <c r="W17" s="94" t="s">
        <v>33</v>
      </c>
      <c r="X17" s="94" t="s">
        <v>33</v>
      </c>
      <c r="Y17" s="94" t="s">
        <v>89</v>
      </c>
      <c r="Z17" s="94" t="s">
        <v>89</v>
      </c>
      <c r="AA17" s="94" t="s">
        <v>89</v>
      </c>
      <c r="AB17" s="94" t="s">
        <v>89</v>
      </c>
      <c r="AC17" s="94" t="s">
        <v>33</v>
      </c>
      <c r="AD17" s="94" t="s">
        <v>33</v>
      </c>
      <c r="AE17" s="94" t="s">
        <v>89</v>
      </c>
      <c r="AF17" s="94" t="s">
        <v>89</v>
      </c>
      <c r="AG17" s="75"/>
      <c r="AH17" s="76"/>
      <c r="AI17" s="76"/>
      <c r="AJ17" s="76"/>
      <c r="AK17" s="76"/>
      <c r="AL17" s="77"/>
      <c r="AM17" s="65" t="n">
        <f aca="false">COUNTIF(C17:AF17,"в")</f>
        <v>12</v>
      </c>
      <c r="AN17" s="376"/>
      <c r="AO17" s="377"/>
    </row>
    <row r="18" customFormat="false" ht="18" hidden="false" customHeight="true" outlineLevel="0" collapsed="false">
      <c r="A18" s="0" t="n">
        <v>2</v>
      </c>
      <c r="B18" s="458" t="s">
        <v>40</v>
      </c>
      <c r="C18" s="114" t="s">
        <v>33</v>
      </c>
      <c r="D18" s="101" t="s">
        <v>33</v>
      </c>
      <c r="E18" s="101" t="n">
        <v>1</v>
      </c>
      <c r="F18" s="101" t="n">
        <v>1</v>
      </c>
      <c r="G18" s="101" t="s">
        <v>33</v>
      </c>
      <c r="H18" s="101" t="n">
        <v>4</v>
      </c>
      <c r="I18" s="101" t="n">
        <v>4</v>
      </c>
      <c r="J18" s="101" t="s">
        <v>33</v>
      </c>
      <c r="K18" s="115" t="n">
        <v>2</v>
      </c>
      <c r="L18" s="115" t="n">
        <v>2</v>
      </c>
      <c r="M18" s="101" t="n">
        <v>1</v>
      </c>
      <c r="N18" s="101" t="n">
        <v>1</v>
      </c>
      <c r="O18" s="101" t="s">
        <v>33</v>
      </c>
      <c r="P18" s="101" t="s">
        <v>33</v>
      </c>
      <c r="Q18" s="101" t="n">
        <v>1</v>
      </c>
      <c r="R18" s="101" t="n">
        <v>1</v>
      </c>
      <c r="S18" s="101" t="n">
        <v>4</v>
      </c>
      <c r="T18" s="101" t="n">
        <v>4</v>
      </c>
      <c r="U18" s="101" t="n">
        <v>4</v>
      </c>
      <c r="V18" s="101" t="s">
        <v>33</v>
      </c>
      <c r="W18" s="101" t="s">
        <v>33</v>
      </c>
      <c r="X18" s="101" t="s">
        <v>33</v>
      </c>
      <c r="Y18" s="101" t="n">
        <v>4</v>
      </c>
      <c r="Z18" s="101" t="n">
        <v>4</v>
      </c>
      <c r="AA18" s="101" t="s">
        <v>33</v>
      </c>
      <c r="AB18" s="101" t="s">
        <v>33</v>
      </c>
      <c r="AC18" s="115" t="n">
        <v>1</v>
      </c>
      <c r="AD18" s="101" t="n">
        <v>4</v>
      </c>
      <c r="AE18" s="101" t="n">
        <v>4</v>
      </c>
      <c r="AF18" s="102" t="n">
        <v>4</v>
      </c>
      <c r="AG18" s="75" t="n">
        <f aca="false">COUNTIF(D18:AF18,1)</f>
        <v>7</v>
      </c>
      <c r="AH18" s="76" t="n">
        <f aca="false">COUNTIF(D18:AF18,2)</f>
        <v>2</v>
      </c>
      <c r="AI18" s="76" t="n">
        <f aca="false">COUNTIF(D18:AF18,4)</f>
        <v>10</v>
      </c>
      <c r="AJ18" s="76" t="n">
        <f aca="false">COUNTIF(D18:AG18,5)</f>
        <v>0</v>
      </c>
      <c r="AK18" s="76" t="n">
        <f aca="false">SUM(AG18:AI18)+COUNTIF(D18:AF18,"ОТ")</f>
        <v>19</v>
      </c>
      <c r="AL18" s="77"/>
      <c r="AM18" s="65" t="n">
        <f aca="false">COUNTIF(C18:AF18,"в")</f>
        <v>11</v>
      </c>
      <c r="AN18" s="66"/>
      <c r="AO18" s="67"/>
    </row>
    <row r="19" customFormat="false" ht="18" hidden="false" customHeight="true" outlineLevel="0" collapsed="false">
      <c r="A19" s="0" t="n">
        <v>3</v>
      </c>
      <c r="B19" s="458" t="s">
        <v>52</v>
      </c>
      <c r="C19" s="114" t="n">
        <v>4</v>
      </c>
      <c r="D19" s="101" t="s">
        <v>33</v>
      </c>
      <c r="E19" s="101" t="s">
        <v>33</v>
      </c>
      <c r="F19" s="101" t="n">
        <v>4</v>
      </c>
      <c r="G19" s="101" t="n">
        <v>4</v>
      </c>
      <c r="H19" s="101" t="n">
        <v>4</v>
      </c>
      <c r="I19" s="101" t="s">
        <v>33</v>
      </c>
      <c r="J19" s="101" t="s">
        <v>33</v>
      </c>
      <c r="K19" s="101" t="n">
        <v>2</v>
      </c>
      <c r="L19" s="101" t="n">
        <v>2</v>
      </c>
      <c r="M19" s="101" t="n">
        <v>4</v>
      </c>
      <c r="N19" s="101" t="n">
        <v>4</v>
      </c>
      <c r="O19" s="101" t="n">
        <v>4</v>
      </c>
      <c r="P19" s="101" t="s">
        <v>33</v>
      </c>
      <c r="Q19" s="101" t="s">
        <v>33</v>
      </c>
      <c r="R19" s="101" t="n">
        <v>4</v>
      </c>
      <c r="S19" s="101" t="n">
        <v>4</v>
      </c>
      <c r="T19" s="101" t="n">
        <v>4</v>
      </c>
      <c r="U19" s="101" t="n">
        <v>4</v>
      </c>
      <c r="V19" s="101" t="s">
        <v>33</v>
      </c>
      <c r="W19" s="101" t="s">
        <v>33</v>
      </c>
      <c r="X19" s="72" t="n">
        <v>1</v>
      </c>
      <c r="Y19" s="101" t="n">
        <v>4</v>
      </c>
      <c r="Z19" s="101" t="n">
        <v>4</v>
      </c>
      <c r="AA19" s="101" t="n">
        <v>4</v>
      </c>
      <c r="AB19" s="101" t="s">
        <v>33</v>
      </c>
      <c r="AC19" s="101" t="s">
        <v>33</v>
      </c>
      <c r="AD19" s="101" t="n">
        <v>1</v>
      </c>
      <c r="AE19" s="89" t="n">
        <v>1</v>
      </c>
      <c r="AF19" s="102" t="n">
        <v>1</v>
      </c>
      <c r="AG19" s="75" t="n">
        <f aca="false">COUNTIF(D19:AF19,1)</f>
        <v>4</v>
      </c>
      <c r="AH19" s="76" t="n">
        <f aca="false">COUNTIF(D19:AF19,2)</f>
        <v>2</v>
      </c>
      <c r="AI19" s="76" t="n">
        <f aca="false">COUNTIF(D19:AF19,4)</f>
        <v>13</v>
      </c>
      <c r="AJ19" s="76" t="n">
        <f aca="false">COUNTIF(D19:AG19,5)</f>
        <v>0</v>
      </c>
      <c r="AK19" s="76" t="n">
        <f aca="false">SUM(AG19:AI19)+COUNTIF(D19:AF19,"ОТ")</f>
        <v>19</v>
      </c>
      <c r="AL19" s="77"/>
      <c r="AM19" s="65" t="n">
        <f aca="false">COUNTIF(C19:AF19,"в")</f>
        <v>10</v>
      </c>
      <c r="AN19" s="66"/>
      <c r="AO19" s="67"/>
    </row>
    <row r="20" customFormat="false" ht="18" hidden="false" customHeight="true" outlineLevel="0" collapsed="false">
      <c r="A20" s="0" t="n">
        <v>4</v>
      </c>
      <c r="B20" s="372" t="s">
        <v>151</v>
      </c>
      <c r="C20" s="122" t="s">
        <v>33</v>
      </c>
      <c r="D20" s="123" t="n">
        <v>1</v>
      </c>
      <c r="E20" s="123" t="n">
        <v>1</v>
      </c>
      <c r="F20" s="123" t="n">
        <v>1</v>
      </c>
      <c r="G20" s="123" t="s">
        <v>33</v>
      </c>
      <c r="H20" s="123" t="n">
        <v>1</v>
      </c>
      <c r="I20" s="123" t="n">
        <v>1</v>
      </c>
      <c r="J20" s="123" t="n">
        <v>1</v>
      </c>
      <c r="K20" s="123" t="s">
        <v>33</v>
      </c>
      <c r="L20" s="123" t="s">
        <v>33</v>
      </c>
      <c r="M20" s="123" t="s">
        <v>33</v>
      </c>
      <c r="N20" s="123" t="n">
        <v>1</v>
      </c>
      <c r="O20" s="123" t="n">
        <v>1</v>
      </c>
      <c r="P20" s="123" t="n">
        <v>1</v>
      </c>
      <c r="Q20" s="123" t="n">
        <v>1</v>
      </c>
      <c r="R20" s="123" t="n">
        <v>1</v>
      </c>
      <c r="S20" s="123" t="s">
        <v>33</v>
      </c>
      <c r="T20" s="123" t="s">
        <v>33</v>
      </c>
      <c r="U20" s="123" t="n">
        <v>1</v>
      </c>
      <c r="V20" s="141" t="n">
        <v>1</v>
      </c>
      <c r="W20" s="123" t="n">
        <v>1</v>
      </c>
      <c r="X20" s="123" t="s">
        <v>33</v>
      </c>
      <c r="Y20" s="123" t="n">
        <v>1</v>
      </c>
      <c r="Z20" s="123" t="n">
        <v>1</v>
      </c>
      <c r="AA20" s="123" t="s">
        <v>33</v>
      </c>
      <c r="AB20" s="123" t="s">
        <v>33</v>
      </c>
      <c r="AC20" s="115" t="n">
        <v>1</v>
      </c>
      <c r="AD20" s="123" t="n">
        <v>1</v>
      </c>
      <c r="AE20" s="123" t="s">
        <v>33</v>
      </c>
      <c r="AF20" s="123" t="s">
        <v>33</v>
      </c>
      <c r="AG20" s="75"/>
      <c r="AH20" s="76"/>
      <c r="AI20" s="76"/>
      <c r="AJ20" s="76"/>
      <c r="AK20" s="76"/>
      <c r="AL20" s="77"/>
      <c r="AM20" s="65" t="n">
        <f aca="false">COUNTIF(C20:AF20,"в")</f>
        <v>12</v>
      </c>
      <c r="AN20" s="66"/>
      <c r="AO20" s="67"/>
    </row>
    <row r="21" customFormat="false" ht="18" hidden="false" customHeight="true" outlineLevel="0" collapsed="false">
      <c r="A21" s="0" t="n">
        <v>5</v>
      </c>
      <c r="B21" s="459" t="s">
        <v>61</v>
      </c>
      <c r="C21" s="418" t="n">
        <v>4</v>
      </c>
      <c r="D21" s="151" t="s">
        <v>33</v>
      </c>
      <c r="E21" s="151" t="s">
        <v>33</v>
      </c>
      <c r="F21" s="151" t="n">
        <v>4</v>
      </c>
      <c r="G21" s="151" t="n">
        <v>4</v>
      </c>
      <c r="H21" s="151" t="n">
        <v>4</v>
      </c>
      <c r="I21" s="151" t="n">
        <v>4</v>
      </c>
      <c r="J21" s="151" t="s">
        <v>33</v>
      </c>
      <c r="K21" s="151" t="s">
        <v>33</v>
      </c>
      <c r="L21" s="151" t="n">
        <v>4</v>
      </c>
      <c r="M21" s="151" t="n">
        <v>4</v>
      </c>
      <c r="N21" s="151" t="n">
        <v>4</v>
      </c>
      <c r="O21" s="151" t="n">
        <v>4</v>
      </c>
      <c r="P21" s="151" t="s">
        <v>33</v>
      </c>
      <c r="Q21" s="151" t="s">
        <v>33</v>
      </c>
      <c r="R21" s="151" t="n">
        <v>4</v>
      </c>
      <c r="S21" s="151" t="n">
        <v>4</v>
      </c>
      <c r="T21" s="151" t="n">
        <v>4</v>
      </c>
      <c r="U21" s="151" t="n">
        <v>4</v>
      </c>
      <c r="V21" s="151" t="s">
        <v>33</v>
      </c>
      <c r="W21" s="151" t="s">
        <v>33</v>
      </c>
      <c r="X21" s="415" t="n">
        <v>4</v>
      </c>
      <c r="Y21" s="151" t="n">
        <v>4</v>
      </c>
      <c r="Z21" s="151" t="n">
        <v>4</v>
      </c>
      <c r="AA21" s="151" t="n">
        <v>4</v>
      </c>
      <c r="AB21" s="151" t="s">
        <v>33</v>
      </c>
      <c r="AC21" s="151" t="s">
        <v>33</v>
      </c>
      <c r="AD21" s="151" t="n">
        <v>1</v>
      </c>
      <c r="AE21" s="415" t="n">
        <v>1</v>
      </c>
      <c r="AF21" s="415" t="n">
        <v>1</v>
      </c>
      <c r="AG21" s="75" t="n">
        <f aca="false">COUNTIF(D21:AF21,1)</f>
        <v>3</v>
      </c>
      <c r="AH21" s="76" t="n">
        <f aca="false">COUNTIF(D21:AF21,2)</f>
        <v>0</v>
      </c>
      <c r="AI21" s="76" t="n">
        <f aca="false">COUNTIF(D21:AF21,4)</f>
        <v>16</v>
      </c>
      <c r="AJ21" s="76" t="n">
        <f aca="false">COUNTIF(D21:AG21,5)</f>
        <v>0</v>
      </c>
      <c r="AK21" s="76" t="n">
        <f aca="false">SUM(AG21:AI21)+COUNTIF(D21:AF21,"ОТ")</f>
        <v>19</v>
      </c>
      <c r="AL21" s="77"/>
      <c r="AM21" s="65" t="n">
        <f aca="false">COUNTIF(C21:AF21,"в")</f>
        <v>10</v>
      </c>
      <c r="AN21" s="66"/>
      <c r="AO21" s="91"/>
    </row>
    <row r="22" customFormat="false" ht="18" hidden="false" customHeight="true" outlineLevel="0" collapsed="false">
      <c r="A22" s="0" t="n">
        <v>6</v>
      </c>
      <c r="B22" s="158" t="s">
        <v>131</v>
      </c>
      <c r="C22" s="110" t="s">
        <v>44</v>
      </c>
      <c r="D22" s="94" t="s">
        <v>33</v>
      </c>
      <c r="E22" s="94" t="s">
        <v>33</v>
      </c>
      <c r="F22" s="94" t="s">
        <v>43</v>
      </c>
      <c r="G22" s="94" t="s">
        <v>44</v>
      </c>
      <c r="H22" s="94" t="s">
        <v>33</v>
      </c>
      <c r="I22" s="94" t="s">
        <v>33</v>
      </c>
      <c r="J22" s="94" t="s">
        <v>44</v>
      </c>
      <c r="K22" s="94" t="s">
        <v>44</v>
      </c>
      <c r="L22" s="94" t="s">
        <v>33</v>
      </c>
      <c r="M22" s="94" t="s">
        <v>33</v>
      </c>
      <c r="N22" s="94" t="s">
        <v>43</v>
      </c>
      <c r="O22" s="94" t="s">
        <v>43</v>
      </c>
      <c r="P22" s="94" t="s">
        <v>33</v>
      </c>
      <c r="Q22" s="94" t="s">
        <v>33</v>
      </c>
      <c r="R22" s="96" t="s">
        <v>43</v>
      </c>
      <c r="S22" s="94" t="s">
        <v>44</v>
      </c>
      <c r="T22" s="94" t="s">
        <v>33</v>
      </c>
      <c r="U22" s="94" t="s">
        <v>33</v>
      </c>
      <c r="V22" s="94" t="s">
        <v>89</v>
      </c>
      <c r="W22" s="94" t="s">
        <v>89</v>
      </c>
      <c r="X22" s="94" t="s">
        <v>33</v>
      </c>
      <c r="Y22" s="94" t="s">
        <v>33</v>
      </c>
      <c r="Z22" s="94" t="s">
        <v>89</v>
      </c>
      <c r="AA22" s="94" t="s">
        <v>89</v>
      </c>
      <c r="AB22" s="94" t="s">
        <v>33</v>
      </c>
      <c r="AC22" s="94" t="s">
        <v>33</v>
      </c>
      <c r="AD22" s="94" t="s">
        <v>89</v>
      </c>
      <c r="AE22" s="94" t="s">
        <v>89</v>
      </c>
      <c r="AF22" s="98" t="s">
        <v>33</v>
      </c>
      <c r="AG22" s="75" t="n">
        <f aca="false">COUNTIF(D22:AF22,1)</f>
        <v>0</v>
      </c>
      <c r="AH22" s="76" t="n">
        <f aca="false">COUNTIF(D22:AF22,2)</f>
        <v>0</v>
      </c>
      <c r="AI22" s="76" t="n">
        <f aca="false">COUNTIF(D22:AF22,4)</f>
        <v>0</v>
      </c>
      <c r="AJ22" s="76" t="n">
        <f aca="false">COUNTIF(D22:AG22,5)</f>
        <v>0</v>
      </c>
      <c r="AK22" s="76" t="n">
        <f aca="false">SUM(AG22:AI22)+COUNTIF(D22:AF22,"ОТ")</f>
        <v>6</v>
      </c>
      <c r="AL22" s="77"/>
      <c r="AM22" s="65" t="n">
        <f aca="false">COUNTIF(C22:AF22,"в")</f>
        <v>15</v>
      </c>
      <c r="AN22" s="66"/>
      <c r="AO22" s="67"/>
    </row>
    <row r="23" customFormat="false" ht="18" hidden="false" customHeight="true" outlineLevel="0" collapsed="false">
      <c r="A23" s="0" t="n">
        <v>7</v>
      </c>
      <c r="B23" s="162" t="s">
        <v>45</v>
      </c>
      <c r="C23" s="114" t="s">
        <v>33</v>
      </c>
      <c r="D23" s="101" t="s">
        <v>33</v>
      </c>
      <c r="E23" s="101" t="n">
        <v>1</v>
      </c>
      <c r="F23" s="101" t="n">
        <v>1</v>
      </c>
      <c r="G23" s="101" t="n">
        <v>1</v>
      </c>
      <c r="H23" s="101" t="n">
        <v>1</v>
      </c>
      <c r="I23" s="72" t="n">
        <v>4</v>
      </c>
      <c r="J23" s="101" t="s">
        <v>33</v>
      </c>
      <c r="K23" s="101" t="s">
        <v>33</v>
      </c>
      <c r="L23" s="101" t="n">
        <v>4</v>
      </c>
      <c r="M23" s="101" t="n">
        <v>4</v>
      </c>
      <c r="N23" s="101" t="n">
        <v>4</v>
      </c>
      <c r="O23" s="101" t="s">
        <v>89</v>
      </c>
      <c r="P23" s="101" t="s">
        <v>33</v>
      </c>
      <c r="Q23" s="101" t="s">
        <v>33</v>
      </c>
      <c r="R23" s="101" t="s">
        <v>89</v>
      </c>
      <c r="S23" s="101" t="s">
        <v>89</v>
      </c>
      <c r="T23" s="101" t="s">
        <v>89</v>
      </c>
      <c r="U23" s="101" t="s">
        <v>89</v>
      </c>
      <c r="V23" s="101" t="s">
        <v>33</v>
      </c>
      <c r="W23" s="101" t="s">
        <v>33</v>
      </c>
      <c r="X23" s="101" t="n">
        <v>1</v>
      </c>
      <c r="Y23" s="101" t="n">
        <v>1</v>
      </c>
      <c r="Z23" s="101" t="n">
        <v>4</v>
      </c>
      <c r="AA23" s="101" t="n">
        <v>4</v>
      </c>
      <c r="AB23" s="101" t="s">
        <v>33</v>
      </c>
      <c r="AC23" s="101" t="s">
        <v>33</v>
      </c>
      <c r="AD23" s="101" t="n">
        <v>1</v>
      </c>
      <c r="AE23" s="101" t="n">
        <v>4</v>
      </c>
      <c r="AF23" s="102" t="n">
        <v>4</v>
      </c>
      <c r="AG23" s="75"/>
      <c r="AH23" s="76"/>
      <c r="AI23" s="76"/>
      <c r="AJ23" s="76"/>
      <c r="AK23" s="76"/>
      <c r="AL23" s="77"/>
      <c r="AM23" s="65" t="n">
        <f aca="false">COUNTIF(C23:AF23,"в")</f>
        <v>10</v>
      </c>
      <c r="AN23" s="66"/>
      <c r="AO23" s="67"/>
    </row>
    <row r="24" customFormat="false" ht="18" hidden="false" customHeight="true" outlineLevel="0" collapsed="false">
      <c r="A24" s="0" t="n">
        <v>8</v>
      </c>
      <c r="B24" s="162" t="s">
        <v>46</v>
      </c>
      <c r="C24" s="114" t="s">
        <v>89</v>
      </c>
      <c r="D24" s="101" t="s">
        <v>89</v>
      </c>
      <c r="E24" s="101" t="s">
        <v>89</v>
      </c>
      <c r="F24" s="101" t="s">
        <v>33</v>
      </c>
      <c r="G24" s="101" t="s">
        <v>33</v>
      </c>
      <c r="H24" s="101" t="s">
        <v>89</v>
      </c>
      <c r="I24" s="101" t="s">
        <v>89</v>
      </c>
      <c r="J24" s="101" t="s">
        <v>89</v>
      </c>
      <c r="K24" s="101" t="s">
        <v>89</v>
      </c>
      <c r="L24" s="101" t="s">
        <v>89</v>
      </c>
      <c r="M24" s="101" t="s">
        <v>33</v>
      </c>
      <c r="N24" s="101" t="s">
        <v>33</v>
      </c>
      <c r="O24" s="101" t="n">
        <v>4</v>
      </c>
      <c r="P24" s="101" t="n">
        <v>4</v>
      </c>
      <c r="Q24" s="101" t="n">
        <v>4</v>
      </c>
      <c r="R24" s="101" t="n">
        <v>4</v>
      </c>
      <c r="S24" s="101" t="s">
        <v>33</v>
      </c>
      <c r="T24" s="101" t="s">
        <v>33</v>
      </c>
      <c r="U24" s="101" t="n">
        <v>1</v>
      </c>
      <c r="V24" s="101" t="n">
        <v>4</v>
      </c>
      <c r="W24" s="101" t="n">
        <v>4</v>
      </c>
      <c r="X24" s="101" t="n">
        <v>4</v>
      </c>
      <c r="Y24" s="101" t="s">
        <v>33</v>
      </c>
      <c r="Z24" s="101" t="s">
        <v>33</v>
      </c>
      <c r="AA24" s="101" t="n">
        <v>4</v>
      </c>
      <c r="AB24" s="101" t="n">
        <v>4</v>
      </c>
      <c r="AC24" s="101" t="n">
        <v>4</v>
      </c>
      <c r="AD24" s="101" t="n">
        <v>4</v>
      </c>
      <c r="AE24" s="101" t="s">
        <v>33</v>
      </c>
      <c r="AF24" s="102" t="s">
        <v>33</v>
      </c>
      <c r="AG24" s="75" t="n">
        <f aca="false">COUNTIF(D24:AF24,1)</f>
        <v>1</v>
      </c>
      <c r="AH24" s="76" t="n">
        <f aca="false">COUNTIF(D24:AF24,2)</f>
        <v>0</v>
      </c>
      <c r="AI24" s="76" t="n">
        <f aca="false">COUNTIF(D24:AF24,4)</f>
        <v>11</v>
      </c>
      <c r="AJ24" s="76" t="n">
        <f aca="false">COUNTIF(D24:AG24,5)</f>
        <v>0</v>
      </c>
      <c r="AK24" s="76" t="n">
        <f aca="false">SUM(AG24:AI24)+COUNTIF(D24:AF24,"ОТ")</f>
        <v>19</v>
      </c>
      <c r="AL24" s="77"/>
      <c r="AM24" s="65" t="n">
        <f aca="false">COUNTIF(C24:AF24,"в")</f>
        <v>10</v>
      </c>
      <c r="AN24" s="66"/>
      <c r="AO24" s="67"/>
    </row>
    <row r="25" customFormat="false" ht="18" hidden="false" customHeight="true" outlineLevel="0" collapsed="false">
      <c r="A25" s="0" t="n">
        <v>9</v>
      </c>
      <c r="B25" s="162" t="s">
        <v>48</v>
      </c>
      <c r="C25" s="114" t="s">
        <v>43</v>
      </c>
      <c r="D25" s="101" t="s">
        <v>43</v>
      </c>
      <c r="E25" s="101" t="s">
        <v>33</v>
      </c>
      <c r="F25" s="101" t="s">
        <v>33</v>
      </c>
      <c r="G25" s="101" t="s">
        <v>43</v>
      </c>
      <c r="H25" s="101" t="s">
        <v>43</v>
      </c>
      <c r="I25" s="101" t="s">
        <v>33</v>
      </c>
      <c r="J25" s="72" t="s">
        <v>43</v>
      </c>
      <c r="K25" s="101" t="s">
        <v>43</v>
      </c>
      <c r="L25" s="101" t="s">
        <v>43</v>
      </c>
      <c r="M25" s="101" t="s">
        <v>33</v>
      </c>
      <c r="N25" s="101" t="s">
        <v>33</v>
      </c>
      <c r="O25" s="115" t="s">
        <v>43</v>
      </c>
      <c r="P25" s="101" t="s">
        <v>43</v>
      </c>
      <c r="Q25" s="101" t="s">
        <v>33</v>
      </c>
      <c r="R25" s="101" t="s">
        <v>33</v>
      </c>
      <c r="S25" s="101" t="s">
        <v>43</v>
      </c>
      <c r="T25" s="101" t="s">
        <v>43</v>
      </c>
      <c r="U25" s="101" t="s">
        <v>33</v>
      </c>
      <c r="V25" s="101" t="s">
        <v>33</v>
      </c>
      <c r="W25" s="101" t="s">
        <v>43</v>
      </c>
      <c r="X25" s="115" t="s">
        <v>43</v>
      </c>
      <c r="Y25" s="101" t="s">
        <v>33</v>
      </c>
      <c r="Z25" s="101" t="s">
        <v>33</v>
      </c>
      <c r="AA25" s="101" t="s">
        <v>43</v>
      </c>
      <c r="AB25" s="101" t="s">
        <v>43</v>
      </c>
      <c r="AC25" s="101" t="s">
        <v>33</v>
      </c>
      <c r="AD25" s="101" t="s">
        <v>33</v>
      </c>
      <c r="AE25" s="101" t="s">
        <v>43</v>
      </c>
      <c r="AF25" s="102" t="s">
        <v>43</v>
      </c>
      <c r="AG25" s="93" t="s">
        <v>33</v>
      </c>
      <c r="AH25" s="123" t="s">
        <v>33</v>
      </c>
      <c r="AI25" s="123" t="s">
        <v>33</v>
      </c>
      <c r="AJ25" s="76" t="n">
        <f aca="false">COUNTIF(D25:AG25,5)</f>
        <v>0</v>
      </c>
      <c r="AK25" s="76" t="n">
        <f aca="false">SUM(AG25:AI25)+COUNTIF(D25:AF25,"ОТ")</f>
        <v>0</v>
      </c>
      <c r="AL25" s="77"/>
      <c r="AM25" s="65" t="n">
        <f aca="false">COUNTIF(C25:AF25,"в")</f>
        <v>13</v>
      </c>
      <c r="AN25" s="66"/>
      <c r="AO25" s="91"/>
    </row>
    <row r="26" customFormat="false" ht="18" hidden="false" customHeight="true" outlineLevel="0" collapsed="false">
      <c r="A26" s="0" t="n">
        <v>10</v>
      </c>
      <c r="B26" s="229" t="s">
        <v>99</v>
      </c>
      <c r="C26" s="114" t="s">
        <v>33</v>
      </c>
      <c r="D26" s="101" t="s">
        <v>44</v>
      </c>
      <c r="E26" s="101" t="s">
        <v>44</v>
      </c>
      <c r="F26" s="101" t="s">
        <v>33</v>
      </c>
      <c r="G26" s="101" t="s">
        <v>33</v>
      </c>
      <c r="H26" s="101" t="s">
        <v>44</v>
      </c>
      <c r="I26" s="101" t="s">
        <v>44</v>
      </c>
      <c r="J26" s="101" t="s">
        <v>33</v>
      </c>
      <c r="K26" s="101" t="s">
        <v>33</v>
      </c>
      <c r="L26" s="101" t="s">
        <v>43</v>
      </c>
      <c r="M26" s="101" t="s">
        <v>43</v>
      </c>
      <c r="N26" s="101" t="s">
        <v>33</v>
      </c>
      <c r="O26" s="101" t="s">
        <v>33</v>
      </c>
      <c r="P26" s="101" t="s">
        <v>43</v>
      </c>
      <c r="Q26" s="101" t="s">
        <v>43</v>
      </c>
      <c r="R26" s="101" t="s">
        <v>33</v>
      </c>
      <c r="S26" s="101" t="s">
        <v>33</v>
      </c>
      <c r="T26" s="101" t="s">
        <v>44</v>
      </c>
      <c r="U26" s="101" t="s">
        <v>44</v>
      </c>
      <c r="V26" s="101" t="s">
        <v>33</v>
      </c>
      <c r="W26" s="101" t="s">
        <v>33</v>
      </c>
      <c r="X26" s="101" t="s">
        <v>44</v>
      </c>
      <c r="Y26" s="101" t="s">
        <v>44</v>
      </c>
      <c r="Z26" s="101" t="s">
        <v>33</v>
      </c>
      <c r="AA26" s="101" t="s">
        <v>33</v>
      </c>
      <c r="AB26" s="101" t="s">
        <v>43</v>
      </c>
      <c r="AC26" s="115" t="s">
        <v>43</v>
      </c>
      <c r="AD26" s="101" t="s">
        <v>33</v>
      </c>
      <c r="AE26" s="101" t="s">
        <v>33</v>
      </c>
      <c r="AF26" s="101" t="s">
        <v>43</v>
      </c>
      <c r="AG26" s="75" t="n">
        <f aca="false">COUNTIF(D26:AF26,1)</f>
        <v>0</v>
      </c>
      <c r="AH26" s="76" t="n">
        <f aca="false">COUNTIF(D26:AF26,2)</f>
        <v>0</v>
      </c>
      <c r="AI26" s="76" t="n">
        <f aca="false">COUNTIF(D26:AF26,4)</f>
        <v>0</v>
      </c>
      <c r="AJ26" s="76" t="n">
        <f aca="false">COUNTIF(D26:AG26,5)</f>
        <v>0</v>
      </c>
      <c r="AK26" s="76" t="n">
        <f aca="false">SUM(AG26:AI26)+COUNTIF(D26:AF26,"ОТ")</f>
        <v>0</v>
      </c>
      <c r="AL26" s="77"/>
      <c r="AM26" s="65" t="n">
        <f aca="false">COUNTIF(C26:AF26,"в")</f>
        <v>15</v>
      </c>
      <c r="AN26" s="66"/>
      <c r="AO26" s="67"/>
    </row>
    <row r="27" customFormat="false" ht="18" hidden="false" customHeight="true" outlineLevel="0" collapsed="false">
      <c r="A27" s="0" t="n">
        <v>11</v>
      </c>
      <c r="B27" s="164" t="s">
        <v>101</v>
      </c>
      <c r="C27" s="230" t="s">
        <v>43</v>
      </c>
      <c r="D27" s="105" t="s">
        <v>33</v>
      </c>
      <c r="E27" s="105" t="s">
        <v>33</v>
      </c>
      <c r="F27" s="105" t="s">
        <v>44</v>
      </c>
      <c r="G27" s="105" t="s">
        <v>44</v>
      </c>
      <c r="H27" s="105" t="s">
        <v>33</v>
      </c>
      <c r="I27" s="105" t="s">
        <v>33</v>
      </c>
      <c r="J27" s="105" t="s">
        <v>43</v>
      </c>
      <c r="K27" s="105" t="s">
        <v>43</v>
      </c>
      <c r="L27" s="105" t="s">
        <v>33</v>
      </c>
      <c r="M27" s="105" t="s">
        <v>33</v>
      </c>
      <c r="N27" s="105" t="s">
        <v>44</v>
      </c>
      <c r="O27" s="105" t="s">
        <v>44</v>
      </c>
      <c r="P27" s="105" t="s">
        <v>33</v>
      </c>
      <c r="Q27" s="105" t="s">
        <v>33</v>
      </c>
      <c r="R27" s="105" t="s">
        <v>43</v>
      </c>
      <c r="S27" s="105" t="s">
        <v>43</v>
      </c>
      <c r="T27" s="105" t="s">
        <v>33</v>
      </c>
      <c r="U27" s="105" t="s">
        <v>33</v>
      </c>
      <c r="V27" s="105" t="s">
        <v>89</v>
      </c>
      <c r="W27" s="105" t="s">
        <v>89</v>
      </c>
      <c r="X27" s="105" t="s">
        <v>33</v>
      </c>
      <c r="Y27" s="105" t="s">
        <v>33</v>
      </c>
      <c r="Z27" s="105" t="s">
        <v>89</v>
      </c>
      <c r="AA27" s="105" t="s">
        <v>89</v>
      </c>
      <c r="AB27" s="105" t="s">
        <v>33</v>
      </c>
      <c r="AC27" s="105" t="s">
        <v>33</v>
      </c>
      <c r="AD27" s="105" t="s">
        <v>89</v>
      </c>
      <c r="AE27" s="105" t="s">
        <v>89</v>
      </c>
      <c r="AF27" s="106" t="s">
        <v>33</v>
      </c>
      <c r="AG27" s="75" t="n">
        <f aca="false">COUNTIF(D27:AF27,1)</f>
        <v>0</v>
      </c>
      <c r="AH27" s="76" t="n">
        <f aca="false">COUNTIF(D27:AF27,2)</f>
        <v>0</v>
      </c>
      <c r="AI27" s="76" t="n">
        <f aca="false">COUNTIF(D27:AF27,4)</f>
        <v>0</v>
      </c>
      <c r="AJ27" s="76" t="n">
        <f aca="false">COUNTIF(D27:AG27,5)</f>
        <v>0</v>
      </c>
      <c r="AK27" s="76" t="n">
        <f aca="false">SUM(AG27:AI27)+COUNTIF(D27:AF27,"ОТ")</f>
        <v>6</v>
      </c>
      <c r="AL27" s="77"/>
      <c r="AM27" s="65" t="n">
        <f aca="false">COUNTIF(C27:AF27,"в")</f>
        <v>15</v>
      </c>
      <c r="AN27" s="66"/>
      <c r="AO27" s="67"/>
    </row>
    <row r="28" customFormat="false" ht="18" hidden="false" customHeight="true" outlineLevel="0" collapsed="false">
      <c r="A28" s="0" t="n">
        <v>12</v>
      </c>
      <c r="B28" s="109" t="s">
        <v>50</v>
      </c>
      <c r="C28" s="110" t="s">
        <v>33</v>
      </c>
      <c r="D28" s="94" t="s">
        <v>33</v>
      </c>
      <c r="E28" s="94" t="s">
        <v>44</v>
      </c>
      <c r="F28" s="94" t="s">
        <v>44</v>
      </c>
      <c r="G28" s="94" t="s">
        <v>44</v>
      </c>
      <c r="H28" s="94" t="s">
        <v>33</v>
      </c>
      <c r="I28" s="94" t="s">
        <v>33</v>
      </c>
      <c r="J28" s="94" t="s">
        <v>33</v>
      </c>
      <c r="K28" s="94" t="s">
        <v>33</v>
      </c>
      <c r="L28" s="94" t="s">
        <v>44</v>
      </c>
      <c r="M28" s="94" t="s">
        <v>44</v>
      </c>
      <c r="N28" s="94" t="s">
        <v>33</v>
      </c>
      <c r="O28" s="94" t="s">
        <v>33</v>
      </c>
      <c r="P28" s="94" t="s">
        <v>44</v>
      </c>
      <c r="Q28" s="94" t="s">
        <v>33</v>
      </c>
      <c r="R28" s="94" t="s">
        <v>33</v>
      </c>
      <c r="S28" s="94" t="s">
        <v>43</v>
      </c>
      <c r="T28" s="94" t="s">
        <v>43</v>
      </c>
      <c r="U28" s="94" t="s">
        <v>43</v>
      </c>
      <c r="V28" s="94" t="s">
        <v>33</v>
      </c>
      <c r="W28" s="94" t="s">
        <v>33</v>
      </c>
      <c r="X28" s="94" t="s">
        <v>33</v>
      </c>
      <c r="Y28" s="94" t="s">
        <v>33</v>
      </c>
      <c r="Z28" s="94" t="s">
        <v>44</v>
      </c>
      <c r="AA28" s="94" t="s">
        <v>44</v>
      </c>
      <c r="AB28" s="94" t="s">
        <v>44</v>
      </c>
      <c r="AC28" s="94" t="s">
        <v>33</v>
      </c>
      <c r="AD28" s="94" t="s">
        <v>33</v>
      </c>
      <c r="AE28" s="94" t="s">
        <v>33</v>
      </c>
      <c r="AF28" s="98" t="s">
        <v>33</v>
      </c>
      <c r="AG28" s="75" t="n">
        <f aca="false">COUNTIF(D28:AF28,1)</f>
        <v>0</v>
      </c>
      <c r="AH28" s="76" t="n">
        <f aca="false">COUNTIF(D28:AF28,2)</f>
        <v>0</v>
      </c>
      <c r="AI28" s="76" t="n">
        <f aca="false">COUNTIF(D28:AF28,4)</f>
        <v>0</v>
      </c>
      <c r="AJ28" s="76" t="n">
        <f aca="false">COUNTIF(D28:AG28,5)</f>
        <v>0</v>
      </c>
      <c r="AK28" s="76" t="n">
        <f aca="false">SUM(AG28:AI28)+COUNTIF(D28:AF28,"ОТ")</f>
        <v>0</v>
      </c>
      <c r="AL28" s="77"/>
      <c r="AM28" s="65" t="n">
        <f aca="false">COUNTIF(C28:AF28,"в")</f>
        <v>18</v>
      </c>
      <c r="AN28" s="66"/>
      <c r="AO28" s="67"/>
    </row>
    <row r="29" customFormat="false" ht="18" hidden="false" customHeight="true" outlineLevel="0" collapsed="false">
      <c r="A29" s="0" t="n">
        <v>13</v>
      </c>
      <c r="B29" s="113" t="s">
        <v>107</v>
      </c>
      <c r="C29" s="114" t="n">
        <v>4</v>
      </c>
      <c r="D29" s="101" t="n">
        <v>4</v>
      </c>
      <c r="E29" s="101" t="s">
        <v>33</v>
      </c>
      <c r="F29" s="101" t="s">
        <v>33</v>
      </c>
      <c r="G29" s="101" t="n">
        <v>1</v>
      </c>
      <c r="H29" s="115" t="n">
        <v>2</v>
      </c>
      <c r="I29" s="101" t="n">
        <v>1</v>
      </c>
      <c r="J29" s="101" t="n">
        <v>1</v>
      </c>
      <c r="K29" s="101" t="s">
        <v>33</v>
      </c>
      <c r="L29" s="101" t="s">
        <v>33</v>
      </c>
      <c r="M29" s="101" t="n">
        <v>1</v>
      </c>
      <c r="N29" s="101" t="n">
        <v>1</v>
      </c>
      <c r="O29" s="101" t="s">
        <v>89</v>
      </c>
      <c r="P29" s="101" t="s">
        <v>89</v>
      </c>
      <c r="Q29" s="101" t="s">
        <v>89</v>
      </c>
      <c r="R29" s="101" t="s">
        <v>33</v>
      </c>
      <c r="S29" s="101" t="s">
        <v>33</v>
      </c>
      <c r="T29" s="101" t="s">
        <v>89</v>
      </c>
      <c r="U29" s="101" t="s">
        <v>89</v>
      </c>
      <c r="V29" s="101" t="s">
        <v>33</v>
      </c>
      <c r="W29" s="101" t="n">
        <v>1</v>
      </c>
      <c r="X29" s="115" t="n">
        <v>1</v>
      </c>
      <c r="Y29" s="101" t="s">
        <v>33</v>
      </c>
      <c r="Z29" s="101" t="s">
        <v>33</v>
      </c>
      <c r="AA29" s="72" t="n">
        <v>1</v>
      </c>
      <c r="AB29" s="72" t="n">
        <v>1</v>
      </c>
      <c r="AC29" s="101" t="n">
        <v>4</v>
      </c>
      <c r="AD29" s="101" t="s">
        <v>33</v>
      </c>
      <c r="AE29" s="101" t="n">
        <v>4</v>
      </c>
      <c r="AF29" s="102" t="n">
        <v>4</v>
      </c>
      <c r="AG29" s="75" t="n">
        <f aca="false">COUNTIF(D29:AF29,1)</f>
        <v>9</v>
      </c>
      <c r="AH29" s="76" t="n">
        <f aca="false">COUNTIF(D29:AF29,2)</f>
        <v>1</v>
      </c>
      <c r="AI29" s="76" t="n">
        <f aca="false">COUNTIF(D29:AF29,4)</f>
        <v>4</v>
      </c>
      <c r="AJ29" s="76" t="n">
        <f aca="false">COUNTIF(D29:AG29,5)</f>
        <v>0</v>
      </c>
      <c r="AK29" s="76" t="n">
        <f aca="false">SUM(AG29:AI29)+COUNTIF(D29:AF29,"ОТ")</f>
        <v>19</v>
      </c>
      <c r="AL29" s="77"/>
      <c r="AM29" s="65" t="n">
        <f aca="false">COUNTIF(C29:AF29,"в")</f>
        <v>10</v>
      </c>
      <c r="AN29" s="66"/>
      <c r="AO29" s="67"/>
    </row>
    <row r="30" customFormat="false" ht="18" hidden="true" customHeight="true" outlineLevel="0" collapsed="false">
      <c r="A30" s="0" t="n">
        <v>14</v>
      </c>
      <c r="B30" s="113" t="s">
        <v>144</v>
      </c>
      <c r="C30" s="114" t="s">
        <v>33</v>
      </c>
      <c r="D30" s="101" t="n">
        <v>1</v>
      </c>
      <c r="E30" s="101" t="n">
        <v>2</v>
      </c>
      <c r="F30" s="101" t="n">
        <v>2</v>
      </c>
      <c r="G30" s="101" t="n">
        <v>2</v>
      </c>
      <c r="H30" s="72" t="n">
        <v>1</v>
      </c>
      <c r="I30" s="101" t="s">
        <v>33</v>
      </c>
      <c r="J30" s="101" t="s">
        <v>33</v>
      </c>
      <c r="K30" s="101" t="n">
        <v>1</v>
      </c>
      <c r="L30" s="101" t="n">
        <v>1</v>
      </c>
      <c r="M30" s="101" t="n">
        <v>1</v>
      </c>
      <c r="N30" s="101" t="s">
        <v>33</v>
      </c>
      <c r="O30" s="101" t="n">
        <v>1</v>
      </c>
      <c r="P30" s="101" t="n">
        <v>1</v>
      </c>
      <c r="Q30" s="101" t="n">
        <v>1</v>
      </c>
      <c r="R30" s="101" t="s">
        <v>33</v>
      </c>
      <c r="S30" s="101" t="s">
        <v>33</v>
      </c>
      <c r="T30" s="101" t="s">
        <v>89</v>
      </c>
      <c r="U30" s="101" t="s">
        <v>89</v>
      </c>
      <c r="V30" s="101" t="n">
        <v>4</v>
      </c>
      <c r="W30" s="101" t="n">
        <v>4</v>
      </c>
      <c r="X30" s="101" t="n">
        <v>4</v>
      </c>
      <c r="Y30" s="101" t="s">
        <v>33</v>
      </c>
      <c r="Z30" s="101" t="s">
        <v>33</v>
      </c>
      <c r="AA30" s="101" t="n">
        <v>1</v>
      </c>
      <c r="AB30" s="101" t="n">
        <v>1</v>
      </c>
      <c r="AC30" s="115" t="n">
        <v>1</v>
      </c>
      <c r="AD30" s="101" t="n">
        <v>4</v>
      </c>
      <c r="AE30" s="101" t="s">
        <v>33</v>
      </c>
      <c r="AF30" s="102" t="s">
        <v>33</v>
      </c>
      <c r="AG30" s="75"/>
      <c r="AH30" s="76"/>
      <c r="AI30" s="76"/>
      <c r="AJ30" s="76"/>
      <c r="AK30" s="76"/>
      <c r="AL30" s="77"/>
      <c r="AM30" s="65" t="n">
        <f aca="false">COUNTIF(C30:AF30,"в")</f>
        <v>10</v>
      </c>
      <c r="AN30" s="66"/>
      <c r="AO30" s="67"/>
    </row>
    <row r="31" customFormat="false" ht="18" hidden="false" customHeight="true" outlineLevel="0" collapsed="false">
      <c r="A31" s="0" t="n">
        <v>15</v>
      </c>
      <c r="B31" s="113" t="s">
        <v>51</v>
      </c>
      <c r="C31" s="114" t="s">
        <v>33</v>
      </c>
      <c r="D31" s="101" t="s">
        <v>33</v>
      </c>
      <c r="E31" s="101" t="s">
        <v>44</v>
      </c>
      <c r="F31" s="101" t="s">
        <v>44</v>
      </c>
      <c r="G31" s="101" t="s">
        <v>33</v>
      </c>
      <c r="H31" s="101" t="s">
        <v>33</v>
      </c>
      <c r="I31" s="101" t="s">
        <v>43</v>
      </c>
      <c r="J31" s="101" t="s">
        <v>43</v>
      </c>
      <c r="K31" s="101" t="s">
        <v>33</v>
      </c>
      <c r="L31" s="101" t="s">
        <v>33</v>
      </c>
      <c r="M31" s="101" t="s">
        <v>44</v>
      </c>
      <c r="N31" s="101" t="s">
        <v>44</v>
      </c>
      <c r="O31" s="101" t="s">
        <v>33</v>
      </c>
      <c r="P31" s="101" t="s">
        <v>33</v>
      </c>
      <c r="Q31" s="101" t="s">
        <v>43</v>
      </c>
      <c r="R31" s="101" t="s">
        <v>43</v>
      </c>
      <c r="S31" s="101" t="s">
        <v>33</v>
      </c>
      <c r="T31" s="101" t="s">
        <v>33</v>
      </c>
      <c r="U31" s="101" t="s">
        <v>44</v>
      </c>
      <c r="V31" s="101" t="s">
        <v>44</v>
      </c>
      <c r="W31" s="101" t="s">
        <v>33</v>
      </c>
      <c r="X31" s="101" t="s">
        <v>33</v>
      </c>
      <c r="Y31" s="101" t="s">
        <v>43</v>
      </c>
      <c r="Z31" s="101" t="s">
        <v>43</v>
      </c>
      <c r="AA31" s="101" t="s">
        <v>33</v>
      </c>
      <c r="AB31" s="101" t="s">
        <v>33</v>
      </c>
      <c r="AC31" s="101" t="s">
        <v>44</v>
      </c>
      <c r="AD31" s="101" t="s">
        <v>44</v>
      </c>
      <c r="AE31" s="101" t="s">
        <v>33</v>
      </c>
      <c r="AF31" s="102" t="s">
        <v>33</v>
      </c>
      <c r="AG31" s="75" t="n">
        <f aca="false">COUNTIF(D31:AF31,1)</f>
        <v>0</v>
      </c>
      <c r="AH31" s="76" t="n">
        <f aca="false">COUNTIF(D31:AF31,2)</f>
        <v>0</v>
      </c>
      <c r="AI31" s="76" t="n">
        <f aca="false">COUNTIF(D31:AF31,4)</f>
        <v>0</v>
      </c>
      <c r="AJ31" s="76" t="n">
        <f aca="false">COUNTIF(D31:AG31,5)</f>
        <v>0</v>
      </c>
      <c r="AK31" s="76" t="n">
        <f aca="false">SUM(AG31:AI31)+COUNTIF(D31:AF31,"ОТ")</f>
        <v>0</v>
      </c>
      <c r="AL31" s="77"/>
      <c r="AM31" s="65" t="n">
        <f aca="false">COUNTIF(C31:AF31,"в")</f>
        <v>16</v>
      </c>
      <c r="AN31" s="66"/>
      <c r="AO31" s="67"/>
    </row>
    <row r="32" customFormat="false" ht="18" hidden="false" customHeight="true" outlineLevel="0" collapsed="false">
      <c r="A32" s="0" t="n">
        <v>16</v>
      </c>
      <c r="B32" s="113" t="s">
        <v>134</v>
      </c>
      <c r="C32" s="114" t="s">
        <v>33</v>
      </c>
      <c r="D32" s="101" t="s">
        <v>33</v>
      </c>
      <c r="E32" s="101" t="s">
        <v>43</v>
      </c>
      <c r="F32" s="101" t="s">
        <v>43</v>
      </c>
      <c r="G32" s="101" t="s">
        <v>33</v>
      </c>
      <c r="H32" s="101" t="s">
        <v>33</v>
      </c>
      <c r="I32" s="101" t="s">
        <v>44</v>
      </c>
      <c r="J32" s="101" t="s">
        <v>44</v>
      </c>
      <c r="K32" s="101" t="s">
        <v>33</v>
      </c>
      <c r="L32" s="101" t="s">
        <v>33</v>
      </c>
      <c r="M32" s="101" t="s">
        <v>43</v>
      </c>
      <c r="N32" s="101" t="s">
        <v>43</v>
      </c>
      <c r="O32" s="101" t="s">
        <v>33</v>
      </c>
      <c r="P32" s="101" t="s">
        <v>33</v>
      </c>
      <c r="Q32" s="101" t="s">
        <v>44</v>
      </c>
      <c r="R32" s="101" t="s">
        <v>44</v>
      </c>
      <c r="S32" s="101" t="s">
        <v>33</v>
      </c>
      <c r="T32" s="101" t="s">
        <v>33</v>
      </c>
      <c r="U32" s="101" t="s">
        <v>43</v>
      </c>
      <c r="V32" s="101" t="s">
        <v>43</v>
      </c>
      <c r="W32" s="101" t="s">
        <v>33</v>
      </c>
      <c r="X32" s="101" t="s">
        <v>33</v>
      </c>
      <c r="Y32" s="101" t="s">
        <v>44</v>
      </c>
      <c r="Z32" s="101" t="s">
        <v>44</v>
      </c>
      <c r="AA32" s="101" t="s">
        <v>33</v>
      </c>
      <c r="AB32" s="101" t="s">
        <v>33</v>
      </c>
      <c r="AC32" s="115" t="s">
        <v>43</v>
      </c>
      <c r="AD32" s="101" t="s">
        <v>43</v>
      </c>
      <c r="AE32" s="101" t="s">
        <v>33</v>
      </c>
      <c r="AF32" s="102" t="s">
        <v>33</v>
      </c>
      <c r="AG32" s="75" t="n">
        <f aca="false">COUNTIF(D32:AF32,1)</f>
        <v>0</v>
      </c>
      <c r="AH32" s="76" t="n">
        <f aca="false">COUNTIF(D32:AF32,2)</f>
        <v>0</v>
      </c>
      <c r="AI32" s="76" t="n">
        <f aca="false">COUNTIF(D32:AF32,4)</f>
        <v>0</v>
      </c>
      <c r="AJ32" s="76" t="n">
        <f aca="false">COUNTIF(D32:AG32,5)</f>
        <v>0</v>
      </c>
      <c r="AK32" s="76" t="n">
        <f aca="false">SUM(AG32:AI32)+COUNTIF(D32:AF32,"ОТ")</f>
        <v>0</v>
      </c>
      <c r="AL32" s="77"/>
      <c r="AM32" s="65" t="n">
        <f aca="false">COUNTIF(C32:AF32,"в")</f>
        <v>16</v>
      </c>
      <c r="AN32" s="66"/>
      <c r="AO32" s="67"/>
    </row>
    <row r="33" customFormat="false" ht="18" hidden="false" customHeight="true" outlineLevel="0" collapsed="false">
      <c r="A33" s="0" t="n">
        <v>17</v>
      </c>
      <c r="B33" s="113" t="s">
        <v>49</v>
      </c>
      <c r="C33" s="122" t="s">
        <v>43</v>
      </c>
      <c r="D33" s="123" t="s">
        <v>33</v>
      </c>
      <c r="E33" s="123" t="s">
        <v>33</v>
      </c>
      <c r="F33" s="123" t="s">
        <v>44</v>
      </c>
      <c r="G33" s="123" t="s">
        <v>44</v>
      </c>
      <c r="H33" s="123" t="s">
        <v>33</v>
      </c>
      <c r="I33" s="123" t="s">
        <v>33</v>
      </c>
      <c r="J33" s="123" t="s">
        <v>44</v>
      </c>
      <c r="K33" s="123" t="s">
        <v>44</v>
      </c>
      <c r="L33" s="123" t="s">
        <v>33</v>
      </c>
      <c r="M33" s="123" t="s">
        <v>33</v>
      </c>
      <c r="N33" s="123" t="s">
        <v>44</v>
      </c>
      <c r="O33" s="123" t="s">
        <v>44</v>
      </c>
      <c r="P33" s="123" t="s">
        <v>33</v>
      </c>
      <c r="Q33" s="123" t="s">
        <v>33</v>
      </c>
      <c r="R33" s="141" t="s">
        <v>43</v>
      </c>
      <c r="S33" s="141" t="s">
        <v>43</v>
      </c>
      <c r="T33" s="123" t="s">
        <v>33</v>
      </c>
      <c r="U33" s="123" t="s">
        <v>33</v>
      </c>
      <c r="V33" s="141" t="s">
        <v>43</v>
      </c>
      <c r="W33" s="141" t="s">
        <v>43</v>
      </c>
      <c r="X33" s="123" t="s">
        <v>33</v>
      </c>
      <c r="Y33" s="123" t="s">
        <v>33</v>
      </c>
      <c r="Z33" s="141" t="s">
        <v>43</v>
      </c>
      <c r="AA33" s="123" t="s">
        <v>43</v>
      </c>
      <c r="AB33" s="123" t="s">
        <v>33</v>
      </c>
      <c r="AC33" s="123" t="s">
        <v>33</v>
      </c>
      <c r="AD33" s="123" t="s">
        <v>43</v>
      </c>
      <c r="AE33" s="124" t="s">
        <v>43</v>
      </c>
      <c r="AF33" s="270" t="s">
        <v>33</v>
      </c>
      <c r="AG33" s="75"/>
      <c r="AH33" s="76"/>
      <c r="AI33" s="76"/>
      <c r="AJ33" s="76"/>
      <c r="AK33" s="76"/>
      <c r="AL33" s="77"/>
      <c r="AM33" s="65" t="n">
        <f aca="false">COUNTIF(C33:AF33,"в")</f>
        <v>15</v>
      </c>
      <c r="AN33" s="66"/>
      <c r="AO33" s="67"/>
    </row>
    <row r="34" customFormat="false" ht="18" hidden="false" customHeight="true" outlineLevel="0" collapsed="false">
      <c r="A34" s="0" t="n">
        <v>18</v>
      </c>
      <c r="B34" s="282" t="s">
        <v>112</v>
      </c>
      <c r="C34" s="110" t="s">
        <v>44</v>
      </c>
      <c r="D34" s="94" t="s">
        <v>44</v>
      </c>
      <c r="E34" s="94" t="s">
        <v>33</v>
      </c>
      <c r="F34" s="94" t="s">
        <v>33</v>
      </c>
      <c r="G34" s="94" t="s">
        <v>44</v>
      </c>
      <c r="H34" s="94" t="s">
        <v>44</v>
      </c>
      <c r="I34" s="94" t="s">
        <v>33</v>
      </c>
      <c r="J34" s="94" t="s">
        <v>33</v>
      </c>
      <c r="K34" s="94" t="s">
        <v>44</v>
      </c>
      <c r="L34" s="94" t="s">
        <v>44</v>
      </c>
      <c r="M34" s="94" t="s">
        <v>33</v>
      </c>
      <c r="N34" s="94" t="s">
        <v>33</v>
      </c>
      <c r="O34" s="94" t="s">
        <v>44</v>
      </c>
      <c r="P34" s="94" t="s">
        <v>44</v>
      </c>
      <c r="Q34" s="94" t="s">
        <v>33</v>
      </c>
      <c r="R34" s="94" t="s">
        <v>33</v>
      </c>
      <c r="S34" s="94" t="s">
        <v>44</v>
      </c>
      <c r="T34" s="94" t="s">
        <v>44</v>
      </c>
      <c r="U34" s="94" t="s">
        <v>33</v>
      </c>
      <c r="V34" s="94" t="s">
        <v>33</v>
      </c>
      <c r="W34" s="94" t="s">
        <v>44</v>
      </c>
      <c r="X34" s="94" t="s">
        <v>44</v>
      </c>
      <c r="Y34" s="94" t="s">
        <v>33</v>
      </c>
      <c r="Z34" s="94" t="s">
        <v>33</v>
      </c>
      <c r="AA34" s="94" t="s">
        <v>44</v>
      </c>
      <c r="AB34" s="94" t="s">
        <v>44</v>
      </c>
      <c r="AC34" s="94" t="s">
        <v>33</v>
      </c>
      <c r="AD34" s="94" t="s">
        <v>33</v>
      </c>
      <c r="AE34" s="94" t="s">
        <v>44</v>
      </c>
      <c r="AF34" s="98" t="s">
        <v>44</v>
      </c>
      <c r="AG34" s="75" t="n">
        <f aca="false">COUNTIF(D34:AF34,1)</f>
        <v>0</v>
      </c>
      <c r="AH34" s="76" t="n">
        <f aca="false">COUNTIF(D34:AF34,2)</f>
        <v>0</v>
      </c>
      <c r="AI34" s="76" t="n">
        <f aca="false">COUNTIF(D34:AF34,4)</f>
        <v>0</v>
      </c>
      <c r="AJ34" s="76" t="n">
        <f aca="false">COUNTIF(D34:AG34,5)</f>
        <v>0</v>
      </c>
      <c r="AK34" s="76" t="n">
        <f aca="false">SUM(AG34:AI34)+COUNTIF(D34:AF34,"ОТ")</f>
        <v>0</v>
      </c>
      <c r="AL34" s="77"/>
      <c r="AM34" s="65" t="n">
        <f aca="false">COUNTIF(C34:AF34,"в")</f>
        <v>14</v>
      </c>
      <c r="AN34" s="66"/>
      <c r="AO34" s="67"/>
    </row>
    <row r="35" customFormat="false" ht="18" hidden="false" customHeight="true" outlineLevel="0" collapsed="false">
      <c r="A35" s="0" t="n">
        <v>19</v>
      </c>
      <c r="B35" s="130" t="s">
        <v>42</v>
      </c>
      <c r="C35" s="114" t="s">
        <v>33</v>
      </c>
      <c r="D35" s="101" t="s">
        <v>89</v>
      </c>
      <c r="E35" s="101" t="s">
        <v>89</v>
      </c>
      <c r="F35" s="101" t="s">
        <v>33</v>
      </c>
      <c r="G35" s="101" t="s">
        <v>33</v>
      </c>
      <c r="H35" s="101" t="s">
        <v>89</v>
      </c>
      <c r="I35" s="101" t="s">
        <v>89</v>
      </c>
      <c r="J35" s="101" t="s">
        <v>33</v>
      </c>
      <c r="K35" s="101" t="s">
        <v>33</v>
      </c>
      <c r="L35" s="101" t="s">
        <v>89</v>
      </c>
      <c r="M35" s="101" t="s">
        <v>89</v>
      </c>
      <c r="N35" s="101" t="s">
        <v>33</v>
      </c>
      <c r="O35" s="101" t="s">
        <v>33</v>
      </c>
      <c r="P35" s="101" t="s">
        <v>89</v>
      </c>
      <c r="Q35" s="101" t="s">
        <v>89</v>
      </c>
      <c r="R35" s="101" t="s">
        <v>33</v>
      </c>
      <c r="S35" s="101" t="s">
        <v>33</v>
      </c>
      <c r="T35" s="101" t="s">
        <v>43</v>
      </c>
      <c r="U35" s="101" t="s">
        <v>44</v>
      </c>
      <c r="V35" s="101" t="s">
        <v>33</v>
      </c>
      <c r="W35" s="101" t="s">
        <v>33</v>
      </c>
      <c r="X35" s="115" t="s">
        <v>43</v>
      </c>
      <c r="Y35" s="101" t="s">
        <v>43</v>
      </c>
      <c r="Z35" s="101" t="s">
        <v>33</v>
      </c>
      <c r="AA35" s="101" t="s">
        <v>33</v>
      </c>
      <c r="AB35" s="101" t="s">
        <v>43</v>
      </c>
      <c r="AC35" s="101" t="s">
        <v>44</v>
      </c>
      <c r="AD35" s="101" t="s">
        <v>33</v>
      </c>
      <c r="AE35" s="101" t="s">
        <v>33</v>
      </c>
      <c r="AF35" s="102" t="s">
        <v>43</v>
      </c>
      <c r="AG35" s="75" t="n">
        <f aca="false">COUNTIF(D35:AF35,1)</f>
        <v>0</v>
      </c>
      <c r="AH35" s="76" t="n">
        <f aca="false">COUNTIF(D35:AF35,2)</f>
        <v>0</v>
      </c>
      <c r="AI35" s="76" t="n">
        <f aca="false">COUNTIF(D35:AF35,4)</f>
        <v>0</v>
      </c>
      <c r="AJ35" s="76" t="n">
        <f aca="false">COUNTIF(D35:AG35,5)</f>
        <v>0</v>
      </c>
      <c r="AK35" s="76" t="n">
        <f aca="false">SUM(AG35:AI35)+COUNTIF(D35:AF35,"ОТ")</f>
        <v>8</v>
      </c>
      <c r="AL35" s="77"/>
      <c r="AM35" s="65" t="n">
        <f aca="false">COUNTIF(C35:AF35,"в")</f>
        <v>15</v>
      </c>
      <c r="AN35" s="243"/>
      <c r="AO35" s="244"/>
    </row>
    <row r="36" customFormat="false" ht="18" hidden="false" customHeight="true" outlineLevel="0" collapsed="false">
      <c r="A36" s="0" t="n">
        <v>20</v>
      </c>
      <c r="B36" s="130" t="s">
        <v>135</v>
      </c>
      <c r="C36" s="114" t="s">
        <v>33</v>
      </c>
      <c r="D36" s="101" t="s">
        <v>33</v>
      </c>
      <c r="E36" s="101" t="s">
        <v>43</v>
      </c>
      <c r="F36" s="101" t="s">
        <v>43</v>
      </c>
      <c r="G36" s="101" t="s">
        <v>33</v>
      </c>
      <c r="H36" s="101" t="s">
        <v>33</v>
      </c>
      <c r="I36" s="101" t="s">
        <v>43</v>
      </c>
      <c r="J36" s="115" t="s">
        <v>43</v>
      </c>
      <c r="K36" s="101" t="s">
        <v>33</v>
      </c>
      <c r="L36" s="101" t="s">
        <v>33</v>
      </c>
      <c r="M36" s="101" t="s">
        <v>43</v>
      </c>
      <c r="N36" s="101" t="s">
        <v>43</v>
      </c>
      <c r="O36" s="101" t="s">
        <v>33</v>
      </c>
      <c r="P36" s="101" t="s">
        <v>33</v>
      </c>
      <c r="Q36" s="101" t="s">
        <v>43</v>
      </c>
      <c r="R36" s="101" t="s">
        <v>43</v>
      </c>
      <c r="S36" s="101" t="s">
        <v>33</v>
      </c>
      <c r="T36" s="101" t="s">
        <v>33</v>
      </c>
      <c r="U36" s="101" t="s">
        <v>43</v>
      </c>
      <c r="V36" s="115" t="s">
        <v>43</v>
      </c>
      <c r="W36" s="101" t="s">
        <v>33</v>
      </c>
      <c r="X36" s="101" t="s">
        <v>33</v>
      </c>
      <c r="Y36" s="115" t="s">
        <v>43</v>
      </c>
      <c r="Z36" s="101" t="s">
        <v>43</v>
      </c>
      <c r="AA36" s="101" t="s">
        <v>33</v>
      </c>
      <c r="AB36" s="101" t="s">
        <v>33</v>
      </c>
      <c r="AC36" s="101" t="s">
        <v>43</v>
      </c>
      <c r="AD36" s="101" t="s">
        <v>43</v>
      </c>
      <c r="AE36" s="101" t="s">
        <v>33</v>
      </c>
      <c r="AF36" s="102" t="s">
        <v>33</v>
      </c>
      <c r="AG36" s="100" t="s">
        <v>33</v>
      </c>
      <c r="AH36" s="76"/>
      <c r="AI36" s="76"/>
      <c r="AJ36" s="76"/>
      <c r="AK36" s="76"/>
      <c r="AL36" s="77"/>
      <c r="AM36" s="65" t="n">
        <f aca="false">COUNTIF(C36:AF36,"в")</f>
        <v>16</v>
      </c>
      <c r="AN36" s="243"/>
      <c r="AO36" s="244"/>
    </row>
    <row r="37" customFormat="false" ht="18" hidden="false" customHeight="true" outlineLevel="0" collapsed="false">
      <c r="A37" s="0" t="n">
        <v>21</v>
      </c>
      <c r="B37" s="130" t="s">
        <v>91</v>
      </c>
      <c r="C37" s="114" t="s">
        <v>33</v>
      </c>
      <c r="D37" s="101" t="s">
        <v>33</v>
      </c>
      <c r="E37" s="101" t="s">
        <v>44</v>
      </c>
      <c r="F37" s="101" t="s">
        <v>44</v>
      </c>
      <c r="G37" s="101" t="s">
        <v>33</v>
      </c>
      <c r="H37" s="101" t="s">
        <v>33</v>
      </c>
      <c r="I37" s="101" t="s">
        <v>44</v>
      </c>
      <c r="J37" s="101" t="s">
        <v>44</v>
      </c>
      <c r="K37" s="101" t="s">
        <v>33</v>
      </c>
      <c r="L37" s="101" t="s">
        <v>33</v>
      </c>
      <c r="M37" s="101" t="s">
        <v>44</v>
      </c>
      <c r="N37" s="101" t="s">
        <v>44</v>
      </c>
      <c r="O37" s="101" t="s">
        <v>33</v>
      </c>
      <c r="P37" s="101" t="s">
        <v>33</v>
      </c>
      <c r="Q37" s="101" t="s">
        <v>44</v>
      </c>
      <c r="R37" s="101" t="s">
        <v>44</v>
      </c>
      <c r="S37" s="101" t="s">
        <v>33</v>
      </c>
      <c r="T37" s="101" t="s">
        <v>33</v>
      </c>
      <c r="U37" s="101" t="s">
        <v>44</v>
      </c>
      <c r="V37" s="101" t="s">
        <v>44</v>
      </c>
      <c r="W37" s="101" t="s">
        <v>33</v>
      </c>
      <c r="X37" s="101" t="s">
        <v>33</v>
      </c>
      <c r="Y37" s="101" t="s">
        <v>44</v>
      </c>
      <c r="Z37" s="101" t="s">
        <v>44</v>
      </c>
      <c r="AA37" s="101" t="s">
        <v>33</v>
      </c>
      <c r="AB37" s="101" t="s">
        <v>33</v>
      </c>
      <c r="AC37" s="101" t="s">
        <v>44</v>
      </c>
      <c r="AD37" s="101" t="s">
        <v>44</v>
      </c>
      <c r="AE37" s="101" t="s">
        <v>33</v>
      </c>
      <c r="AF37" s="102" t="s">
        <v>33</v>
      </c>
      <c r="AG37" s="75" t="n">
        <f aca="false">COUNTIF(D37:AF37,1)</f>
        <v>0</v>
      </c>
      <c r="AH37" s="76" t="n">
        <f aca="false">COUNTIF(D37:AF37,2)</f>
        <v>0</v>
      </c>
      <c r="AI37" s="76" t="n">
        <f aca="false">COUNTIF(D37:AF37,4)</f>
        <v>0</v>
      </c>
      <c r="AJ37" s="76" t="n">
        <f aca="false">COUNTIF(D37:AG37,5)</f>
        <v>0</v>
      </c>
      <c r="AK37" s="76" t="n">
        <f aca="false">SUM(AG37:AI37)+COUNTIF(D37:AF37,"ОТ")</f>
        <v>0</v>
      </c>
      <c r="AL37" s="77"/>
      <c r="AM37" s="65" t="n">
        <f aca="false">COUNTIF(C37:AF37,"в")</f>
        <v>16</v>
      </c>
      <c r="AN37" s="243"/>
      <c r="AO37" s="244"/>
    </row>
    <row r="38" customFormat="false" ht="18" hidden="false" customHeight="true" outlineLevel="0" collapsed="false">
      <c r="A38" s="0" t="n">
        <v>22</v>
      </c>
      <c r="B38" s="130" t="s">
        <v>127</v>
      </c>
      <c r="C38" s="114" t="s">
        <v>43</v>
      </c>
      <c r="D38" s="101" t="s">
        <v>33</v>
      </c>
      <c r="E38" s="101" t="s">
        <v>33</v>
      </c>
      <c r="F38" s="101" t="s">
        <v>43</v>
      </c>
      <c r="G38" s="101" t="s">
        <v>43</v>
      </c>
      <c r="H38" s="101" t="s">
        <v>33</v>
      </c>
      <c r="I38" s="101" t="s">
        <v>33</v>
      </c>
      <c r="J38" s="101" t="s">
        <v>43</v>
      </c>
      <c r="K38" s="101" t="s">
        <v>43</v>
      </c>
      <c r="L38" s="101" t="s">
        <v>33</v>
      </c>
      <c r="M38" s="101" t="s">
        <v>33</v>
      </c>
      <c r="N38" s="101" t="s">
        <v>44</v>
      </c>
      <c r="O38" s="101" t="s">
        <v>44</v>
      </c>
      <c r="P38" s="101" t="s">
        <v>33</v>
      </c>
      <c r="Q38" s="101" t="s">
        <v>33</v>
      </c>
      <c r="R38" s="101" t="s">
        <v>43</v>
      </c>
      <c r="S38" s="101" t="s">
        <v>43</v>
      </c>
      <c r="T38" s="101" t="s">
        <v>33</v>
      </c>
      <c r="U38" s="101" t="s">
        <v>33</v>
      </c>
      <c r="V38" s="101" t="s">
        <v>43</v>
      </c>
      <c r="W38" s="101" t="s">
        <v>43</v>
      </c>
      <c r="X38" s="101" t="s">
        <v>33</v>
      </c>
      <c r="Y38" s="101" t="s">
        <v>33</v>
      </c>
      <c r="Z38" s="101" t="s">
        <v>43</v>
      </c>
      <c r="AA38" s="101" t="s">
        <v>43</v>
      </c>
      <c r="AB38" s="101" t="s">
        <v>33</v>
      </c>
      <c r="AC38" s="101" t="s">
        <v>33</v>
      </c>
      <c r="AD38" s="101" t="s">
        <v>43</v>
      </c>
      <c r="AE38" s="115" t="s">
        <v>43</v>
      </c>
      <c r="AF38" s="102" t="s">
        <v>33</v>
      </c>
      <c r="AG38" s="431" t="s">
        <v>33</v>
      </c>
      <c r="AH38" s="76"/>
      <c r="AI38" s="76"/>
      <c r="AJ38" s="76"/>
      <c r="AK38" s="76"/>
      <c r="AL38" s="77"/>
      <c r="AM38" s="65" t="n">
        <f aca="false">COUNTIF(C38:AF38,"в")</f>
        <v>15</v>
      </c>
      <c r="AN38" s="243"/>
      <c r="AO38" s="244"/>
    </row>
    <row r="39" customFormat="false" ht="18" hidden="false" customHeight="true" outlineLevel="0" collapsed="false">
      <c r="A39" s="0" t="n">
        <v>23</v>
      </c>
      <c r="B39" s="139" t="s">
        <v>60</v>
      </c>
      <c r="C39" s="122" t="n">
        <v>2</v>
      </c>
      <c r="D39" s="123" t="n">
        <v>1</v>
      </c>
      <c r="E39" s="123" t="s">
        <v>33</v>
      </c>
      <c r="F39" s="123" t="s">
        <v>33</v>
      </c>
      <c r="G39" s="123" t="n">
        <v>1</v>
      </c>
      <c r="H39" s="123" t="n">
        <v>1</v>
      </c>
      <c r="I39" s="123" t="n">
        <v>4</v>
      </c>
      <c r="J39" s="123" t="n">
        <v>4</v>
      </c>
      <c r="K39" s="123" t="n">
        <v>4</v>
      </c>
      <c r="L39" s="123" t="s">
        <v>33</v>
      </c>
      <c r="M39" s="123" t="s">
        <v>33</v>
      </c>
      <c r="N39" s="123" t="n">
        <v>1</v>
      </c>
      <c r="O39" s="123" t="n">
        <v>1</v>
      </c>
      <c r="P39" s="123" t="n">
        <v>1</v>
      </c>
      <c r="Q39" s="123" t="s">
        <v>33</v>
      </c>
      <c r="R39" s="123" t="n">
        <v>4</v>
      </c>
      <c r="S39" s="123" t="n">
        <v>4</v>
      </c>
      <c r="T39" s="123" t="n">
        <v>4</v>
      </c>
      <c r="U39" s="123" t="s">
        <v>33</v>
      </c>
      <c r="V39" s="123" t="s">
        <v>33</v>
      </c>
      <c r="W39" s="123" t="s">
        <v>89</v>
      </c>
      <c r="X39" s="123" t="s">
        <v>89</v>
      </c>
      <c r="Y39" s="123" t="s">
        <v>89</v>
      </c>
      <c r="Z39" s="123" t="s">
        <v>89</v>
      </c>
      <c r="AA39" s="123" t="s">
        <v>89</v>
      </c>
      <c r="AB39" s="123" t="s">
        <v>33</v>
      </c>
      <c r="AC39" s="123" t="s">
        <v>33</v>
      </c>
      <c r="AD39" s="123" t="s">
        <v>89</v>
      </c>
      <c r="AE39" s="123" t="s">
        <v>89</v>
      </c>
      <c r="AF39" s="270" t="s">
        <v>89</v>
      </c>
      <c r="AG39" s="75" t="n">
        <f aca="false">COUNTIF(D39:AF39,1)</f>
        <v>6</v>
      </c>
      <c r="AH39" s="76" t="n">
        <f aca="false">COUNTIF(D39:AF39,2)</f>
        <v>0</v>
      </c>
      <c r="AI39" s="76" t="n">
        <f aca="false">COUNTIF(D39:AF39,4)</f>
        <v>6</v>
      </c>
      <c r="AJ39" s="76" t="n">
        <f aca="false">COUNTIF(D39:AG39,5)</f>
        <v>0</v>
      </c>
      <c r="AK39" s="76" t="n">
        <f aca="false">SUM(AG39:AI39)+COUNTIF(D39:AF39,"ОТ")</f>
        <v>20</v>
      </c>
      <c r="AL39" s="77"/>
      <c r="AM39" s="147" t="n">
        <f aca="false">COUNTIF(C39:AF39,"в")</f>
        <v>9</v>
      </c>
      <c r="AN39" s="148"/>
      <c r="AO39" s="149"/>
    </row>
    <row r="40" customFormat="false" ht="12.75" hidden="false" customHeight="false" outlineLevel="0" collapsed="false">
      <c r="B40" s="166" t="s">
        <v>66</v>
      </c>
      <c r="C40" s="1"/>
      <c r="D40" s="1"/>
      <c r="E40" s="1"/>
      <c r="F40" s="1"/>
      <c r="G40" s="1"/>
      <c r="H40" s="248" t="s">
        <v>67</v>
      </c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8"/>
      <c r="AH40" s="8"/>
      <c r="AI40" s="8"/>
      <c r="AJ40" s="8"/>
      <c r="AK40" s="8"/>
      <c r="AL40" s="8"/>
      <c r="AM40" s="8"/>
      <c r="AN40" s="8"/>
      <c r="AO40" s="1"/>
    </row>
    <row r="41" customFormat="false" ht="12.75" hidden="false" customHeight="false" outlineLevel="0" collapsed="false">
      <c r="B41" s="4"/>
      <c r="C41" s="168" t="s">
        <v>68</v>
      </c>
      <c r="D41" s="168"/>
      <c r="E41" s="168"/>
      <c r="F41" s="170" t="s">
        <v>69</v>
      </c>
      <c r="G41" s="170"/>
      <c r="H41" s="170" t="s">
        <v>70</v>
      </c>
      <c r="I41" s="170"/>
      <c r="J41" s="170" t="s">
        <v>71</v>
      </c>
      <c r="K41" s="170"/>
      <c r="L41" s="170" t="s">
        <v>72</v>
      </c>
      <c r="M41" s="170"/>
      <c r="N41" s="170"/>
      <c r="O41" s="170" t="s">
        <v>70</v>
      </c>
      <c r="P41" s="170"/>
      <c r="Q41" s="170" t="s">
        <v>71</v>
      </c>
      <c r="R41" s="170"/>
      <c r="S41" s="170" t="s">
        <v>72</v>
      </c>
      <c r="T41" s="170"/>
      <c r="U41" s="170"/>
      <c r="V41" s="170"/>
      <c r="W41" s="170" t="s">
        <v>70</v>
      </c>
      <c r="X41" s="170"/>
      <c r="Y41" s="170" t="s">
        <v>71</v>
      </c>
      <c r="Z41" s="170"/>
      <c r="AA41" s="171" t="s">
        <v>72</v>
      </c>
      <c r="AB41" s="171"/>
      <c r="AC41" s="171"/>
      <c r="AD41" s="171"/>
      <c r="AE41" s="171"/>
      <c r="AF41" s="171"/>
      <c r="AG41" s="172"/>
      <c r="AH41" s="172"/>
      <c r="AI41" s="172"/>
      <c r="AJ41" s="172"/>
      <c r="AK41" s="172"/>
      <c r="AL41" s="172"/>
      <c r="AM41" s="173"/>
      <c r="AN41" s="173"/>
      <c r="AO41" s="4"/>
    </row>
    <row r="42" customFormat="false" ht="12.75" hidden="false" customHeight="false" outlineLevel="0" collapsed="false">
      <c r="B42" s="174" t="s">
        <v>73</v>
      </c>
      <c r="C42" s="175" t="n">
        <v>0.291666666666667</v>
      </c>
      <c r="D42" s="175"/>
      <c r="E42" s="175"/>
      <c r="F42" s="176" t="n">
        <v>0.666666666666667</v>
      </c>
      <c r="G42" s="176"/>
      <c r="H42" s="177" t="n">
        <v>0.354166666666667</v>
      </c>
      <c r="I42" s="177"/>
      <c r="J42" s="177" t="n">
        <v>0.364583333333333</v>
      </c>
      <c r="K42" s="177"/>
      <c r="L42" s="178" t="s">
        <v>74</v>
      </c>
      <c r="M42" s="178"/>
      <c r="N42" s="178"/>
      <c r="O42" s="177" t="n">
        <v>0.479166666666667</v>
      </c>
      <c r="P42" s="177"/>
      <c r="Q42" s="177" t="n">
        <v>0.5</v>
      </c>
      <c r="R42" s="177"/>
      <c r="S42" s="178" t="s">
        <v>75</v>
      </c>
      <c r="T42" s="178"/>
      <c r="U42" s="178"/>
      <c r="V42" s="178"/>
      <c r="W42" s="177" t="n">
        <v>0.604166666666667</v>
      </c>
      <c r="X42" s="177"/>
      <c r="Y42" s="177" t="n">
        <v>0.614583333333333</v>
      </c>
      <c r="Z42" s="177"/>
      <c r="AA42" s="179" t="s">
        <v>74</v>
      </c>
      <c r="AB42" s="179"/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73"/>
      <c r="AO42" s="1"/>
    </row>
    <row r="43" customFormat="false" ht="12.75" hidden="false" customHeight="false" outlineLevel="0" collapsed="false">
      <c r="B43" s="174" t="s">
        <v>76</v>
      </c>
      <c r="C43" s="175" t="n">
        <v>0.375</v>
      </c>
      <c r="D43" s="175"/>
      <c r="E43" s="175"/>
      <c r="F43" s="176" t="n">
        <v>0.75</v>
      </c>
      <c r="G43" s="176"/>
      <c r="H43" s="177" t="n">
        <v>0.458333333333333</v>
      </c>
      <c r="I43" s="177"/>
      <c r="J43" s="177" t="n">
        <v>0.46875</v>
      </c>
      <c r="K43" s="177"/>
      <c r="L43" s="178" t="s">
        <v>74</v>
      </c>
      <c r="M43" s="178"/>
      <c r="N43" s="178"/>
      <c r="O43" s="177" t="n">
        <v>0.541666666666667</v>
      </c>
      <c r="P43" s="177"/>
      <c r="Q43" s="177" t="n">
        <v>0.5625</v>
      </c>
      <c r="R43" s="177"/>
      <c r="S43" s="178" t="s">
        <v>75</v>
      </c>
      <c r="T43" s="178"/>
      <c r="U43" s="178"/>
      <c r="V43" s="178"/>
      <c r="W43" s="177" t="n">
        <v>0.666666666666667</v>
      </c>
      <c r="X43" s="177"/>
      <c r="Y43" s="177" t="n">
        <v>0.677083333333333</v>
      </c>
      <c r="Z43" s="177"/>
      <c r="AA43" s="179" t="s">
        <v>74</v>
      </c>
      <c r="AB43" s="179"/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80"/>
    </row>
    <row r="44" customFormat="false" ht="12.75" hidden="false" customHeight="false" outlineLevel="0" collapsed="false">
      <c r="B44" s="174" t="s">
        <v>77</v>
      </c>
      <c r="C44" s="175" t="n">
        <v>0.541666666666667</v>
      </c>
      <c r="D44" s="175"/>
      <c r="E44" s="175"/>
      <c r="F44" s="176" t="n">
        <v>0.916666666666667</v>
      </c>
      <c r="G44" s="176"/>
      <c r="H44" s="177" t="n">
        <v>0.625</v>
      </c>
      <c r="I44" s="177"/>
      <c r="J44" s="177" t="n">
        <v>0.635416666666667</v>
      </c>
      <c r="K44" s="177"/>
      <c r="L44" s="178" t="s">
        <v>74</v>
      </c>
      <c r="M44" s="178"/>
      <c r="N44" s="178"/>
      <c r="O44" s="177" t="n">
        <v>0.75</v>
      </c>
      <c r="P44" s="177"/>
      <c r="Q44" s="177" t="n">
        <v>0.770833333333333</v>
      </c>
      <c r="R44" s="177"/>
      <c r="S44" s="178" t="s">
        <v>75</v>
      </c>
      <c r="T44" s="178"/>
      <c r="U44" s="178"/>
      <c r="V44" s="178"/>
      <c r="W44" s="177" t="n">
        <v>0.833333333333333</v>
      </c>
      <c r="X44" s="177"/>
      <c r="Y44" s="177" t="n">
        <v>0.84375</v>
      </c>
      <c r="Z44" s="177"/>
      <c r="AA44" s="179" t="s">
        <v>74</v>
      </c>
      <c r="AB44" s="179"/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73"/>
    </row>
    <row r="45" customFormat="false" ht="12.75" hidden="false" customHeight="false" outlineLevel="0" collapsed="false">
      <c r="B45" s="174" t="s">
        <v>78</v>
      </c>
      <c r="C45" s="175" t="n">
        <v>0.625</v>
      </c>
      <c r="D45" s="175"/>
      <c r="E45" s="175"/>
      <c r="F45" s="176" t="n">
        <v>0</v>
      </c>
      <c r="G45" s="176"/>
      <c r="H45" s="177" t="n">
        <v>0.6875</v>
      </c>
      <c r="I45" s="177"/>
      <c r="J45" s="177" t="n">
        <v>0.697916666666667</v>
      </c>
      <c r="K45" s="177"/>
      <c r="L45" s="178" t="s">
        <v>74</v>
      </c>
      <c r="M45" s="178"/>
      <c r="N45" s="178"/>
      <c r="O45" s="177" t="n">
        <v>0.791666666666667</v>
      </c>
      <c r="P45" s="177"/>
      <c r="Q45" s="177" t="n">
        <v>0.8125</v>
      </c>
      <c r="R45" s="177"/>
      <c r="S45" s="178" t="s">
        <v>75</v>
      </c>
      <c r="T45" s="178"/>
      <c r="U45" s="178"/>
      <c r="V45" s="178"/>
      <c r="W45" s="177" t="n">
        <v>0.90625</v>
      </c>
      <c r="X45" s="177"/>
      <c r="Y45" s="177" t="n">
        <v>0.916666666666667</v>
      </c>
      <c r="Z45" s="177"/>
      <c r="AA45" s="179" t="s">
        <v>74</v>
      </c>
      <c r="AB45" s="179"/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79</v>
      </c>
      <c r="C46" s="175" t="n">
        <v>0.416666666666667</v>
      </c>
      <c r="D46" s="175"/>
      <c r="E46" s="175"/>
      <c r="F46" s="176" t="n">
        <v>0.791666666666667</v>
      </c>
      <c r="G46" s="176"/>
      <c r="H46" s="177" t="n">
        <v>0.5</v>
      </c>
      <c r="I46" s="177"/>
      <c r="J46" s="177" t="n">
        <v>0.510416666666667</v>
      </c>
      <c r="K46" s="177"/>
      <c r="L46" s="178" t="s">
        <v>74</v>
      </c>
      <c r="M46" s="178"/>
      <c r="N46" s="178"/>
      <c r="O46" s="177" t="n">
        <v>0.625</v>
      </c>
      <c r="P46" s="177"/>
      <c r="Q46" s="177" t="n">
        <v>0.645833333333333</v>
      </c>
      <c r="R46" s="177"/>
      <c r="S46" s="178" t="s">
        <v>75</v>
      </c>
      <c r="T46" s="178"/>
      <c r="U46" s="178"/>
      <c r="V46" s="178"/>
      <c r="W46" s="177" t="n">
        <v>0.739583333333333</v>
      </c>
      <c r="X46" s="177"/>
      <c r="Y46" s="177" t="n">
        <v>0.75</v>
      </c>
      <c r="Z46" s="177"/>
      <c r="AA46" s="179" t="s">
        <v>74</v>
      </c>
      <c r="AB46" s="179"/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80</v>
      </c>
      <c r="C47" s="175" t="n">
        <v>0.291666666666667</v>
      </c>
      <c r="D47" s="175"/>
      <c r="E47" s="175"/>
      <c r="F47" s="176" t="n">
        <v>0.791666666666667</v>
      </c>
      <c r="G47" s="176"/>
      <c r="H47" s="177" t="n">
        <v>0.458333333333333</v>
      </c>
      <c r="I47" s="177"/>
      <c r="J47" s="177" t="n">
        <v>0.46875</v>
      </c>
      <c r="K47" s="177"/>
      <c r="L47" s="178" t="s">
        <v>74</v>
      </c>
      <c r="M47" s="178"/>
      <c r="N47" s="178"/>
      <c r="O47" s="177" t="n">
        <v>0.541666666666667</v>
      </c>
      <c r="P47" s="177"/>
      <c r="Q47" s="177" t="n">
        <v>0.5625</v>
      </c>
      <c r="R47" s="177"/>
      <c r="S47" s="178" t="s">
        <v>75</v>
      </c>
      <c r="T47" s="178"/>
      <c r="U47" s="178"/>
      <c r="V47" s="178"/>
      <c r="W47" s="177" t="n">
        <v>0.666666666666667</v>
      </c>
      <c r="X47" s="177"/>
      <c r="Y47" s="177" t="n">
        <v>0.677083333333333</v>
      </c>
      <c r="Z47" s="177"/>
      <c r="AA47" s="179" t="s">
        <v>74</v>
      </c>
      <c r="AB47" s="179"/>
      <c r="AC47" s="179"/>
      <c r="AD47" s="179"/>
      <c r="AE47" s="179"/>
      <c r="AF47" s="179"/>
      <c r="AG47" s="172"/>
      <c r="AH47" s="172"/>
      <c r="AI47" s="172"/>
      <c r="AJ47" s="172"/>
      <c r="AK47" s="172"/>
      <c r="AL47" s="172"/>
      <c r="AM47" s="173"/>
      <c r="AN47" s="180"/>
    </row>
    <row r="48" customFormat="false" ht="12.75" hidden="false" customHeight="false" outlineLevel="0" collapsed="false">
      <c r="B48" s="174" t="s">
        <v>81</v>
      </c>
      <c r="C48" s="175" t="n">
        <v>0.5</v>
      </c>
      <c r="D48" s="175"/>
      <c r="E48" s="175"/>
      <c r="F48" s="176" t="n">
        <v>0</v>
      </c>
      <c r="G48" s="176"/>
      <c r="H48" s="177" t="n">
        <v>0.625</v>
      </c>
      <c r="I48" s="177"/>
      <c r="J48" s="177" t="n">
        <v>0.635416666666667</v>
      </c>
      <c r="K48" s="177"/>
      <c r="L48" s="178" t="s">
        <v>74</v>
      </c>
      <c r="M48" s="178"/>
      <c r="N48" s="178"/>
      <c r="O48" s="177" t="n">
        <v>0.75</v>
      </c>
      <c r="P48" s="177"/>
      <c r="Q48" s="177" t="n">
        <v>0.770833333333333</v>
      </c>
      <c r="R48" s="177"/>
      <c r="S48" s="178" t="s">
        <v>75</v>
      </c>
      <c r="T48" s="178"/>
      <c r="U48" s="178"/>
      <c r="V48" s="178"/>
      <c r="W48" s="177" t="n">
        <v>0.90625</v>
      </c>
      <c r="X48" s="177"/>
      <c r="Y48" s="177" t="n">
        <v>0.916666666666667</v>
      </c>
      <c r="Z48" s="177"/>
      <c r="AA48" s="179" t="s">
        <v>74</v>
      </c>
      <c r="AB48" s="179"/>
      <c r="AC48" s="179"/>
      <c r="AD48" s="179"/>
      <c r="AE48" s="179"/>
      <c r="AF48" s="179"/>
      <c r="AG48" s="172"/>
      <c r="AH48" s="172"/>
      <c r="AI48" s="172"/>
      <c r="AJ48" s="172"/>
      <c r="AK48" s="172"/>
      <c r="AL48" s="172"/>
      <c r="AM48" s="173"/>
      <c r="AN48" s="180"/>
    </row>
    <row r="49" customFormat="false" ht="12.75" hidden="false" customHeight="false" outlineLevel="0" collapsed="false">
      <c r="B49" s="174" t="s">
        <v>82</v>
      </c>
      <c r="C49" s="249" t="n">
        <v>0.5</v>
      </c>
      <c r="D49" s="249"/>
      <c r="E49" s="249"/>
      <c r="F49" s="250" t="n">
        <v>0.875</v>
      </c>
      <c r="G49" s="250"/>
      <c r="H49" s="251" t="n">
        <v>0.520833333333333</v>
      </c>
      <c r="I49" s="251"/>
      <c r="J49" s="251" t="n">
        <v>0.53125</v>
      </c>
      <c r="K49" s="251"/>
      <c r="L49" s="252" t="s">
        <v>74</v>
      </c>
      <c r="M49" s="252"/>
      <c r="N49" s="252"/>
      <c r="O49" s="251" t="n">
        <v>0.645833333333333</v>
      </c>
      <c r="P49" s="251"/>
      <c r="Q49" s="251" t="n">
        <v>0.666666666666667</v>
      </c>
      <c r="R49" s="251"/>
      <c r="S49" s="252" t="s">
        <v>75</v>
      </c>
      <c r="T49" s="252"/>
      <c r="U49" s="252"/>
      <c r="V49" s="252"/>
      <c r="W49" s="251" t="n">
        <v>0.75</v>
      </c>
      <c r="X49" s="251"/>
      <c r="Y49" s="251" t="n">
        <v>0.760416666666667</v>
      </c>
      <c r="Z49" s="251"/>
      <c r="AA49" s="253" t="s">
        <v>74</v>
      </c>
      <c r="AB49" s="253"/>
      <c r="AC49" s="253"/>
      <c r="AD49" s="253"/>
      <c r="AE49" s="253"/>
      <c r="AF49" s="253"/>
      <c r="AG49" s="172"/>
      <c r="AH49" s="172"/>
      <c r="AI49" s="172"/>
      <c r="AJ49" s="172"/>
      <c r="AK49" s="172"/>
      <c r="AL49" s="172"/>
      <c r="AM49" s="173"/>
      <c r="AN49" s="173"/>
    </row>
    <row r="50" customFormat="false" ht="12.75" hidden="false" customHeight="true" outlineLevel="0" collapsed="false">
      <c r="B50" s="188"/>
      <c r="C50" s="189" t="s">
        <v>83</v>
      </c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"/>
      <c r="AH50" s="1"/>
      <c r="AI50" s="1"/>
      <c r="AJ50" s="1"/>
      <c r="AK50" s="1"/>
      <c r="AL50" s="1"/>
      <c r="AM50" s="1"/>
      <c r="AN50" s="2"/>
    </row>
    <row r="51" customFormat="false" ht="12.75" hidden="false" customHeight="true" outlineLevel="0" collapsed="false">
      <c r="B51" s="188"/>
      <c r="C51" s="190" t="s">
        <v>84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2"/>
    </row>
  </sheetData>
  <mergeCells count="130">
    <mergeCell ref="AN1:AO1"/>
    <mergeCell ref="B2:AO2"/>
    <mergeCell ref="B3:AO3"/>
    <mergeCell ref="B4:AO4"/>
    <mergeCell ref="B5:AO5"/>
    <mergeCell ref="Y6:AD6"/>
    <mergeCell ref="AF6:AN6"/>
    <mergeCell ref="M7:W7"/>
    <mergeCell ref="Y7:AD7"/>
    <mergeCell ref="AF7:AN7"/>
    <mergeCell ref="P8:R8"/>
    <mergeCell ref="AG9:AN9"/>
    <mergeCell ref="Z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H40:AF40"/>
    <mergeCell ref="AG40:AN40"/>
    <mergeCell ref="C41:E41"/>
    <mergeCell ref="F41:G41"/>
    <mergeCell ref="H41:I41"/>
    <mergeCell ref="J41:K41"/>
    <mergeCell ref="L41:N41"/>
    <mergeCell ref="O41:P41"/>
    <mergeCell ref="Q41:R41"/>
    <mergeCell ref="S41:V41"/>
    <mergeCell ref="W41:X41"/>
    <mergeCell ref="Y41:Z41"/>
    <mergeCell ref="AA41:AF41"/>
    <mergeCell ref="AM41:AN41"/>
    <mergeCell ref="C42:E42"/>
    <mergeCell ref="F42:G42"/>
    <mergeCell ref="H42:I42"/>
    <mergeCell ref="J42:K42"/>
    <mergeCell ref="L42:N42"/>
    <mergeCell ref="O42:P42"/>
    <mergeCell ref="Q42:R42"/>
    <mergeCell ref="S42:V42"/>
    <mergeCell ref="W42:X42"/>
    <mergeCell ref="Y42:Z42"/>
    <mergeCell ref="AA42:AF42"/>
    <mergeCell ref="AM42:AN42"/>
    <mergeCell ref="C43:E43"/>
    <mergeCell ref="F43:G43"/>
    <mergeCell ref="H43:I43"/>
    <mergeCell ref="J43:K43"/>
    <mergeCell ref="L43:N43"/>
    <mergeCell ref="O43:P43"/>
    <mergeCell ref="Q43:R43"/>
    <mergeCell ref="S43:V43"/>
    <mergeCell ref="W43:X43"/>
    <mergeCell ref="Y43:Z43"/>
    <mergeCell ref="AA43:AF43"/>
    <mergeCell ref="C44:E44"/>
    <mergeCell ref="F44:G44"/>
    <mergeCell ref="H44:I44"/>
    <mergeCell ref="J44:K44"/>
    <mergeCell ref="L44:N44"/>
    <mergeCell ref="O44:P44"/>
    <mergeCell ref="Q44:R44"/>
    <mergeCell ref="S44:V44"/>
    <mergeCell ref="W44:X44"/>
    <mergeCell ref="Y44:Z44"/>
    <mergeCell ref="AA44:AF44"/>
    <mergeCell ref="AM44:AN44"/>
    <mergeCell ref="C45:E45"/>
    <mergeCell ref="F45:G45"/>
    <mergeCell ref="H45:I45"/>
    <mergeCell ref="J45:K45"/>
    <mergeCell ref="L45:N45"/>
    <mergeCell ref="O45:P45"/>
    <mergeCell ref="Q45:R45"/>
    <mergeCell ref="S45:V45"/>
    <mergeCell ref="W45:X45"/>
    <mergeCell ref="Y45:Z45"/>
    <mergeCell ref="AA45:AF45"/>
    <mergeCell ref="C46:E46"/>
    <mergeCell ref="F46:G46"/>
    <mergeCell ref="H46:I46"/>
    <mergeCell ref="J46:K46"/>
    <mergeCell ref="L46:N46"/>
    <mergeCell ref="O46:P46"/>
    <mergeCell ref="Q46:R46"/>
    <mergeCell ref="S46:V46"/>
    <mergeCell ref="W46:X46"/>
    <mergeCell ref="Y46:Z46"/>
    <mergeCell ref="AA46:AF46"/>
    <mergeCell ref="C47:E47"/>
    <mergeCell ref="F47:G47"/>
    <mergeCell ref="H47:I47"/>
    <mergeCell ref="J47:K47"/>
    <mergeCell ref="L47:N47"/>
    <mergeCell ref="O47:P47"/>
    <mergeCell ref="Q47:R47"/>
    <mergeCell ref="S47:V47"/>
    <mergeCell ref="W47:X47"/>
    <mergeCell ref="Y47:Z47"/>
    <mergeCell ref="AA47:AF47"/>
    <mergeCell ref="C48:E48"/>
    <mergeCell ref="F48:G48"/>
    <mergeCell ref="H48:I48"/>
    <mergeCell ref="J48:K48"/>
    <mergeCell ref="L48:N48"/>
    <mergeCell ref="O48:P48"/>
    <mergeCell ref="Q48:R48"/>
    <mergeCell ref="S48:V48"/>
    <mergeCell ref="W48:X48"/>
    <mergeCell ref="Y48:Z48"/>
    <mergeCell ref="AA48:AF48"/>
    <mergeCell ref="C49:E49"/>
    <mergeCell ref="F49:G49"/>
    <mergeCell ref="H49:I49"/>
    <mergeCell ref="J49:K49"/>
    <mergeCell ref="L49:N49"/>
    <mergeCell ref="O49:P49"/>
    <mergeCell ref="Q49:R49"/>
    <mergeCell ref="S49:V49"/>
    <mergeCell ref="W49:X49"/>
    <mergeCell ref="Y49:Z49"/>
    <mergeCell ref="AA49:AF49"/>
    <mergeCell ref="AM49:AN49"/>
    <mergeCell ref="C50:AF50"/>
    <mergeCell ref="C51:AM52"/>
  </mergeCells>
  <conditionalFormatting sqref="O24:P24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B24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M18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H17:I17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V24:W2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D15:D16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I15:I16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O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AD15:AE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D23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F2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E2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X23:Y23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L23:M23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J15:J16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Y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G36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D39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C17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E15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K15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U1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F15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D17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AA2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AI25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H25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K18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F18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M18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C29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T18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S18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F16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F29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AD16:AE16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N23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AA23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Z23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E23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I23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R24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X24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AC24:AD24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AF23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E30:F30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L30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X30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AC30:AD30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D30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O30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AB30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K30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P30:Q30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V30:W30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G30:H30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M30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W29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B29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C21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C39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G39:I39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P3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L15:L16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P15:Q16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V15:W16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J17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J39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N39:O39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A30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E22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D22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I22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H22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M22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L22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Q22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P22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U22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T22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Y22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X22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AC22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AB22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F22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F25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E25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I25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N25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M25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R25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Q25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V25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U2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Z25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Y25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AD25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AC25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AG25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C26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G26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F26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K26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J26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O26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N26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S26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R26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W26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V26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AA2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Z26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AD26:AE26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E27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D27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I27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H27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M27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L27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Q27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P27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U27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T27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Y27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X27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AC27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AB27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AF27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V22:W22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Z22:AA22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AD22:AE22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C22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C22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C27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C25:D25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G25:H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K25:L25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O25:P25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S25:T25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W25:X25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A25:AB25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AE25:AF25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D23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C23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D26:E26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D26:E2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F22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F27:G27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F27:G27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K23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J23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H26:I2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H26:I2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G22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G22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J27:K27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J22:K2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J22:K22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Q23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P23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N22:O22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S22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S22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D27:AE27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F24:G24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M24:N24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L26:M26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P26:Q26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T24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S24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N27:O27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N27:O27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X26:Y26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X26:Y2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W23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V23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C23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AB23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Z24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Y24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F24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AE24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T26:U26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T26:U26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D28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C28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R28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F29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E29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D31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C31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H31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G31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L31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K31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P31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O31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T31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S31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X31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W31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AB31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AA31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AF31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AE31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D32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C32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H32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G32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L32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K32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P32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O32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T32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S32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X32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W32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AB32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AA32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AF32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AE32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D33:E33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I33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H33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M33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L33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Q33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P33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U33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T33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Y33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X33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AC33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AB33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AF33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C30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C33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L29:N29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S29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R29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K29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Y29:Z29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X29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L28:M28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L28:M28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S28:U28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Z28:AB2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Z28:AB28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E31:F31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E31:F31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M31:N31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M31:N31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U31:V31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U31:V31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AC31:AD31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AC31:AD31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E32:F32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M32:N32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U32:V32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C32:AD32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I32:J32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I32:J32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Q32:R32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Q32:R32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Y32:Z32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Y32:Z32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I31:J31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Q31:R31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Y31:Z31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F33:G33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F33:G33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N33:O33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N33:O33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R33:S33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Z33:AA33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E28:G28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E28:G28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J30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I30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K33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K33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N28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P28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P28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N30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S30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R30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Z30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Y30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AE29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AF30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AE30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AD33:AE33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AD29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E34:F34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C34:D34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C34:D34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I34:J34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G34:H34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G34:H34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M34:N34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K34:L34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K34:L34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Q34:R34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O34:P34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O34:P34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U34:V34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S34:T34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S34:T34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Y34:Z34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W34:X34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W34:X34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AC34:AD34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AA34:AB34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AA34:AB34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AE34:AF34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AE34:AF34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C35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F35:G35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J35:K35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N35:O35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R35:S35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V35:W35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Z35:AA35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AD35:AE35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C36:D36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G36:H36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K36:L36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O36:P36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S36:T36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W36:X36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AA36:AB36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AE36:AF36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C37:D37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G37:H37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K37:L37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O37:P37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S37:T37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W37:X37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AA37:AB37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AE37:AF37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D38:E38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H38:I38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L38:M38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P38:Q38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T38:U38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X38:Y38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AB38:AC39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AF38:AG38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E39:F39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E37:F37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E37:F37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I37:J37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I37:J37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M37:N37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M37:N37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Q37:R37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Q37:R37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U37:V37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U37:V37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Y37:Z37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Y37:Z37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AC37:AD37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AC37:AD37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E36:F36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I36:J36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M36:N36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Q36:R36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U36:V36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Y36:Z36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C36:AD36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C38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N38:O38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N38:O38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R38:S38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Z38:AA38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U35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U35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AC35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AC35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X35:Y35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AF35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F38:G38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J38:K38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K39:M39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Q39:T39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T35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AB35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U39:V39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W39:X39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AD39:AE39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C15:C16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S15:T16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X15:X16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AB15:AC16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R21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F21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I21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L21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U21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AA21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Y21:Z21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T21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G21:H21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M21:O21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S21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AE21:AF21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X21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AD21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D21:E21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Q21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P21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AC21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AB21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J21:K21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W21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V21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E17:F17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K17:N17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Q17:R17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W17:X17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AA18:AB18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AC17:AD17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V33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W33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V38:W38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AD38:AE38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J33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J33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D35:E35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H35:I35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L35:M35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P35:Q35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L18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K16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Y16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R22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AA15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F16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J25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V27:W27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Z27:AA27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R27:S27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R19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F19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U19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AA19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Y19:Z19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T19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G19:H19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M19:N19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C19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S19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AF19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X19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AD19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D19:E19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AC19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AB19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J19:K19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W19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V19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O19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Q19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P19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I19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L19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C20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G20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Z15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E16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M20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L20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J20:K20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R20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T20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S20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X20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AB20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AA20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AA16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U16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G18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F15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H15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AB26:AC26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AF26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S17:V17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O17:P17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Y17:AB17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AE17:AF17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AF20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AE20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AE19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Z16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O31" activeCellId="0" sqref="AO31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6" min="3" style="0" width="3.23979591836735"/>
    <col collapsed="false" hidden="false" max="7" min="7" style="0" width="3.51020408163265"/>
    <col collapsed="false" hidden="false" max="33" min="8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4.0408163265306"/>
    <col collapsed="false" hidden="false" max="42" min="42" style="0" width="14.4438775510204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367"/>
      <c r="AG7" s="13" t="s">
        <v>152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 t="s">
        <v>153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4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2" t="n">
        <v>37102</v>
      </c>
      <c r="AG13" s="382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35" t="s">
        <v>31</v>
      </c>
      <c r="D14" s="36" t="s">
        <v>25</v>
      </c>
      <c r="E14" s="36" t="s">
        <v>26</v>
      </c>
      <c r="F14" s="36" t="s">
        <v>27</v>
      </c>
      <c r="G14" s="370" t="s">
        <v>28</v>
      </c>
      <c r="H14" s="36" t="s">
        <v>29</v>
      </c>
      <c r="I14" s="36" t="s">
        <v>30</v>
      </c>
      <c r="J14" s="370" t="s">
        <v>31</v>
      </c>
      <c r="K14" s="36" t="s">
        <v>25</v>
      </c>
      <c r="L14" s="36" t="s">
        <v>26</v>
      </c>
      <c r="M14" s="36" t="s">
        <v>27</v>
      </c>
      <c r="N14" s="36" t="s">
        <v>28</v>
      </c>
      <c r="O14" s="370" t="s">
        <v>29</v>
      </c>
      <c r="P14" s="36" t="s">
        <v>30</v>
      </c>
      <c r="Q14" s="36" t="s">
        <v>31</v>
      </c>
      <c r="R14" s="36" t="s">
        <v>25</v>
      </c>
      <c r="S14" s="36" t="s">
        <v>26</v>
      </c>
      <c r="T14" s="36" t="s">
        <v>27</v>
      </c>
      <c r="U14" s="36" t="s">
        <v>28</v>
      </c>
      <c r="V14" s="36" t="s">
        <v>29</v>
      </c>
      <c r="W14" s="36" t="s">
        <v>30</v>
      </c>
      <c r="X14" s="36" t="s">
        <v>31</v>
      </c>
      <c r="Y14" s="36" t="s">
        <v>25</v>
      </c>
      <c r="Z14" s="36" t="s">
        <v>26</v>
      </c>
      <c r="AA14" s="36" t="s">
        <v>27</v>
      </c>
      <c r="AB14" s="370" t="s">
        <v>28</v>
      </c>
      <c r="AC14" s="36" t="s">
        <v>29</v>
      </c>
      <c r="AD14" s="36" t="s">
        <v>30</v>
      </c>
      <c r="AE14" s="36" t="s">
        <v>31</v>
      </c>
      <c r="AF14" s="460" t="s">
        <v>25</v>
      </c>
      <c r="AG14" s="461" t="s">
        <v>26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356" t="s">
        <v>32</v>
      </c>
      <c r="C15" s="110" t="n">
        <v>1</v>
      </c>
      <c r="D15" s="94" t="s">
        <v>33</v>
      </c>
      <c r="E15" s="94" t="s">
        <v>33</v>
      </c>
      <c r="F15" s="292" t="n">
        <v>1</v>
      </c>
      <c r="G15" s="94" t="n">
        <v>1</v>
      </c>
      <c r="H15" s="95" t="s">
        <v>35</v>
      </c>
      <c r="I15" s="97" t="s">
        <v>37</v>
      </c>
      <c r="J15" s="94" t="s">
        <v>33</v>
      </c>
      <c r="K15" s="94" t="s">
        <v>33</v>
      </c>
      <c r="L15" s="94" t="n">
        <v>1</v>
      </c>
      <c r="M15" s="95" t="n">
        <v>1</v>
      </c>
      <c r="N15" s="94" t="n">
        <v>1</v>
      </c>
      <c r="O15" s="94" t="s">
        <v>33</v>
      </c>
      <c r="P15" s="95" t="s">
        <v>35</v>
      </c>
      <c r="Q15" s="95" t="s">
        <v>35</v>
      </c>
      <c r="R15" s="94" t="s">
        <v>33</v>
      </c>
      <c r="S15" s="94" t="s">
        <v>33</v>
      </c>
      <c r="T15" s="292" t="n">
        <v>1</v>
      </c>
      <c r="U15" s="94" t="n">
        <v>1</v>
      </c>
      <c r="V15" s="97" t="s">
        <v>37</v>
      </c>
      <c r="W15" s="95" t="n">
        <v>1</v>
      </c>
      <c r="X15" s="292" t="n">
        <v>1</v>
      </c>
      <c r="Y15" s="94" t="s">
        <v>33</v>
      </c>
      <c r="Z15" s="94" t="s">
        <v>33</v>
      </c>
      <c r="AA15" s="94" t="s">
        <v>35</v>
      </c>
      <c r="AB15" s="94" t="s">
        <v>35</v>
      </c>
      <c r="AC15" s="292" t="s">
        <v>35</v>
      </c>
      <c r="AD15" s="94" t="s">
        <v>35</v>
      </c>
      <c r="AE15" s="94" t="s">
        <v>35</v>
      </c>
      <c r="AF15" s="94" t="s">
        <v>33</v>
      </c>
      <c r="AG15" s="94" t="s">
        <v>33</v>
      </c>
      <c r="AH15" s="75" t="n">
        <f aca="false">COUNTIF(D15:AG15,1)</f>
        <v>9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9</v>
      </c>
      <c r="AM15" s="77"/>
      <c r="AN15" s="50" t="n">
        <f aca="false">COUNTIF(C15:AG15,"в")</f>
        <v>11</v>
      </c>
      <c r="AO15" s="51"/>
      <c r="AP15" s="52"/>
    </row>
    <row r="16" customFormat="false" ht="18" hidden="false" customHeight="true" outlineLevel="0" collapsed="false">
      <c r="B16" s="445" t="s">
        <v>143</v>
      </c>
      <c r="C16" s="230" t="n">
        <v>1</v>
      </c>
      <c r="D16" s="105" t="s">
        <v>33</v>
      </c>
      <c r="E16" s="105" t="s">
        <v>33</v>
      </c>
      <c r="F16" s="97" t="s">
        <v>37</v>
      </c>
      <c r="G16" s="105" t="n">
        <v>1</v>
      </c>
      <c r="H16" s="374" t="n">
        <v>1</v>
      </c>
      <c r="I16" s="105" t="n">
        <v>1</v>
      </c>
      <c r="J16" s="105" t="s">
        <v>33</v>
      </c>
      <c r="K16" s="105" t="s">
        <v>33</v>
      </c>
      <c r="L16" s="105" t="n">
        <v>1</v>
      </c>
      <c r="M16" s="105" t="n">
        <v>1</v>
      </c>
      <c r="N16" s="105" t="n">
        <v>1</v>
      </c>
      <c r="O16" s="105" t="s">
        <v>33</v>
      </c>
      <c r="P16" s="374" t="n">
        <v>1</v>
      </c>
      <c r="Q16" s="105" t="n">
        <v>1</v>
      </c>
      <c r="R16" s="105" t="s">
        <v>33</v>
      </c>
      <c r="S16" s="105" t="s">
        <v>33</v>
      </c>
      <c r="T16" s="214" t="n">
        <v>1</v>
      </c>
      <c r="U16" s="105" t="n">
        <v>1</v>
      </c>
      <c r="V16" s="89" t="n">
        <v>1</v>
      </c>
      <c r="W16" s="374" t="n">
        <v>1</v>
      </c>
      <c r="X16" s="105" t="n">
        <v>1</v>
      </c>
      <c r="Y16" s="105" t="s">
        <v>33</v>
      </c>
      <c r="Z16" s="105" t="s">
        <v>33</v>
      </c>
      <c r="AA16" s="105" t="n">
        <v>1</v>
      </c>
      <c r="AB16" s="105" t="n">
        <v>1</v>
      </c>
      <c r="AC16" s="105" t="n">
        <v>1</v>
      </c>
      <c r="AD16" s="105" t="n">
        <v>1</v>
      </c>
      <c r="AE16" s="105" t="s">
        <v>33</v>
      </c>
      <c r="AF16" s="97" t="s">
        <v>34</v>
      </c>
      <c r="AG16" s="106" t="s">
        <v>33</v>
      </c>
      <c r="AH16" s="75"/>
      <c r="AI16" s="76"/>
      <c r="AJ16" s="76"/>
      <c r="AK16" s="76"/>
      <c r="AL16" s="76"/>
      <c r="AM16" s="77"/>
      <c r="AN16" s="50" t="n">
        <f aca="false">COUNTIF(C16:AG16,"в")</f>
        <v>11</v>
      </c>
      <c r="AO16" s="376"/>
      <c r="AP16" s="377"/>
    </row>
    <row r="17" customFormat="false" ht="18" hidden="true" customHeight="true" outlineLevel="0" collapsed="false">
      <c r="A17" s="0" t="n">
        <v>1</v>
      </c>
      <c r="B17" s="53" t="s">
        <v>38</v>
      </c>
      <c r="C17" s="267" t="s">
        <v>89</v>
      </c>
      <c r="D17" s="279" t="s">
        <v>89</v>
      </c>
      <c r="E17" s="279" t="s">
        <v>33</v>
      </c>
      <c r="F17" s="279" t="s">
        <v>33</v>
      </c>
      <c r="G17" s="279" t="s">
        <v>89</v>
      </c>
      <c r="H17" s="279" t="s">
        <v>89</v>
      </c>
      <c r="I17" s="279" t="s">
        <v>89</v>
      </c>
      <c r="J17" s="279" t="s">
        <v>89</v>
      </c>
      <c r="K17" s="279" t="s">
        <v>33</v>
      </c>
      <c r="L17" s="279" t="s">
        <v>33</v>
      </c>
      <c r="M17" s="279" t="s">
        <v>89</v>
      </c>
      <c r="N17" s="279" t="s">
        <v>89</v>
      </c>
      <c r="O17" s="279" t="s">
        <v>89</v>
      </c>
      <c r="P17" s="279" t="s">
        <v>89</v>
      </c>
      <c r="Q17" s="279" t="s">
        <v>89</v>
      </c>
      <c r="R17" s="279" t="s">
        <v>33</v>
      </c>
      <c r="S17" s="279" t="s">
        <v>33</v>
      </c>
      <c r="T17" s="279" t="s">
        <v>89</v>
      </c>
      <c r="U17" s="279" t="s">
        <v>89</v>
      </c>
      <c r="V17" s="279" t="s">
        <v>89</v>
      </c>
      <c r="W17" s="279" t="s">
        <v>89</v>
      </c>
      <c r="X17" s="279" t="s">
        <v>89</v>
      </c>
      <c r="Y17" s="279" t="s">
        <v>33</v>
      </c>
      <c r="Z17" s="279" t="s">
        <v>33</v>
      </c>
      <c r="AA17" s="279" t="s">
        <v>89</v>
      </c>
      <c r="AB17" s="279" t="s">
        <v>89</v>
      </c>
      <c r="AC17" s="279" t="s">
        <v>89</v>
      </c>
      <c r="AD17" s="279" t="s">
        <v>89</v>
      </c>
      <c r="AE17" s="279" t="s">
        <v>89</v>
      </c>
      <c r="AF17" s="279" t="s">
        <v>33</v>
      </c>
      <c r="AG17" s="306" t="s">
        <v>33</v>
      </c>
      <c r="AH17" s="75"/>
      <c r="AI17" s="76"/>
      <c r="AJ17" s="76"/>
      <c r="AK17" s="76"/>
      <c r="AL17" s="76"/>
      <c r="AM17" s="77"/>
      <c r="AN17" s="50" t="n">
        <f aca="false">COUNTIF(C17:AG17,"в")</f>
        <v>10</v>
      </c>
      <c r="AO17" s="376"/>
      <c r="AP17" s="377"/>
    </row>
    <row r="18" customFormat="false" ht="18" hidden="false" customHeight="true" outlineLevel="0" collapsed="false">
      <c r="A18" s="0" t="n">
        <v>2</v>
      </c>
      <c r="B18" s="458" t="s">
        <v>40</v>
      </c>
      <c r="C18" s="110" t="s">
        <v>33</v>
      </c>
      <c r="D18" s="94" t="s">
        <v>33</v>
      </c>
      <c r="E18" s="94" t="n">
        <v>1</v>
      </c>
      <c r="F18" s="94" t="n">
        <v>1</v>
      </c>
      <c r="G18" s="94" t="n">
        <v>4</v>
      </c>
      <c r="H18" s="94" t="n">
        <v>4</v>
      </c>
      <c r="I18" s="94" t="s">
        <v>33</v>
      </c>
      <c r="J18" s="94" t="s">
        <v>33</v>
      </c>
      <c r="K18" s="94" t="n">
        <v>1</v>
      </c>
      <c r="L18" s="94" t="n">
        <v>1</v>
      </c>
      <c r="M18" s="94" t="n">
        <v>1</v>
      </c>
      <c r="N18" s="94" t="n">
        <v>1</v>
      </c>
      <c r="O18" s="94" t="s">
        <v>33</v>
      </c>
      <c r="P18" s="94" t="s">
        <v>33</v>
      </c>
      <c r="Q18" s="95" t="n">
        <v>1</v>
      </c>
      <c r="R18" s="94" t="n">
        <v>1</v>
      </c>
      <c r="S18" s="94" t="n">
        <v>1</v>
      </c>
      <c r="T18" s="94" t="n">
        <v>4</v>
      </c>
      <c r="U18" s="94" t="s">
        <v>33</v>
      </c>
      <c r="V18" s="94" t="s">
        <v>33</v>
      </c>
      <c r="W18" s="95" t="n">
        <v>1</v>
      </c>
      <c r="X18" s="94" t="n">
        <v>1</v>
      </c>
      <c r="Y18" s="94" t="n">
        <v>1</v>
      </c>
      <c r="Z18" s="94" t="n">
        <v>1</v>
      </c>
      <c r="AA18" s="94" t="s">
        <v>33</v>
      </c>
      <c r="AB18" s="94" t="s">
        <v>33</v>
      </c>
      <c r="AC18" s="94" t="n">
        <v>4</v>
      </c>
      <c r="AD18" s="95" t="n">
        <v>4</v>
      </c>
      <c r="AE18" s="94" t="n">
        <v>4</v>
      </c>
      <c r="AF18" s="94" t="n">
        <v>4</v>
      </c>
      <c r="AG18" s="98" t="n">
        <v>4</v>
      </c>
      <c r="AH18" s="75" t="n">
        <f aca="false">COUNTIF(D18:AG18,1)</f>
        <v>13</v>
      </c>
      <c r="AI18" s="76" t="n">
        <f aca="false">COUNTIF(D18:AG18,2)</f>
        <v>0</v>
      </c>
      <c r="AJ18" s="76" t="n">
        <f aca="false">COUNTIF(D18:AG18,4)</f>
        <v>8</v>
      </c>
      <c r="AK18" s="76" t="n">
        <f aca="false">COUNTIF(D18:AH18,5)</f>
        <v>0</v>
      </c>
      <c r="AL18" s="76" t="n">
        <f aca="false">SUM(AH18:AJ18)+COUNTIF(D18:AG18,"ОТ")</f>
        <v>21</v>
      </c>
      <c r="AM18" s="77"/>
      <c r="AN18" s="50" t="n">
        <f aca="false">COUNTIF(C18:AG18,"в")</f>
        <v>10</v>
      </c>
      <c r="AO18" s="66"/>
      <c r="AP18" s="67"/>
    </row>
    <row r="19" customFormat="false" ht="18" hidden="false" customHeight="true" outlineLevel="0" collapsed="false">
      <c r="A19" s="0" t="n">
        <v>3</v>
      </c>
      <c r="B19" s="458" t="s">
        <v>52</v>
      </c>
      <c r="C19" s="114" t="n">
        <v>2</v>
      </c>
      <c r="D19" s="101" t="n">
        <v>1</v>
      </c>
      <c r="E19" s="101" t="s">
        <v>33</v>
      </c>
      <c r="F19" s="101" t="s">
        <v>33</v>
      </c>
      <c r="G19" s="101" t="n">
        <v>1</v>
      </c>
      <c r="H19" s="101" t="n">
        <v>1</v>
      </c>
      <c r="I19" s="101" t="n">
        <v>1</v>
      </c>
      <c r="J19" s="101" t="n">
        <v>1</v>
      </c>
      <c r="K19" s="101" t="n">
        <v>4</v>
      </c>
      <c r="L19" s="101" t="s">
        <v>33</v>
      </c>
      <c r="M19" s="101" t="s">
        <v>33</v>
      </c>
      <c r="N19" s="72" t="n">
        <v>4</v>
      </c>
      <c r="O19" s="72" t="n">
        <v>4</v>
      </c>
      <c r="P19" s="101" t="n">
        <v>4</v>
      </c>
      <c r="Q19" s="101" t="n">
        <v>4</v>
      </c>
      <c r="R19" s="101" t="s">
        <v>33</v>
      </c>
      <c r="S19" s="101" t="s">
        <v>33</v>
      </c>
      <c r="T19" s="101" t="n">
        <v>1</v>
      </c>
      <c r="U19" s="101" t="n">
        <v>1</v>
      </c>
      <c r="V19" s="72" t="n">
        <v>1</v>
      </c>
      <c r="W19" s="101" t="n">
        <v>1</v>
      </c>
      <c r="X19" s="101" t="s">
        <v>33</v>
      </c>
      <c r="Y19" s="101" t="s">
        <v>33</v>
      </c>
      <c r="Z19" s="72" t="n">
        <v>1</v>
      </c>
      <c r="AA19" s="101" t="n">
        <v>4</v>
      </c>
      <c r="AB19" s="101" t="n">
        <v>4</v>
      </c>
      <c r="AC19" s="101" t="n">
        <v>4</v>
      </c>
      <c r="AD19" s="101" t="s">
        <v>33</v>
      </c>
      <c r="AE19" s="101" t="s">
        <v>33</v>
      </c>
      <c r="AF19" s="101" t="n">
        <v>1</v>
      </c>
      <c r="AG19" s="102" t="n">
        <v>1</v>
      </c>
      <c r="AH19" s="75"/>
      <c r="AI19" s="76"/>
      <c r="AJ19" s="76"/>
      <c r="AK19" s="76"/>
      <c r="AL19" s="76"/>
      <c r="AM19" s="77"/>
      <c r="AN19" s="50" t="n">
        <f aca="false">COUNTIF(C19:AG19,"в")</f>
        <v>10</v>
      </c>
      <c r="AO19" s="66"/>
      <c r="AP19" s="67"/>
    </row>
    <row r="20" customFormat="false" ht="18" hidden="false" customHeight="true" outlineLevel="0" collapsed="false">
      <c r="A20" s="0" t="n">
        <v>4</v>
      </c>
      <c r="B20" s="372" t="s">
        <v>151</v>
      </c>
      <c r="C20" s="122" t="n">
        <v>1</v>
      </c>
      <c r="D20" s="123" t="n">
        <v>1</v>
      </c>
      <c r="E20" s="123" t="n">
        <v>4</v>
      </c>
      <c r="F20" s="123" t="n">
        <v>4</v>
      </c>
      <c r="G20" s="123" t="s">
        <v>33</v>
      </c>
      <c r="H20" s="123" t="s">
        <v>33</v>
      </c>
      <c r="I20" s="123" t="n">
        <v>1</v>
      </c>
      <c r="J20" s="123" t="n">
        <v>1</v>
      </c>
      <c r="K20" s="123" t="n">
        <v>1</v>
      </c>
      <c r="L20" s="123" t="n">
        <v>1</v>
      </c>
      <c r="M20" s="123" t="s">
        <v>33</v>
      </c>
      <c r="N20" s="123" t="s">
        <v>33</v>
      </c>
      <c r="O20" s="123" t="s">
        <v>89</v>
      </c>
      <c r="P20" s="123" t="s">
        <v>89</v>
      </c>
      <c r="Q20" s="123" t="s">
        <v>89</v>
      </c>
      <c r="R20" s="123" t="s">
        <v>89</v>
      </c>
      <c r="S20" s="123" t="s">
        <v>33</v>
      </c>
      <c r="T20" s="123" t="s">
        <v>33</v>
      </c>
      <c r="U20" s="123" t="s">
        <v>89</v>
      </c>
      <c r="V20" s="123" t="s">
        <v>89</v>
      </c>
      <c r="W20" s="123" t="s">
        <v>89</v>
      </c>
      <c r="X20" s="123" t="s">
        <v>89</v>
      </c>
      <c r="Y20" s="123" t="s">
        <v>33</v>
      </c>
      <c r="Z20" s="123" t="s">
        <v>33</v>
      </c>
      <c r="AA20" s="123" t="n">
        <v>1</v>
      </c>
      <c r="AB20" s="123" t="n">
        <v>1</v>
      </c>
      <c r="AC20" s="141" t="n">
        <v>1</v>
      </c>
      <c r="AD20" s="123" t="n">
        <v>1</v>
      </c>
      <c r="AE20" s="123" t="s">
        <v>33</v>
      </c>
      <c r="AF20" s="123" t="s">
        <v>33</v>
      </c>
      <c r="AG20" s="270" t="n">
        <v>1</v>
      </c>
      <c r="AH20" s="75"/>
      <c r="AI20" s="76"/>
      <c r="AJ20" s="76"/>
      <c r="AK20" s="76"/>
      <c r="AL20" s="76"/>
      <c r="AM20" s="77"/>
      <c r="AN20" s="50" t="n">
        <f aca="false">COUNTIF(C20:AG20,"в")</f>
        <v>10</v>
      </c>
      <c r="AO20" s="66"/>
      <c r="AP20" s="67"/>
    </row>
    <row r="21" customFormat="false" ht="18" hidden="false" customHeight="true" outlineLevel="0" collapsed="false">
      <c r="A21" s="0" t="n">
        <v>5</v>
      </c>
      <c r="B21" s="459" t="s">
        <v>61</v>
      </c>
      <c r="C21" s="418" t="n">
        <v>4</v>
      </c>
      <c r="D21" s="151" t="n">
        <v>4</v>
      </c>
      <c r="E21" s="151" t="s">
        <v>33</v>
      </c>
      <c r="F21" s="151" t="s">
        <v>33</v>
      </c>
      <c r="G21" s="58" t="n">
        <v>4</v>
      </c>
      <c r="H21" s="151" t="n">
        <v>4</v>
      </c>
      <c r="I21" s="151" t="n">
        <v>4</v>
      </c>
      <c r="J21" s="151" t="s">
        <v>33</v>
      </c>
      <c r="K21" s="151" t="n">
        <v>4</v>
      </c>
      <c r="L21" s="151" t="n">
        <v>4</v>
      </c>
      <c r="M21" s="151" t="n">
        <v>4</v>
      </c>
      <c r="N21" s="151" t="s">
        <v>33</v>
      </c>
      <c r="O21" s="151" t="s">
        <v>33</v>
      </c>
      <c r="P21" s="415" t="n">
        <v>1</v>
      </c>
      <c r="Q21" s="151" t="n">
        <v>1</v>
      </c>
      <c r="R21" s="151" t="n">
        <v>1</v>
      </c>
      <c r="S21" s="151" t="n">
        <v>1</v>
      </c>
      <c r="T21" s="151" t="s">
        <v>33</v>
      </c>
      <c r="U21" s="151" t="s">
        <v>33</v>
      </c>
      <c r="V21" s="151" t="n">
        <v>4</v>
      </c>
      <c r="W21" s="151" t="n">
        <v>4</v>
      </c>
      <c r="X21" s="151" t="n">
        <v>4</v>
      </c>
      <c r="Y21" s="151" t="n">
        <v>4</v>
      </c>
      <c r="Z21" s="151" t="s">
        <v>33</v>
      </c>
      <c r="AA21" s="151" t="s">
        <v>33</v>
      </c>
      <c r="AB21" s="151" t="n">
        <v>1</v>
      </c>
      <c r="AC21" s="415" t="n">
        <v>1</v>
      </c>
      <c r="AD21" s="151" t="n">
        <v>1</v>
      </c>
      <c r="AE21" s="151" t="n">
        <v>1</v>
      </c>
      <c r="AF21" s="151" t="n">
        <v>1</v>
      </c>
      <c r="AG21" s="151" t="s">
        <v>33</v>
      </c>
      <c r="AH21" s="75" t="n">
        <f aca="false">COUNTIF(D21:AG21,1)</f>
        <v>9</v>
      </c>
      <c r="AI21" s="76" t="n">
        <f aca="false">COUNTIF(D21:AG21,2)</f>
        <v>0</v>
      </c>
      <c r="AJ21" s="76" t="n">
        <f aca="false">COUNTIF(D21:AG21,4)</f>
        <v>11</v>
      </c>
      <c r="AK21" s="76" t="n">
        <f aca="false">COUNTIF(D21:AH21,5)</f>
        <v>0</v>
      </c>
      <c r="AL21" s="76" t="n">
        <f aca="false">SUM(AH21:AJ21)+COUNTIF(D21:AG21,"ОТ")</f>
        <v>20</v>
      </c>
      <c r="AM21" s="77"/>
      <c r="AN21" s="50" t="n">
        <f aca="false">COUNTIF(C21:AG21,"в")</f>
        <v>10</v>
      </c>
      <c r="AO21" s="66"/>
      <c r="AP21" s="91"/>
    </row>
    <row r="22" customFormat="false" ht="18" hidden="false" customHeight="true" outlineLevel="0" collapsed="false">
      <c r="A22" s="0" t="n">
        <v>6</v>
      </c>
      <c r="B22" s="158" t="s">
        <v>131</v>
      </c>
      <c r="C22" s="127" t="s">
        <v>33</v>
      </c>
      <c r="D22" s="128" t="s">
        <v>89</v>
      </c>
      <c r="E22" s="128" t="s">
        <v>89</v>
      </c>
      <c r="F22" s="128" t="s">
        <v>33</v>
      </c>
      <c r="G22" s="128" t="s">
        <v>33</v>
      </c>
      <c r="H22" s="128" t="s">
        <v>33</v>
      </c>
      <c r="I22" s="128" t="s">
        <v>33</v>
      </c>
      <c r="J22" s="128" t="s">
        <v>33</v>
      </c>
      <c r="K22" s="128" t="s">
        <v>33</v>
      </c>
      <c r="L22" s="128" t="s">
        <v>43</v>
      </c>
      <c r="M22" s="205" t="s">
        <v>43</v>
      </c>
      <c r="N22" s="128" t="s">
        <v>33</v>
      </c>
      <c r="O22" s="128" t="s">
        <v>33</v>
      </c>
      <c r="P22" s="56" t="s">
        <v>43</v>
      </c>
      <c r="Q22" s="56" t="s">
        <v>43</v>
      </c>
      <c r="R22" s="128" t="s">
        <v>33</v>
      </c>
      <c r="S22" s="128" t="s">
        <v>33</v>
      </c>
      <c r="T22" s="128" t="s">
        <v>43</v>
      </c>
      <c r="U22" s="128" t="s">
        <v>43</v>
      </c>
      <c r="V22" s="128" t="s">
        <v>33</v>
      </c>
      <c r="W22" s="128" t="s">
        <v>33</v>
      </c>
      <c r="X22" s="128" t="s">
        <v>44</v>
      </c>
      <c r="Y22" s="128" t="s">
        <v>44</v>
      </c>
      <c r="Z22" s="128" t="s">
        <v>33</v>
      </c>
      <c r="AA22" s="128" t="s">
        <v>33</v>
      </c>
      <c r="AB22" s="128" t="s">
        <v>43</v>
      </c>
      <c r="AC22" s="128" t="s">
        <v>43</v>
      </c>
      <c r="AD22" s="128" t="s">
        <v>33</v>
      </c>
      <c r="AE22" s="128" t="s">
        <v>33</v>
      </c>
      <c r="AF22" s="128" t="s">
        <v>44</v>
      </c>
      <c r="AG22" s="129" t="s">
        <v>44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0</v>
      </c>
      <c r="AK22" s="76" t="n">
        <f aca="false">COUNTIF(D22:AH22,5)</f>
        <v>0</v>
      </c>
      <c r="AL22" s="76" t="n">
        <f aca="false">SUM(AH22:AJ22)+COUNTIF(D22:AG22,"ОТ")</f>
        <v>2</v>
      </c>
      <c r="AM22" s="77"/>
      <c r="AN22" s="50" t="n">
        <f aca="false">COUNTIF(C22:AG22,"в")</f>
        <v>17</v>
      </c>
      <c r="AO22" s="66"/>
      <c r="AP22" s="67"/>
    </row>
    <row r="23" customFormat="false" ht="18" hidden="false" customHeight="true" outlineLevel="0" collapsed="false">
      <c r="A23" s="0" t="n">
        <v>7</v>
      </c>
      <c r="B23" s="162" t="s">
        <v>45</v>
      </c>
      <c r="C23" s="114" t="n">
        <v>4</v>
      </c>
      <c r="D23" s="101" t="n">
        <v>4</v>
      </c>
      <c r="E23" s="101" t="s">
        <v>33</v>
      </c>
      <c r="F23" s="101" t="s">
        <v>33</v>
      </c>
      <c r="G23" s="101" t="n">
        <v>1</v>
      </c>
      <c r="H23" s="101" t="n">
        <v>1</v>
      </c>
      <c r="I23" s="115" t="n">
        <v>1</v>
      </c>
      <c r="J23" s="101" t="n">
        <v>1</v>
      </c>
      <c r="K23" s="101" t="n">
        <v>1</v>
      </c>
      <c r="L23" s="101" t="s">
        <v>33</v>
      </c>
      <c r="M23" s="101" t="s">
        <v>33</v>
      </c>
      <c r="N23" s="101" t="n">
        <v>1</v>
      </c>
      <c r="O23" s="101" t="n">
        <v>1</v>
      </c>
      <c r="P23" s="101" t="n">
        <v>1</v>
      </c>
      <c r="Q23" s="101" t="s">
        <v>33</v>
      </c>
      <c r="R23" s="72" t="n">
        <v>1</v>
      </c>
      <c r="S23" s="101" t="n">
        <v>1</v>
      </c>
      <c r="T23" s="101" t="n">
        <v>1</v>
      </c>
      <c r="U23" s="101" t="s">
        <v>33</v>
      </c>
      <c r="V23" s="101" t="s">
        <v>33</v>
      </c>
      <c r="W23" s="101" t="n">
        <v>1</v>
      </c>
      <c r="X23" s="101" t="n">
        <v>1</v>
      </c>
      <c r="Y23" s="101" t="n">
        <v>4</v>
      </c>
      <c r="Z23" s="101" t="n">
        <v>4</v>
      </c>
      <c r="AA23" s="101" t="n">
        <v>4</v>
      </c>
      <c r="AB23" s="101" t="s">
        <v>33</v>
      </c>
      <c r="AC23" s="101" t="s">
        <v>33</v>
      </c>
      <c r="AD23" s="101" t="n">
        <v>1</v>
      </c>
      <c r="AE23" s="101" t="n">
        <v>1</v>
      </c>
      <c r="AF23" s="101" t="n">
        <v>1</v>
      </c>
      <c r="AG23" s="102" t="n">
        <v>1</v>
      </c>
      <c r="AH23" s="75"/>
      <c r="AI23" s="76"/>
      <c r="AJ23" s="76"/>
      <c r="AK23" s="76"/>
      <c r="AL23" s="76"/>
      <c r="AM23" s="77"/>
      <c r="AN23" s="50" t="n">
        <f aca="false">COUNTIF(C23:AG23,"в")</f>
        <v>9</v>
      </c>
      <c r="AO23" s="66"/>
      <c r="AP23" s="67"/>
    </row>
    <row r="24" customFormat="false" ht="18" hidden="false" customHeight="true" outlineLevel="0" collapsed="false">
      <c r="A24" s="0" t="n">
        <v>8</v>
      </c>
      <c r="B24" s="162" t="s">
        <v>46</v>
      </c>
      <c r="C24" s="323" t="n">
        <v>1</v>
      </c>
      <c r="D24" s="101" t="n">
        <v>1</v>
      </c>
      <c r="E24" s="101" t="n">
        <v>4</v>
      </c>
      <c r="F24" s="101" t="n">
        <v>4</v>
      </c>
      <c r="G24" s="101" t="s">
        <v>33</v>
      </c>
      <c r="H24" s="101" t="s">
        <v>33</v>
      </c>
      <c r="I24" s="101" t="n">
        <v>4</v>
      </c>
      <c r="J24" s="101" t="n">
        <v>4</v>
      </c>
      <c r="K24" s="101" t="n">
        <v>4</v>
      </c>
      <c r="L24" s="101" t="n">
        <v>4</v>
      </c>
      <c r="M24" s="101" t="s">
        <v>33</v>
      </c>
      <c r="N24" s="101" t="s">
        <v>33</v>
      </c>
      <c r="O24" s="101" t="n">
        <v>4</v>
      </c>
      <c r="P24" s="101" t="n">
        <v>4</v>
      </c>
      <c r="Q24" s="101" t="n">
        <v>4</v>
      </c>
      <c r="R24" s="101" t="n">
        <v>4</v>
      </c>
      <c r="S24" s="101" t="n">
        <v>4</v>
      </c>
      <c r="T24" s="101" t="s">
        <v>33</v>
      </c>
      <c r="U24" s="101" t="s">
        <v>33</v>
      </c>
      <c r="V24" s="101" t="n">
        <v>4</v>
      </c>
      <c r="W24" s="101" t="n">
        <v>4</v>
      </c>
      <c r="X24" s="101" t="n">
        <v>4</v>
      </c>
      <c r="Y24" s="101" t="n">
        <v>4</v>
      </c>
      <c r="Z24" s="101" t="s">
        <v>33</v>
      </c>
      <c r="AA24" s="101" t="s">
        <v>33</v>
      </c>
      <c r="AB24" s="101" t="n">
        <v>4</v>
      </c>
      <c r="AC24" s="101" t="n">
        <v>4</v>
      </c>
      <c r="AD24" s="101" t="n">
        <v>4</v>
      </c>
      <c r="AE24" s="101" t="n">
        <v>4</v>
      </c>
      <c r="AF24" s="101" t="s">
        <v>33</v>
      </c>
      <c r="AG24" s="102" t="s">
        <v>33</v>
      </c>
      <c r="AH24" s="75" t="n">
        <f aca="false">COUNTIF(D24:AG24,1)</f>
        <v>1</v>
      </c>
      <c r="AI24" s="76" t="n">
        <f aca="false">COUNTIF(D24:AG24,2)</f>
        <v>0</v>
      </c>
      <c r="AJ24" s="76" t="n">
        <f aca="false">COUNTIF(D24:AG24,4)</f>
        <v>19</v>
      </c>
      <c r="AK24" s="76" t="n">
        <f aca="false">COUNTIF(D24:AH24,5)</f>
        <v>0</v>
      </c>
      <c r="AL24" s="76" t="n">
        <f aca="false">SUM(AH24:AJ24)+COUNTIF(D24:AG24,"ОТ")</f>
        <v>20</v>
      </c>
      <c r="AM24" s="77"/>
      <c r="AN24" s="50" t="n">
        <f aca="false">COUNTIF(C24:AG24,"в")</f>
        <v>10</v>
      </c>
      <c r="AO24" s="66"/>
      <c r="AP24" s="67"/>
    </row>
    <row r="25" customFormat="false" ht="18" hidden="false" customHeight="true" outlineLevel="0" collapsed="false">
      <c r="A25" s="0" t="n">
        <v>9</v>
      </c>
      <c r="B25" s="162" t="s">
        <v>48</v>
      </c>
      <c r="C25" s="114" t="s">
        <v>33</v>
      </c>
      <c r="D25" s="101" t="s">
        <v>33</v>
      </c>
      <c r="E25" s="101" t="s">
        <v>43</v>
      </c>
      <c r="F25" s="101" t="s">
        <v>89</v>
      </c>
      <c r="G25" s="101" t="s">
        <v>33</v>
      </c>
      <c r="H25" s="101" t="s">
        <v>33</v>
      </c>
      <c r="I25" s="101" t="s">
        <v>89</v>
      </c>
      <c r="J25" s="101" t="s">
        <v>89</v>
      </c>
      <c r="K25" s="101" t="s">
        <v>33</v>
      </c>
      <c r="L25" s="101" t="s">
        <v>33</v>
      </c>
      <c r="M25" s="101" t="s">
        <v>89</v>
      </c>
      <c r="N25" s="101" t="s">
        <v>89</v>
      </c>
      <c r="O25" s="101" t="s">
        <v>33</v>
      </c>
      <c r="P25" s="101" t="s">
        <v>33</v>
      </c>
      <c r="Q25" s="101" t="s">
        <v>89</v>
      </c>
      <c r="R25" s="101" t="s">
        <v>89</v>
      </c>
      <c r="S25" s="101" t="s">
        <v>33</v>
      </c>
      <c r="T25" s="101" t="s">
        <v>33</v>
      </c>
      <c r="U25" s="101" t="s">
        <v>33</v>
      </c>
      <c r="V25" s="101" t="s">
        <v>33</v>
      </c>
      <c r="W25" s="101" t="s">
        <v>33</v>
      </c>
      <c r="X25" s="101" t="s">
        <v>33</v>
      </c>
      <c r="Y25" s="101" t="s">
        <v>43</v>
      </c>
      <c r="Z25" s="101" t="s">
        <v>43</v>
      </c>
      <c r="AA25" s="101" t="s">
        <v>33</v>
      </c>
      <c r="AB25" s="101" t="s">
        <v>33</v>
      </c>
      <c r="AC25" s="101" t="s">
        <v>43</v>
      </c>
      <c r="AD25" s="101" t="s">
        <v>43</v>
      </c>
      <c r="AE25" s="101" t="s">
        <v>33</v>
      </c>
      <c r="AF25" s="101" t="s">
        <v>33</v>
      </c>
      <c r="AG25" s="102" t="s">
        <v>43</v>
      </c>
      <c r="AH25" s="453"/>
      <c r="AI25" s="123" t="s">
        <v>33</v>
      </c>
      <c r="AJ25" s="123" t="s">
        <v>33</v>
      </c>
      <c r="AK25" s="76" t="n">
        <f aca="false">COUNTIF(D25:AH25,5)</f>
        <v>0</v>
      </c>
      <c r="AL25" s="76" t="n">
        <f aca="false">SUM(AH25:AJ25)+COUNTIF(D25:AG25,"ОТ")</f>
        <v>7</v>
      </c>
      <c r="AM25" s="77"/>
      <c r="AN25" s="50" t="n">
        <f aca="false">COUNTIF(C25:AG25,"в")</f>
        <v>18</v>
      </c>
      <c r="AO25" s="66"/>
      <c r="AP25" s="91"/>
    </row>
    <row r="26" customFormat="false" ht="18" hidden="false" customHeight="true" outlineLevel="0" collapsed="false">
      <c r="A26" s="0" t="n">
        <v>10</v>
      </c>
      <c r="B26" s="229" t="s">
        <v>99</v>
      </c>
      <c r="C26" s="101" t="s">
        <v>43</v>
      </c>
      <c r="D26" s="101" t="s">
        <v>33</v>
      </c>
      <c r="E26" s="101" t="s">
        <v>33</v>
      </c>
      <c r="F26" s="115" t="s">
        <v>43</v>
      </c>
      <c r="G26" s="105" t="s">
        <v>44</v>
      </c>
      <c r="H26" s="101" t="s">
        <v>33</v>
      </c>
      <c r="I26" s="101" t="s">
        <v>33</v>
      </c>
      <c r="J26" s="101" t="s">
        <v>43</v>
      </c>
      <c r="K26" s="101" t="s">
        <v>43</v>
      </c>
      <c r="L26" s="101" t="s">
        <v>33</v>
      </c>
      <c r="M26" s="101" t="s">
        <v>33</v>
      </c>
      <c r="N26" s="101" t="s">
        <v>44</v>
      </c>
      <c r="O26" s="72" t="s">
        <v>44</v>
      </c>
      <c r="P26" s="101" t="s">
        <v>33</v>
      </c>
      <c r="Q26" s="101" t="s">
        <v>33</v>
      </c>
      <c r="R26" s="101" t="s">
        <v>43</v>
      </c>
      <c r="S26" s="101" t="s">
        <v>43</v>
      </c>
      <c r="T26" s="101" t="s">
        <v>33</v>
      </c>
      <c r="U26" s="101" t="s">
        <v>33</v>
      </c>
      <c r="V26" s="115" t="s">
        <v>43</v>
      </c>
      <c r="W26" s="101" t="s">
        <v>44</v>
      </c>
      <c r="X26" s="101" t="s">
        <v>33</v>
      </c>
      <c r="Y26" s="101" t="s">
        <v>33</v>
      </c>
      <c r="Z26" s="101" t="s">
        <v>43</v>
      </c>
      <c r="AA26" s="101" t="s">
        <v>89</v>
      </c>
      <c r="AB26" s="101" t="s">
        <v>33</v>
      </c>
      <c r="AC26" s="101" t="s">
        <v>33</v>
      </c>
      <c r="AD26" s="101" t="s">
        <v>89</v>
      </c>
      <c r="AE26" s="101" t="s">
        <v>89</v>
      </c>
      <c r="AF26" s="101" t="s">
        <v>33</v>
      </c>
      <c r="AG26" s="102" t="s">
        <v>33</v>
      </c>
      <c r="AH26" s="75" t="n">
        <f aca="false">COUNTIF(D26:AG26,1)</f>
        <v>0</v>
      </c>
      <c r="AI26" s="76" t="n">
        <f aca="false">COUNTIF(D26:AG26,2)</f>
        <v>0</v>
      </c>
      <c r="AJ26" s="76" t="n">
        <f aca="false">COUNTIF(D26:AG26,4)</f>
        <v>0</v>
      </c>
      <c r="AK26" s="76" t="n">
        <f aca="false">COUNTIF(D26:AH26,5)</f>
        <v>0</v>
      </c>
      <c r="AL26" s="76" t="n">
        <f aca="false">SUM(AH26:AJ26)+COUNTIF(D26:AG26,"ОТ")</f>
        <v>3</v>
      </c>
      <c r="AM26" s="77"/>
      <c r="AN26" s="50" t="n">
        <f aca="false">COUNTIF(C26:AG26,"в")</f>
        <v>16</v>
      </c>
      <c r="AO26" s="66"/>
      <c r="AP26" s="67"/>
    </row>
    <row r="27" customFormat="false" ht="18" hidden="false" customHeight="true" outlineLevel="0" collapsed="false">
      <c r="A27" s="0" t="n">
        <v>11</v>
      </c>
      <c r="B27" s="164" t="s">
        <v>101</v>
      </c>
      <c r="C27" s="230" t="s">
        <v>33</v>
      </c>
      <c r="D27" s="105" t="s">
        <v>89</v>
      </c>
      <c r="E27" s="105" t="s">
        <v>89</v>
      </c>
      <c r="F27" s="105" t="s">
        <v>33</v>
      </c>
      <c r="G27" s="105" t="s">
        <v>33</v>
      </c>
      <c r="H27" s="105" t="s">
        <v>44</v>
      </c>
      <c r="I27" s="105" t="s">
        <v>44</v>
      </c>
      <c r="J27" s="105" t="s">
        <v>33</v>
      </c>
      <c r="K27" s="105" t="s">
        <v>33</v>
      </c>
      <c r="L27" s="105" t="s">
        <v>44</v>
      </c>
      <c r="M27" s="105" t="s">
        <v>44</v>
      </c>
      <c r="N27" s="105" t="s">
        <v>33</v>
      </c>
      <c r="O27" s="105" t="s">
        <v>33</v>
      </c>
      <c r="P27" s="56" t="s">
        <v>44</v>
      </c>
      <c r="Q27" s="56" t="s">
        <v>44</v>
      </c>
      <c r="R27" s="105" t="s">
        <v>33</v>
      </c>
      <c r="S27" s="105" t="s">
        <v>33</v>
      </c>
      <c r="T27" s="105" t="s">
        <v>44</v>
      </c>
      <c r="U27" s="105" t="s">
        <v>44</v>
      </c>
      <c r="V27" s="105" t="s">
        <v>33</v>
      </c>
      <c r="W27" s="105" t="s">
        <v>33</v>
      </c>
      <c r="X27" s="105" t="s">
        <v>43</v>
      </c>
      <c r="Y27" s="105" t="s">
        <v>43</v>
      </c>
      <c r="Z27" s="105" t="s">
        <v>33</v>
      </c>
      <c r="AA27" s="105" t="s">
        <v>33</v>
      </c>
      <c r="AB27" s="72" t="s">
        <v>41</v>
      </c>
      <c r="AC27" s="72" t="s">
        <v>41</v>
      </c>
      <c r="AD27" s="105" t="s">
        <v>33</v>
      </c>
      <c r="AE27" s="105" t="s">
        <v>33</v>
      </c>
      <c r="AF27" s="72" t="s">
        <v>41</v>
      </c>
      <c r="AG27" s="72" t="s">
        <v>41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0</v>
      </c>
      <c r="AL27" s="76" t="n">
        <f aca="false">SUM(AH27:AJ27)+COUNTIF(D27:AG27,"ОТ")</f>
        <v>2</v>
      </c>
      <c r="AM27" s="77"/>
      <c r="AN27" s="50" t="n">
        <f aca="false">COUNTIF(C27:AG27,"в")</f>
        <v>15</v>
      </c>
      <c r="AO27" s="66"/>
      <c r="AP27" s="67"/>
    </row>
    <row r="28" customFormat="false" ht="18" hidden="false" customHeight="true" outlineLevel="0" collapsed="false">
      <c r="A28" s="0" t="n">
        <v>12</v>
      </c>
      <c r="B28" s="462" t="s">
        <v>50</v>
      </c>
      <c r="C28" s="110" t="s">
        <v>33</v>
      </c>
      <c r="D28" s="94" t="s">
        <v>43</v>
      </c>
      <c r="E28" s="96" t="s">
        <v>43</v>
      </c>
      <c r="F28" s="95" t="s">
        <v>44</v>
      </c>
      <c r="G28" s="94" t="s">
        <v>33</v>
      </c>
      <c r="H28" s="94" t="s">
        <v>33</v>
      </c>
      <c r="I28" s="94" t="s">
        <v>33</v>
      </c>
      <c r="J28" s="94" t="s">
        <v>43</v>
      </c>
      <c r="K28" s="94" t="s">
        <v>43</v>
      </c>
      <c r="L28" s="94" t="s">
        <v>43</v>
      </c>
      <c r="M28" s="94" t="s">
        <v>33</v>
      </c>
      <c r="N28" s="94" t="s">
        <v>33</v>
      </c>
      <c r="O28" s="94" t="s">
        <v>33</v>
      </c>
      <c r="P28" s="94" t="s">
        <v>33</v>
      </c>
      <c r="Q28" s="94" t="s">
        <v>44</v>
      </c>
      <c r="R28" s="94" t="s">
        <v>44</v>
      </c>
      <c r="S28" s="94" t="s">
        <v>44</v>
      </c>
      <c r="T28" s="94" t="s">
        <v>33</v>
      </c>
      <c r="U28" s="94" t="s">
        <v>33</v>
      </c>
      <c r="V28" s="94" t="s">
        <v>33</v>
      </c>
      <c r="W28" s="94" t="s">
        <v>33</v>
      </c>
      <c r="X28" s="94" t="s">
        <v>44</v>
      </c>
      <c r="Y28" s="94" t="s">
        <v>44</v>
      </c>
      <c r="Z28" s="94" t="s">
        <v>44</v>
      </c>
      <c r="AA28" s="94" t="s">
        <v>33</v>
      </c>
      <c r="AB28" s="94" t="s">
        <v>33</v>
      </c>
      <c r="AC28" s="94" t="s">
        <v>33</v>
      </c>
      <c r="AD28" s="94" t="s">
        <v>33</v>
      </c>
      <c r="AE28" s="94" t="s">
        <v>43</v>
      </c>
      <c r="AF28" s="94" t="s">
        <v>43</v>
      </c>
      <c r="AG28" s="98" t="s">
        <v>44</v>
      </c>
      <c r="AH28" s="75" t="n">
        <f aca="false">COUNTIF(D28:AG28,1)</f>
        <v>0</v>
      </c>
      <c r="AI28" s="76" t="n">
        <f aca="false">COUNTIF(D28:AG28,2)</f>
        <v>0</v>
      </c>
      <c r="AJ28" s="76" t="n">
        <f aca="false">COUNTIF(D28:AG28,4)</f>
        <v>0</v>
      </c>
      <c r="AK28" s="76" t="n">
        <f aca="false">COUNTIF(D28:AH28,5)</f>
        <v>0</v>
      </c>
      <c r="AL28" s="76" t="n">
        <f aca="false">SUM(AH28:AJ28)+COUNTIF(D28:AG28,"ОТ")</f>
        <v>0</v>
      </c>
      <c r="AM28" s="77"/>
      <c r="AN28" s="50" t="n">
        <f aca="false">COUNTIF(C28:AG28,"в")</f>
        <v>16</v>
      </c>
      <c r="AO28" s="66"/>
      <c r="AP28" s="67"/>
    </row>
    <row r="29" customFormat="false" ht="18" hidden="false" customHeight="true" outlineLevel="0" collapsed="false">
      <c r="A29" s="0" t="n">
        <v>13</v>
      </c>
      <c r="B29" s="463" t="s">
        <v>107</v>
      </c>
      <c r="C29" s="114" t="n">
        <v>4</v>
      </c>
      <c r="D29" s="101" t="n">
        <v>4</v>
      </c>
      <c r="E29" s="101" t="s">
        <v>33</v>
      </c>
      <c r="F29" s="101" t="s">
        <v>33</v>
      </c>
      <c r="G29" s="101" t="n">
        <v>4</v>
      </c>
      <c r="H29" s="101" t="n">
        <v>4</v>
      </c>
      <c r="I29" s="101" t="n">
        <v>4</v>
      </c>
      <c r="J29" s="101" t="n">
        <v>4</v>
      </c>
      <c r="K29" s="101" t="s">
        <v>33</v>
      </c>
      <c r="L29" s="101" t="s">
        <v>33</v>
      </c>
      <c r="M29" s="115" t="n">
        <v>1</v>
      </c>
      <c r="N29" s="101" t="n">
        <v>1</v>
      </c>
      <c r="O29" s="101" t="n">
        <v>1</v>
      </c>
      <c r="P29" s="101" t="n">
        <v>4</v>
      </c>
      <c r="Q29" s="101" t="n">
        <v>4</v>
      </c>
      <c r="R29" s="101" t="s">
        <v>33</v>
      </c>
      <c r="S29" s="101" t="s">
        <v>33</v>
      </c>
      <c r="T29" s="72" t="n">
        <v>1</v>
      </c>
      <c r="U29" s="72" t="n">
        <v>1</v>
      </c>
      <c r="V29" s="101" t="n">
        <v>4</v>
      </c>
      <c r="W29" s="101" t="n">
        <v>4</v>
      </c>
      <c r="X29" s="101" t="n">
        <v>4</v>
      </c>
      <c r="Y29" s="101" t="s">
        <v>33</v>
      </c>
      <c r="Z29" s="101" t="s">
        <v>33</v>
      </c>
      <c r="AA29" s="115" t="n">
        <v>1</v>
      </c>
      <c r="AB29" s="101" t="n">
        <v>1</v>
      </c>
      <c r="AC29" s="101" t="n">
        <v>1</v>
      </c>
      <c r="AD29" s="101" t="n">
        <v>1</v>
      </c>
      <c r="AE29" s="101" t="s">
        <v>33</v>
      </c>
      <c r="AF29" s="101" t="s">
        <v>33</v>
      </c>
      <c r="AG29" s="102" t="n">
        <v>4</v>
      </c>
      <c r="AH29" s="75" t="n">
        <f aca="false">COUNTIF(D29:AG29,1)</f>
        <v>9</v>
      </c>
      <c r="AI29" s="76" t="n">
        <f aca="false">COUNTIF(D29:AG29,2)</f>
        <v>0</v>
      </c>
      <c r="AJ29" s="76" t="n">
        <f aca="false">COUNTIF(D29:AG29,4)</f>
        <v>11</v>
      </c>
      <c r="AK29" s="76" t="n">
        <f aca="false">COUNTIF(D29:AH29,5)</f>
        <v>0</v>
      </c>
      <c r="AL29" s="76" t="n">
        <f aca="false">SUM(AH29:AJ29)+COUNTIF(D29:AG29,"ОТ")</f>
        <v>20</v>
      </c>
      <c r="AM29" s="77"/>
      <c r="AN29" s="50" t="n">
        <f aca="false">COUNTIF(C29:AG29,"в")</f>
        <v>10</v>
      </c>
      <c r="AO29" s="66"/>
      <c r="AP29" s="67"/>
    </row>
    <row r="30" customFormat="false" ht="18" hidden="true" customHeight="true" outlineLevel="0" collapsed="false">
      <c r="A30" s="0" t="n">
        <v>14</v>
      </c>
      <c r="B30" s="463" t="s">
        <v>144</v>
      </c>
      <c r="C30" s="114" t="n">
        <v>1</v>
      </c>
      <c r="D30" s="101" t="n">
        <v>1</v>
      </c>
      <c r="E30" s="101" t="n">
        <v>1</v>
      </c>
      <c r="F30" s="101" t="n">
        <v>1</v>
      </c>
      <c r="G30" s="101" t="s">
        <v>33</v>
      </c>
      <c r="H30" s="101" t="s">
        <v>33</v>
      </c>
      <c r="I30" s="101" t="n">
        <v>2</v>
      </c>
      <c r="J30" s="101" t="n">
        <v>2</v>
      </c>
      <c r="K30" s="101" t="s">
        <v>33</v>
      </c>
      <c r="L30" s="101" t="s">
        <v>33</v>
      </c>
      <c r="M30" s="101" t="n">
        <v>2</v>
      </c>
      <c r="N30" s="115" t="n">
        <v>4</v>
      </c>
      <c r="O30" s="101" t="n">
        <v>4</v>
      </c>
      <c r="P30" s="101" t="s">
        <v>33</v>
      </c>
      <c r="Q30" s="101" t="s">
        <v>33</v>
      </c>
      <c r="R30" s="101" t="s">
        <v>33</v>
      </c>
      <c r="S30" s="101" t="s">
        <v>33</v>
      </c>
      <c r="T30" s="101" t="n">
        <v>1</v>
      </c>
      <c r="U30" s="101" t="n">
        <v>1</v>
      </c>
      <c r="V30" s="101" t="n">
        <v>1</v>
      </c>
      <c r="W30" s="101" t="s">
        <v>33</v>
      </c>
      <c r="X30" s="101" t="s">
        <v>33</v>
      </c>
      <c r="Y30" s="101" t="n">
        <v>1</v>
      </c>
      <c r="Z30" s="101" t="n">
        <v>1</v>
      </c>
      <c r="AA30" s="101" t="n">
        <v>1</v>
      </c>
      <c r="AB30" s="101" t="s">
        <v>33</v>
      </c>
      <c r="AC30" s="101" t="n">
        <v>4</v>
      </c>
      <c r="AD30" s="101" t="n">
        <v>4</v>
      </c>
      <c r="AE30" s="101" t="n">
        <v>4</v>
      </c>
      <c r="AF30" s="101" t="s">
        <v>33</v>
      </c>
      <c r="AG30" s="102" t="s">
        <v>33</v>
      </c>
      <c r="AH30" s="75"/>
      <c r="AI30" s="76"/>
      <c r="AJ30" s="76"/>
      <c r="AK30" s="76"/>
      <c r="AL30" s="76"/>
      <c r="AM30" s="77"/>
      <c r="AN30" s="50" t="n">
        <f aca="false">COUNTIF(C30:AG30,"в")</f>
        <v>13</v>
      </c>
      <c r="AO30" s="66"/>
      <c r="AP30" s="67"/>
    </row>
    <row r="31" customFormat="false" ht="18" hidden="false" customHeight="true" outlineLevel="0" collapsed="false">
      <c r="A31" s="0" t="n">
        <v>15</v>
      </c>
      <c r="B31" s="463" t="s">
        <v>154</v>
      </c>
      <c r="C31" s="310"/>
      <c r="D31" s="311"/>
      <c r="E31" s="311"/>
      <c r="F31" s="311"/>
      <c r="G31" s="311"/>
      <c r="H31" s="311"/>
      <c r="I31" s="311"/>
      <c r="J31" s="101" t="n">
        <v>2</v>
      </c>
      <c r="K31" s="101" t="s">
        <v>33</v>
      </c>
      <c r="L31" s="101" t="s">
        <v>33</v>
      </c>
      <c r="M31" s="101" t="n">
        <v>2</v>
      </c>
      <c r="N31" s="115" t="n">
        <v>2</v>
      </c>
      <c r="O31" s="101" t="n">
        <v>2</v>
      </c>
      <c r="P31" s="101" t="n">
        <v>2</v>
      </c>
      <c r="Q31" s="101" t="n">
        <v>2</v>
      </c>
      <c r="R31" s="101" t="s">
        <v>33</v>
      </c>
      <c r="S31" s="101" t="s">
        <v>33</v>
      </c>
      <c r="T31" s="101" t="n">
        <v>2</v>
      </c>
      <c r="U31" s="101" t="n">
        <v>1</v>
      </c>
      <c r="V31" s="101" t="n">
        <v>1</v>
      </c>
      <c r="W31" s="101" t="n">
        <v>1</v>
      </c>
      <c r="X31" s="101" t="s">
        <v>33</v>
      </c>
      <c r="Y31" s="101" t="s">
        <v>33</v>
      </c>
      <c r="Z31" s="101" t="n">
        <v>1</v>
      </c>
      <c r="AA31" s="101" t="n">
        <v>4</v>
      </c>
      <c r="AB31" s="101" t="n">
        <v>4</v>
      </c>
      <c r="AC31" s="101" t="n">
        <v>4</v>
      </c>
      <c r="AD31" s="101" t="s">
        <v>33</v>
      </c>
      <c r="AE31" s="101" t="s">
        <v>33</v>
      </c>
      <c r="AF31" s="101" t="n">
        <v>1</v>
      </c>
      <c r="AG31" s="102" t="n">
        <v>1</v>
      </c>
      <c r="AH31" s="75"/>
      <c r="AI31" s="76"/>
      <c r="AJ31" s="76"/>
      <c r="AK31" s="76"/>
      <c r="AL31" s="76"/>
      <c r="AM31" s="77"/>
      <c r="AN31" s="50" t="n">
        <f aca="false">COUNTIF(C31:AG31,"в")</f>
        <v>8</v>
      </c>
      <c r="AO31" s="66"/>
      <c r="AP31" s="67"/>
    </row>
    <row r="32" customFormat="false" ht="18" hidden="false" customHeight="true" outlineLevel="0" collapsed="false">
      <c r="A32" s="0" t="n">
        <v>16</v>
      </c>
      <c r="B32" s="463" t="s">
        <v>51</v>
      </c>
      <c r="C32" s="309" t="s">
        <v>43</v>
      </c>
      <c r="D32" s="72" t="s">
        <v>43</v>
      </c>
      <c r="E32" s="101" t="s">
        <v>33</v>
      </c>
      <c r="F32" s="72" t="s">
        <v>43</v>
      </c>
      <c r="G32" s="101" t="s">
        <v>43</v>
      </c>
      <c r="H32" s="101" t="s">
        <v>33</v>
      </c>
      <c r="I32" s="101" t="s">
        <v>33</v>
      </c>
      <c r="J32" s="101" t="s">
        <v>33</v>
      </c>
      <c r="K32" s="101" t="s">
        <v>44</v>
      </c>
      <c r="L32" s="101" t="s">
        <v>44</v>
      </c>
      <c r="M32" s="101" t="s">
        <v>33</v>
      </c>
      <c r="N32" s="101" t="s">
        <v>33</v>
      </c>
      <c r="O32" s="101" t="s">
        <v>89</v>
      </c>
      <c r="P32" s="101" t="s">
        <v>89</v>
      </c>
      <c r="Q32" s="101" t="s">
        <v>33</v>
      </c>
      <c r="R32" s="101" t="s">
        <v>33</v>
      </c>
      <c r="S32" s="101" t="s">
        <v>89</v>
      </c>
      <c r="T32" s="101" t="s">
        <v>89</v>
      </c>
      <c r="U32" s="101" t="s">
        <v>33</v>
      </c>
      <c r="V32" s="101" t="s">
        <v>33</v>
      </c>
      <c r="W32" s="101" t="s">
        <v>89</v>
      </c>
      <c r="X32" s="101" t="s">
        <v>89</v>
      </c>
      <c r="Y32" s="101" t="s">
        <v>33</v>
      </c>
      <c r="Z32" s="101" t="s">
        <v>33</v>
      </c>
      <c r="AA32" s="101" t="s">
        <v>44</v>
      </c>
      <c r="AB32" s="101" t="s">
        <v>44</v>
      </c>
      <c r="AC32" s="101" t="s">
        <v>33</v>
      </c>
      <c r="AD32" s="101" t="s">
        <v>33</v>
      </c>
      <c r="AE32" s="94" t="s">
        <v>43</v>
      </c>
      <c r="AF32" s="101" t="s">
        <v>44</v>
      </c>
      <c r="AG32" s="102" t="s">
        <v>33</v>
      </c>
      <c r="AH32" s="75" t="n">
        <f aca="false">COUNTIF(D32:AG32,1)</f>
        <v>0</v>
      </c>
      <c r="AI32" s="76" t="n">
        <f aca="false">COUNTIF(D32:AG32,2)</f>
        <v>0</v>
      </c>
      <c r="AJ32" s="76" t="n">
        <f aca="false">COUNTIF(D32:AG32,4)</f>
        <v>0</v>
      </c>
      <c r="AK32" s="76" t="n">
        <f aca="false">COUNTIF(D32:AH32,5)</f>
        <v>0</v>
      </c>
      <c r="AL32" s="76" t="n">
        <f aca="false">SUM(AH32:AJ32)+COUNTIF(D32:AG32,"ОТ")</f>
        <v>6</v>
      </c>
      <c r="AM32" s="77"/>
      <c r="AN32" s="50" t="n">
        <f aca="false">COUNTIF(C32:AG32,"в")</f>
        <v>15</v>
      </c>
      <c r="AO32" s="66"/>
      <c r="AP32" s="67"/>
    </row>
    <row r="33" customFormat="false" ht="18" hidden="false" customHeight="true" outlineLevel="0" collapsed="false">
      <c r="A33" s="0" t="n">
        <v>17</v>
      </c>
      <c r="B33" s="463" t="s">
        <v>134</v>
      </c>
      <c r="C33" s="114" t="s">
        <v>33</v>
      </c>
      <c r="D33" s="101" t="s">
        <v>89</v>
      </c>
      <c r="E33" s="101" t="s">
        <v>33</v>
      </c>
      <c r="F33" s="101" t="s">
        <v>33</v>
      </c>
      <c r="G33" s="101" t="s">
        <v>89</v>
      </c>
      <c r="H33" s="101" t="s">
        <v>89</v>
      </c>
      <c r="I33" s="101" t="s">
        <v>33</v>
      </c>
      <c r="J33" s="101" t="s">
        <v>33</v>
      </c>
      <c r="K33" s="101" t="s">
        <v>89</v>
      </c>
      <c r="L33" s="101" t="s">
        <v>89</v>
      </c>
      <c r="M33" s="101" t="s">
        <v>33</v>
      </c>
      <c r="N33" s="101" t="s">
        <v>33</v>
      </c>
      <c r="O33" s="101" t="s">
        <v>89</v>
      </c>
      <c r="P33" s="101" t="s">
        <v>89</v>
      </c>
      <c r="Q33" s="101" t="s">
        <v>33</v>
      </c>
      <c r="R33" s="101" t="s">
        <v>33</v>
      </c>
      <c r="S33" s="72" t="s">
        <v>41</v>
      </c>
      <c r="T33" s="72" t="s">
        <v>41</v>
      </c>
      <c r="U33" s="101" t="s">
        <v>33</v>
      </c>
      <c r="V33" s="101" t="s">
        <v>33</v>
      </c>
      <c r="W33" s="72" t="s">
        <v>41</v>
      </c>
      <c r="X33" s="72" t="s">
        <v>41</v>
      </c>
      <c r="Y33" s="101" t="s">
        <v>33</v>
      </c>
      <c r="Z33" s="101" t="s">
        <v>33</v>
      </c>
      <c r="AA33" s="72" t="s">
        <v>41</v>
      </c>
      <c r="AB33" s="72" t="s">
        <v>41</v>
      </c>
      <c r="AC33" s="101" t="s">
        <v>33</v>
      </c>
      <c r="AD33" s="101" t="s">
        <v>33</v>
      </c>
      <c r="AE33" s="101" t="s">
        <v>44</v>
      </c>
      <c r="AF33" s="101" t="s">
        <v>44</v>
      </c>
      <c r="AG33" s="102" t="s">
        <v>33</v>
      </c>
      <c r="AH33" s="75" t="n">
        <f aca="false">COUNTIF(D33:AG33,1)</f>
        <v>0</v>
      </c>
      <c r="AI33" s="76" t="n">
        <f aca="false">COUNTIF(D33:AG33,2)</f>
        <v>0</v>
      </c>
      <c r="AJ33" s="76" t="n">
        <f aca="false">COUNTIF(D33:AG33,4)</f>
        <v>0</v>
      </c>
      <c r="AK33" s="76" t="n">
        <f aca="false">COUNTIF(D33:AH33,5)</f>
        <v>0</v>
      </c>
      <c r="AL33" s="76" t="n">
        <f aca="false">SUM(AH33:AJ33)+COUNTIF(D33:AG33,"ОТ")</f>
        <v>7</v>
      </c>
      <c r="AM33" s="77"/>
      <c r="AN33" s="50" t="n">
        <f aca="false">COUNTIF(C33:AG33,"в")</f>
        <v>16</v>
      </c>
      <c r="AO33" s="66"/>
      <c r="AP33" s="67"/>
    </row>
    <row r="34" customFormat="false" ht="18" hidden="false" customHeight="true" outlineLevel="0" collapsed="false">
      <c r="A34" s="0" t="n">
        <v>18</v>
      </c>
      <c r="B34" s="464" t="s">
        <v>49</v>
      </c>
      <c r="C34" s="122" t="s">
        <v>33</v>
      </c>
      <c r="D34" s="123" t="s">
        <v>44</v>
      </c>
      <c r="E34" s="123" t="s">
        <v>44</v>
      </c>
      <c r="F34" s="123" t="s">
        <v>33</v>
      </c>
      <c r="G34" s="123" t="s">
        <v>33</v>
      </c>
      <c r="H34" s="123" t="s">
        <v>43</v>
      </c>
      <c r="I34" s="123" t="s">
        <v>43</v>
      </c>
      <c r="J34" s="123" t="s">
        <v>33</v>
      </c>
      <c r="K34" s="123" t="s">
        <v>33</v>
      </c>
      <c r="L34" s="123" t="s">
        <v>44</v>
      </c>
      <c r="M34" s="123" t="s">
        <v>44</v>
      </c>
      <c r="N34" s="123" t="s">
        <v>33</v>
      </c>
      <c r="O34" s="123" t="s">
        <v>33</v>
      </c>
      <c r="P34" s="123" t="s">
        <v>43</v>
      </c>
      <c r="Q34" s="123" t="s">
        <v>43</v>
      </c>
      <c r="R34" s="123" t="s">
        <v>33</v>
      </c>
      <c r="S34" s="123" t="s">
        <v>33</v>
      </c>
      <c r="T34" s="123" t="s">
        <v>44</v>
      </c>
      <c r="U34" s="123" t="s">
        <v>44</v>
      </c>
      <c r="V34" s="123" t="s">
        <v>33</v>
      </c>
      <c r="W34" s="123" t="s">
        <v>33</v>
      </c>
      <c r="X34" s="123" t="s">
        <v>43</v>
      </c>
      <c r="Y34" s="124" t="s">
        <v>43</v>
      </c>
      <c r="Z34" s="123" t="s">
        <v>33</v>
      </c>
      <c r="AA34" s="123" t="s">
        <v>33</v>
      </c>
      <c r="AB34" s="123" t="s">
        <v>43</v>
      </c>
      <c r="AC34" s="123" t="s">
        <v>44</v>
      </c>
      <c r="AD34" s="123" t="s">
        <v>33</v>
      </c>
      <c r="AE34" s="123" t="s">
        <v>33</v>
      </c>
      <c r="AF34" s="123" t="s">
        <v>43</v>
      </c>
      <c r="AG34" s="270" t="s">
        <v>43</v>
      </c>
      <c r="AH34" s="75"/>
      <c r="AI34" s="76"/>
      <c r="AJ34" s="76"/>
      <c r="AK34" s="76"/>
      <c r="AL34" s="76"/>
      <c r="AM34" s="77"/>
      <c r="AN34" s="50" t="n">
        <f aca="false">COUNTIF(C34:AG34,"в")</f>
        <v>15</v>
      </c>
      <c r="AO34" s="66"/>
      <c r="AP34" s="67"/>
    </row>
    <row r="35" customFormat="false" ht="18" hidden="false" customHeight="true" outlineLevel="0" collapsed="false">
      <c r="A35" s="0" t="n">
        <v>19</v>
      </c>
      <c r="B35" s="282" t="s">
        <v>112</v>
      </c>
      <c r="C35" s="127" t="s">
        <v>33</v>
      </c>
      <c r="D35" s="128" t="s">
        <v>33</v>
      </c>
      <c r="E35" s="128" t="s">
        <v>44</v>
      </c>
      <c r="F35" s="205" t="s">
        <v>44</v>
      </c>
      <c r="G35" s="128" t="s">
        <v>33</v>
      </c>
      <c r="H35" s="128" t="s">
        <v>33</v>
      </c>
      <c r="I35" s="128" t="s">
        <v>44</v>
      </c>
      <c r="J35" s="128" t="s">
        <v>44</v>
      </c>
      <c r="K35" s="128" t="s">
        <v>33</v>
      </c>
      <c r="L35" s="128" t="s">
        <v>33</v>
      </c>
      <c r="M35" s="128" t="s">
        <v>44</v>
      </c>
      <c r="N35" s="128" t="s">
        <v>44</v>
      </c>
      <c r="O35" s="128" t="s">
        <v>33</v>
      </c>
      <c r="P35" s="128" t="s">
        <v>33</v>
      </c>
      <c r="Q35" s="128" t="s">
        <v>44</v>
      </c>
      <c r="R35" s="128" t="s">
        <v>44</v>
      </c>
      <c r="S35" s="128" t="s">
        <v>33</v>
      </c>
      <c r="T35" s="128" t="s">
        <v>33</v>
      </c>
      <c r="U35" s="128" t="s">
        <v>44</v>
      </c>
      <c r="V35" s="128" t="s">
        <v>44</v>
      </c>
      <c r="W35" s="128" t="s">
        <v>33</v>
      </c>
      <c r="X35" s="128" t="s">
        <v>33</v>
      </c>
      <c r="Y35" s="128" t="s">
        <v>44</v>
      </c>
      <c r="Z35" s="128" t="s">
        <v>44</v>
      </c>
      <c r="AA35" s="128" t="s">
        <v>33</v>
      </c>
      <c r="AB35" s="128" t="s">
        <v>33</v>
      </c>
      <c r="AC35" s="128" t="s">
        <v>89</v>
      </c>
      <c r="AD35" s="128" t="s">
        <v>89</v>
      </c>
      <c r="AE35" s="128" t="s">
        <v>33</v>
      </c>
      <c r="AF35" s="128" t="s">
        <v>33</v>
      </c>
      <c r="AG35" s="129" t="s">
        <v>89</v>
      </c>
      <c r="AH35" s="75" t="n">
        <f aca="false">COUNTIF(D35:AG35,1)</f>
        <v>0</v>
      </c>
      <c r="AI35" s="76" t="n">
        <f aca="false">COUNTIF(D35:AG35,2)</f>
        <v>0</v>
      </c>
      <c r="AJ35" s="76" t="n">
        <f aca="false">COUNTIF(D35:AG35,4)</f>
        <v>0</v>
      </c>
      <c r="AK35" s="76" t="n">
        <f aca="false">COUNTIF(D35:AH35,5)</f>
        <v>0</v>
      </c>
      <c r="AL35" s="76" t="n">
        <f aca="false">SUM(AH35:AJ35)+COUNTIF(D35:AG35,"ОТ")</f>
        <v>3</v>
      </c>
      <c r="AM35" s="77"/>
      <c r="AN35" s="50" t="n">
        <f aca="false">COUNTIF(C35:AG35,"в")</f>
        <v>16</v>
      </c>
      <c r="AO35" s="66"/>
      <c r="AP35" s="67"/>
    </row>
    <row r="36" customFormat="false" ht="18" hidden="false" customHeight="true" outlineLevel="0" collapsed="false">
      <c r="A36" s="0" t="n">
        <v>20</v>
      </c>
      <c r="B36" s="130" t="s">
        <v>42</v>
      </c>
      <c r="C36" s="114" t="s">
        <v>43</v>
      </c>
      <c r="D36" s="101" t="s">
        <v>33</v>
      </c>
      <c r="E36" s="101" t="s">
        <v>33</v>
      </c>
      <c r="F36" s="101" t="s">
        <v>43</v>
      </c>
      <c r="G36" s="101" t="s">
        <v>43</v>
      </c>
      <c r="H36" s="101" t="s">
        <v>33</v>
      </c>
      <c r="I36" s="101" t="s">
        <v>33</v>
      </c>
      <c r="J36" s="101" t="s">
        <v>43</v>
      </c>
      <c r="K36" s="101" t="s">
        <v>44</v>
      </c>
      <c r="L36" s="101" t="s">
        <v>33</v>
      </c>
      <c r="M36" s="101" t="s">
        <v>33</v>
      </c>
      <c r="N36" s="101" t="s">
        <v>43</v>
      </c>
      <c r="O36" s="101" t="s">
        <v>43</v>
      </c>
      <c r="P36" s="101" t="s">
        <v>33</v>
      </c>
      <c r="Q36" s="101" t="s">
        <v>33</v>
      </c>
      <c r="R36" s="101" t="s">
        <v>43</v>
      </c>
      <c r="S36" s="101" t="s">
        <v>44</v>
      </c>
      <c r="T36" s="101" t="s">
        <v>33</v>
      </c>
      <c r="U36" s="101" t="s">
        <v>33</v>
      </c>
      <c r="V36" s="101" t="s">
        <v>43</v>
      </c>
      <c r="W36" s="101" t="s">
        <v>43</v>
      </c>
      <c r="X36" s="101" t="s">
        <v>33</v>
      </c>
      <c r="Y36" s="101" t="s">
        <v>33</v>
      </c>
      <c r="Z36" s="101" t="s">
        <v>44</v>
      </c>
      <c r="AA36" s="115" t="s">
        <v>44</v>
      </c>
      <c r="AB36" s="101" t="s">
        <v>33</v>
      </c>
      <c r="AC36" s="101" t="s">
        <v>33</v>
      </c>
      <c r="AD36" s="101" t="s">
        <v>43</v>
      </c>
      <c r="AE36" s="101" t="s">
        <v>43</v>
      </c>
      <c r="AF36" s="101" t="s">
        <v>33</v>
      </c>
      <c r="AG36" s="102" t="s">
        <v>33</v>
      </c>
      <c r="AH36" s="75" t="n">
        <f aca="false">COUNTIF(D36:AG36,1)</f>
        <v>0</v>
      </c>
      <c r="AI36" s="76" t="n">
        <f aca="false">COUNTIF(D36:AG36,2)</f>
        <v>0</v>
      </c>
      <c r="AJ36" s="76" t="n">
        <f aca="false">COUNTIF(D36:AG36,4)</f>
        <v>0</v>
      </c>
      <c r="AK36" s="76" t="n">
        <f aca="false">COUNTIF(D36:AH36,5)</f>
        <v>0</v>
      </c>
      <c r="AL36" s="76" t="n">
        <f aca="false">SUM(AH36:AJ36)+COUNTIF(D36:AG36,"ОТ")</f>
        <v>0</v>
      </c>
      <c r="AM36" s="77"/>
      <c r="AN36" s="50" t="n">
        <f aca="false">COUNTIF(C36:AG36,"в")</f>
        <v>16</v>
      </c>
      <c r="AO36" s="243"/>
      <c r="AP36" s="244"/>
    </row>
    <row r="37" customFormat="false" ht="18" hidden="false" customHeight="true" outlineLevel="0" collapsed="false">
      <c r="A37" s="0" t="n">
        <v>21</v>
      </c>
      <c r="B37" s="130" t="s">
        <v>135</v>
      </c>
      <c r="C37" s="114" t="s">
        <v>43</v>
      </c>
      <c r="D37" s="101" t="s">
        <v>43</v>
      </c>
      <c r="E37" s="101" t="s">
        <v>33</v>
      </c>
      <c r="F37" s="101" t="s">
        <v>33</v>
      </c>
      <c r="G37" s="101" t="s">
        <v>43</v>
      </c>
      <c r="H37" s="101" t="s">
        <v>43</v>
      </c>
      <c r="I37" s="101" t="s">
        <v>33</v>
      </c>
      <c r="J37" s="101" t="s">
        <v>33</v>
      </c>
      <c r="K37" s="101" t="s">
        <v>43</v>
      </c>
      <c r="L37" s="101" t="s">
        <v>43</v>
      </c>
      <c r="M37" s="101" t="s">
        <v>33</v>
      </c>
      <c r="N37" s="101" t="s">
        <v>33</v>
      </c>
      <c r="O37" s="101" t="s">
        <v>43</v>
      </c>
      <c r="P37" s="101" t="s">
        <v>43</v>
      </c>
      <c r="Q37" s="101" t="s">
        <v>33</v>
      </c>
      <c r="R37" s="101" t="s">
        <v>33</v>
      </c>
      <c r="S37" s="101" t="s">
        <v>43</v>
      </c>
      <c r="T37" s="101" t="s">
        <v>43</v>
      </c>
      <c r="U37" s="101" t="s">
        <v>33</v>
      </c>
      <c r="V37" s="101" t="s">
        <v>33</v>
      </c>
      <c r="W37" s="115" t="s">
        <v>43</v>
      </c>
      <c r="X37" s="101" t="s">
        <v>43</v>
      </c>
      <c r="Y37" s="101" t="s">
        <v>33</v>
      </c>
      <c r="Z37" s="101" t="s">
        <v>33</v>
      </c>
      <c r="AA37" s="101" t="s">
        <v>43</v>
      </c>
      <c r="AB37" s="101" t="s">
        <v>43</v>
      </c>
      <c r="AC37" s="101" t="s">
        <v>33</v>
      </c>
      <c r="AD37" s="101" t="s">
        <v>33</v>
      </c>
      <c r="AE37" s="101" t="s">
        <v>43</v>
      </c>
      <c r="AF37" s="101" t="s">
        <v>43</v>
      </c>
      <c r="AG37" s="102" t="s">
        <v>33</v>
      </c>
      <c r="AH37" s="431" t="s">
        <v>33</v>
      </c>
      <c r="AI37" s="76"/>
      <c r="AJ37" s="76"/>
      <c r="AK37" s="76"/>
      <c r="AL37" s="76"/>
      <c r="AM37" s="77"/>
      <c r="AN37" s="50" t="n">
        <f aca="false">COUNTIF(C37:AG37,"в")</f>
        <v>15</v>
      </c>
      <c r="AO37" s="243"/>
      <c r="AP37" s="244"/>
    </row>
    <row r="38" customFormat="false" ht="18" hidden="false" customHeight="true" outlineLevel="0" collapsed="false">
      <c r="A38" s="0" t="n">
        <v>22</v>
      </c>
      <c r="B38" s="130" t="s">
        <v>91</v>
      </c>
      <c r="C38" s="114" t="s">
        <v>44</v>
      </c>
      <c r="D38" s="101" t="s">
        <v>44</v>
      </c>
      <c r="E38" s="101" t="s">
        <v>33</v>
      </c>
      <c r="F38" s="101" t="s">
        <v>33</v>
      </c>
      <c r="G38" s="101" t="s">
        <v>44</v>
      </c>
      <c r="H38" s="101" t="s">
        <v>44</v>
      </c>
      <c r="I38" s="101" t="s">
        <v>33</v>
      </c>
      <c r="J38" s="101" t="s">
        <v>33</v>
      </c>
      <c r="K38" s="101" t="s">
        <v>44</v>
      </c>
      <c r="L38" s="101" t="s">
        <v>44</v>
      </c>
      <c r="M38" s="101" t="s">
        <v>33</v>
      </c>
      <c r="N38" s="101" t="s">
        <v>33</v>
      </c>
      <c r="O38" s="101" t="s">
        <v>44</v>
      </c>
      <c r="P38" s="101" t="s">
        <v>44</v>
      </c>
      <c r="Q38" s="101" t="s">
        <v>33</v>
      </c>
      <c r="R38" s="101" t="s">
        <v>33</v>
      </c>
      <c r="S38" s="101" t="s">
        <v>44</v>
      </c>
      <c r="T38" s="101" t="s">
        <v>44</v>
      </c>
      <c r="U38" s="101" t="s">
        <v>33</v>
      </c>
      <c r="V38" s="101" t="s">
        <v>33</v>
      </c>
      <c r="W38" s="115" t="s">
        <v>44</v>
      </c>
      <c r="X38" s="101" t="s">
        <v>44</v>
      </c>
      <c r="Y38" s="101" t="s">
        <v>33</v>
      </c>
      <c r="Z38" s="101" t="s">
        <v>33</v>
      </c>
      <c r="AA38" s="101" t="s">
        <v>44</v>
      </c>
      <c r="AB38" s="101" t="s">
        <v>44</v>
      </c>
      <c r="AC38" s="101" t="s">
        <v>33</v>
      </c>
      <c r="AD38" s="101" t="s">
        <v>33</v>
      </c>
      <c r="AE38" s="101" t="s">
        <v>44</v>
      </c>
      <c r="AF38" s="101" t="s">
        <v>44</v>
      </c>
      <c r="AG38" s="102" t="s">
        <v>33</v>
      </c>
      <c r="AH38" s="75" t="n">
        <f aca="false">COUNTIF(D38:AG38,1)</f>
        <v>0</v>
      </c>
      <c r="AI38" s="76" t="n">
        <f aca="false">COUNTIF(D38:AG38,2)</f>
        <v>0</v>
      </c>
      <c r="AJ38" s="76" t="n">
        <f aca="false">COUNTIF(D38:AG38,4)</f>
        <v>0</v>
      </c>
      <c r="AK38" s="76" t="n">
        <f aca="false">COUNTIF(D38:AH38,5)</f>
        <v>0</v>
      </c>
      <c r="AL38" s="76" t="n">
        <f aca="false">SUM(AH38:AJ38)+COUNTIF(D38:AG38,"ОТ")</f>
        <v>0</v>
      </c>
      <c r="AM38" s="77"/>
      <c r="AN38" s="50" t="n">
        <f aca="false">COUNTIF(C38:AG38,"в")</f>
        <v>15</v>
      </c>
      <c r="AO38" s="243"/>
      <c r="AP38" s="244"/>
    </row>
    <row r="39" customFormat="false" ht="18" hidden="false" customHeight="true" outlineLevel="0" collapsed="false">
      <c r="A39" s="0" t="n">
        <v>23</v>
      </c>
      <c r="B39" s="130" t="s">
        <v>127</v>
      </c>
      <c r="C39" s="114" t="s">
        <v>33</v>
      </c>
      <c r="D39" s="101" t="s">
        <v>43</v>
      </c>
      <c r="E39" s="101" t="s">
        <v>43</v>
      </c>
      <c r="F39" s="101" t="s">
        <v>33</v>
      </c>
      <c r="G39" s="101" t="s">
        <v>33</v>
      </c>
      <c r="H39" s="101" t="s">
        <v>43</v>
      </c>
      <c r="I39" s="101" t="s">
        <v>43</v>
      </c>
      <c r="J39" s="101" t="s">
        <v>33</v>
      </c>
      <c r="K39" s="101" t="s">
        <v>33</v>
      </c>
      <c r="L39" s="101" t="s">
        <v>33</v>
      </c>
      <c r="M39" s="101" t="s">
        <v>89</v>
      </c>
      <c r="N39" s="101" t="s">
        <v>33</v>
      </c>
      <c r="O39" s="101" t="s">
        <v>33</v>
      </c>
      <c r="P39" s="101" t="s">
        <v>89</v>
      </c>
      <c r="Q39" s="101" t="s">
        <v>89</v>
      </c>
      <c r="R39" s="101" t="s">
        <v>33</v>
      </c>
      <c r="S39" s="101" t="s">
        <v>33</v>
      </c>
      <c r="T39" s="101" t="s">
        <v>89</v>
      </c>
      <c r="U39" s="101" t="s">
        <v>89</v>
      </c>
      <c r="V39" s="101" t="s">
        <v>33</v>
      </c>
      <c r="W39" s="101" t="s">
        <v>33</v>
      </c>
      <c r="X39" s="101" t="s">
        <v>89</v>
      </c>
      <c r="Y39" s="101" t="s">
        <v>89</v>
      </c>
      <c r="Z39" s="101" t="s">
        <v>33</v>
      </c>
      <c r="AA39" s="101" t="s">
        <v>33</v>
      </c>
      <c r="AB39" s="101" t="s">
        <v>44</v>
      </c>
      <c r="AC39" s="101" t="s">
        <v>44</v>
      </c>
      <c r="AD39" s="101" t="s">
        <v>33</v>
      </c>
      <c r="AE39" s="101" t="s">
        <v>33</v>
      </c>
      <c r="AF39" s="72" t="s">
        <v>41</v>
      </c>
      <c r="AG39" s="72" t="s">
        <v>41</v>
      </c>
      <c r="AH39" s="75"/>
      <c r="AI39" s="76"/>
      <c r="AJ39" s="76"/>
      <c r="AK39" s="76"/>
      <c r="AL39" s="76"/>
      <c r="AM39" s="77"/>
      <c r="AN39" s="50" t="n">
        <f aca="false">COUNTIF(C39:AG39,"в")</f>
        <v>16</v>
      </c>
      <c r="AO39" s="243"/>
      <c r="AP39" s="244"/>
    </row>
    <row r="40" customFormat="false" ht="18" hidden="false" customHeight="true" outlineLevel="0" collapsed="false">
      <c r="A40" s="0" t="n">
        <v>24</v>
      </c>
      <c r="B40" s="139" t="s">
        <v>60</v>
      </c>
      <c r="C40" s="122" t="s">
        <v>89</v>
      </c>
      <c r="D40" s="123" t="s">
        <v>89</v>
      </c>
      <c r="E40" s="123" t="s">
        <v>33</v>
      </c>
      <c r="F40" s="123" t="s">
        <v>33</v>
      </c>
      <c r="G40" s="123" t="n">
        <v>4</v>
      </c>
      <c r="H40" s="123" t="n">
        <v>4</v>
      </c>
      <c r="I40" s="123" t="n">
        <v>4</v>
      </c>
      <c r="J40" s="123" t="n">
        <v>4</v>
      </c>
      <c r="K40" s="123" t="s">
        <v>33</v>
      </c>
      <c r="L40" s="123" t="s">
        <v>33</v>
      </c>
      <c r="M40" s="123" t="n">
        <v>1</v>
      </c>
      <c r="N40" s="123" t="n">
        <v>1</v>
      </c>
      <c r="O40" s="123" t="s">
        <v>33</v>
      </c>
      <c r="P40" s="141" t="n">
        <v>1</v>
      </c>
      <c r="Q40" s="124" t="n">
        <v>1</v>
      </c>
      <c r="R40" s="123" t="s">
        <v>33</v>
      </c>
      <c r="S40" s="123" t="s">
        <v>33</v>
      </c>
      <c r="T40" s="123" t="n">
        <v>1</v>
      </c>
      <c r="U40" s="123" t="n">
        <v>1</v>
      </c>
      <c r="V40" s="123" t="n">
        <v>1</v>
      </c>
      <c r="W40" s="123" t="s">
        <v>33</v>
      </c>
      <c r="X40" s="123" t="n">
        <v>1</v>
      </c>
      <c r="Y40" s="123" t="n">
        <v>1</v>
      </c>
      <c r="Z40" s="123" t="n">
        <v>1</v>
      </c>
      <c r="AA40" s="123" t="s">
        <v>33</v>
      </c>
      <c r="AB40" s="123" t="s">
        <v>33</v>
      </c>
      <c r="AC40" s="123" t="n">
        <v>1</v>
      </c>
      <c r="AD40" s="123" t="n">
        <v>4</v>
      </c>
      <c r="AE40" s="123" t="n">
        <v>4</v>
      </c>
      <c r="AF40" s="123" t="s">
        <v>33</v>
      </c>
      <c r="AG40" s="270" t="n">
        <v>4</v>
      </c>
      <c r="AH40" s="75" t="n">
        <f aca="false">COUNTIF(D40:AG40,1)</f>
        <v>11</v>
      </c>
      <c r="AI40" s="76" t="n">
        <f aca="false">COUNTIF(D40:AG40,2)</f>
        <v>0</v>
      </c>
      <c r="AJ40" s="76" t="n">
        <f aca="false">COUNTIF(D40:AG40,4)</f>
        <v>7</v>
      </c>
      <c r="AK40" s="76" t="n">
        <f aca="false">COUNTIF(D40:AH40,5)</f>
        <v>0</v>
      </c>
      <c r="AL40" s="76" t="n">
        <f aca="false">SUM(AH40:AJ40)+COUNTIF(D40:AG40,"ОТ")</f>
        <v>19</v>
      </c>
      <c r="AM40" s="77"/>
      <c r="AN40" s="371" t="n">
        <f aca="false">COUNTIF(C40:AG40,"в")</f>
        <v>11</v>
      </c>
      <c r="AO40" s="148"/>
      <c r="AP40" s="149"/>
    </row>
    <row r="41" customFormat="false" ht="12.75" hidden="false" customHeight="false" outlineLevel="0" collapsed="false">
      <c r="B41" s="166" t="s">
        <v>66</v>
      </c>
      <c r="C41" s="1"/>
      <c r="D41" s="1"/>
      <c r="E41" s="1"/>
      <c r="F41" s="1"/>
      <c r="G41" s="1"/>
      <c r="H41" s="1"/>
      <c r="I41" s="248" t="s">
        <v>67</v>
      </c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8"/>
      <c r="AI41" s="8"/>
      <c r="AJ41" s="8"/>
      <c r="AK41" s="8"/>
      <c r="AL41" s="8"/>
      <c r="AM41" s="8"/>
      <c r="AN41" s="8"/>
      <c r="AO41" s="8"/>
      <c r="AP41" s="1"/>
    </row>
    <row r="42" customFormat="false" ht="12.75" hidden="false" customHeight="false" outlineLevel="0" collapsed="false">
      <c r="B42" s="4"/>
      <c r="C42" s="168" t="s">
        <v>68</v>
      </c>
      <c r="D42" s="168"/>
      <c r="E42" s="168"/>
      <c r="F42" s="170" t="s">
        <v>69</v>
      </c>
      <c r="G42" s="170"/>
      <c r="H42" s="170"/>
      <c r="I42" s="170" t="s">
        <v>70</v>
      </c>
      <c r="J42" s="170"/>
      <c r="K42" s="170" t="s">
        <v>71</v>
      </c>
      <c r="L42" s="170"/>
      <c r="M42" s="170" t="s">
        <v>72</v>
      </c>
      <c r="N42" s="170"/>
      <c r="O42" s="170"/>
      <c r="P42" s="170" t="s">
        <v>70</v>
      </c>
      <c r="Q42" s="170"/>
      <c r="R42" s="170" t="s">
        <v>71</v>
      </c>
      <c r="S42" s="170"/>
      <c r="T42" s="170" t="s">
        <v>72</v>
      </c>
      <c r="U42" s="170"/>
      <c r="V42" s="170"/>
      <c r="W42" s="170"/>
      <c r="X42" s="170" t="s">
        <v>70</v>
      </c>
      <c r="Y42" s="170"/>
      <c r="Z42" s="170" t="s">
        <v>71</v>
      </c>
      <c r="AA42" s="170"/>
      <c r="AB42" s="171" t="s">
        <v>72</v>
      </c>
      <c r="AC42" s="171"/>
      <c r="AD42" s="171"/>
      <c r="AE42" s="171"/>
      <c r="AF42" s="171"/>
      <c r="AG42" s="171"/>
      <c r="AH42" s="172"/>
      <c r="AI42" s="172"/>
      <c r="AJ42" s="172"/>
      <c r="AK42" s="172"/>
      <c r="AL42" s="172"/>
      <c r="AM42" s="172"/>
      <c r="AN42" s="173"/>
      <c r="AO42" s="173"/>
      <c r="AP42" s="4"/>
    </row>
    <row r="43" customFormat="false" ht="12.75" hidden="false" customHeight="false" outlineLevel="0" collapsed="false">
      <c r="B43" s="174" t="s">
        <v>73</v>
      </c>
      <c r="C43" s="175" t="n">
        <v>0.291666666666667</v>
      </c>
      <c r="D43" s="175"/>
      <c r="E43" s="175"/>
      <c r="F43" s="176" t="n">
        <v>0.666666666666667</v>
      </c>
      <c r="G43" s="176"/>
      <c r="H43" s="176"/>
      <c r="I43" s="177" t="n">
        <v>0.354166666666667</v>
      </c>
      <c r="J43" s="177"/>
      <c r="K43" s="177" t="n">
        <v>0.364583333333333</v>
      </c>
      <c r="L43" s="177"/>
      <c r="M43" s="178" t="s">
        <v>74</v>
      </c>
      <c r="N43" s="178"/>
      <c r="O43" s="178"/>
      <c r="P43" s="177" t="n">
        <v>0.479166666666667</v>
      </c>
      <c r="Q43" s="177"/>
      <c r="R43" s="177" t="n">
        <v>0.5</v>
      </c>
      <c r="S43" s="177"/>
      <c r="T43" s="178" t="s">
        <v>75</v>
      </c>
      <c r="U43" s="178"/>
      <c r="V43" s="178"/>
      <c r="W43" s="178"/>
      <c r="X43" s="177" t="n">
        <v>0.604166666666667</v>
      </c>
      <c r="Y43" s="177"/>
      <c r="Z43" s="177" t="n">
        <v>0.614583333333333</v>
      </c>
      <c r="AA43" s="177"/>
      <c r="AB43" s="179" t="s">
        <v>74</v>
      </c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73"/>
      <c r="AP43" s="1"/>
    </row>
    <row r="44" customFormat="false" ht="12.75" hidden="false" customHeight="false" outlineLevel="0" collapsed="false">
      <c r="B44" s="174" t="s">
        <v>76</v>
      </c>
      <c r="C44" s="175" t="n">
        <v>0.375</v>
      </c>
      <c r="D44" s="175"/>
      <c r="E44" s="175"/>
      <c r="F44" s="176" t="n">
        <v>0.75</v>
      </c>
      <c r="G44" s="176"/>
      <c r="H44" s="176"/>
      <c r="I44" s="177" t="n">
        <v>0.458333333333333</v>
      </c>
      <c r="J44" s="177"/>
      <c r="K44" s="177" t="n">
        <v>0.46875</v>
      </c>
      <c r="L44" s="177"/>
      <c r="M44" s="178" t="s">
        <v>74</v>
      </c>
      <c r="N44" s="178"/>
      <c r="O44" s="178"/>
      <c r="P44" s="177" t="n">
        <v>0.541666666666667</v>
      </c>
      <c r="Q44" s="177"/>
      <c r="R44" s="177" t="n">
        <v>0.5625</v>
      </c>
      <c r="S44" s="177"/>
      <c r="T44" s="178" t="s">
        <v>75</v>
      </c>
      <c r="U44" s="178"/>
      <c r="V44" s="178"/>
      <c r="W44" s="178"/>
      <c r="X44" s="177" t="n">
        <v>0.666666666666667</v>
      </c>
      <c r="Y44" s="177"/>
      <c r="Z44" s="177" t="n">
        <v>0.677083333333333</v>
      </c>
      <c r="AA44" s="177"/>
      <c r="AB44" s="179" t="s">
        <v>74</v>
      </c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77</v>
      </c>
      <c r="C45" s="175" t="n">
        <v>0.541666666666667</v>
      </c>
      <c r="D45" s="175"/>
      <c r="E45" s="175"/>
      <c r="F45" s="176" t="n">
        <v>0.916666666666667</v>
      </c>
      <c r="G45" s="176"/>
      <c r="H45" s="176"/>
      <c r="I45" s="177" t="n">
        <v>0.625</v>
      </c>
      <c r="J45" s="177"/>
      <c r="K45" s="177" t="n">
        <v>0.635416666666667</v>
      </c>
      <c r="L45" s="177"/>
      <c r="M45" s="178" t="s">
        <v>74</v>
      </c>
      <c r="N45" s="178"/>
      <c r="O45" s="178"/>
      <c r="P45" s="177" t="n">
        <v>0.75</v>
      </c>
      <c r="Q45" s="177"/>
      <c r="R45" s="177" t="n">
        <v>0.770833333333333</v>
      </c>
      <c r="S45" s="177"/>
      <c r="T45" s="178" t="s">
        <v>75</v>
      </c>
      <c r="U45" s="178"/>
      <c r="V45" s="178"/>
      <c r="W45" s="178"/>
      <c r="X45" s="177" t="n">
        <v>0.833333333333333</v>
      </c>
      <c r="Y45" s="177"/>
      <c r="Z45" s="177" t="n">
        <v>0.84375</v>
      </c>
      <c r="AA45" s="177"/>
      <c r="AB45" s="179" t="s">
        <v>74</v>
      </c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73"/>
    </row>
    <row r="46" customFormat="false" ht="12.75" hidden="false" customHeight="false" outlineLevel="0" collapsed="false">
      <c r="B46" s="174" t="s">
        <v>78</v>
      </c>
      <c r="C46" s="175" t="n">
        <v>0.625</v>
      </c>
      <c r="D46" s="175"/>
      <c r="E46" s="175"/>
      <c r="F46" s="176" t="n">
        <v>0</v>
      </c>
      <c r="G46" s="176"/>
      <c r="H46" s="176"/>
      <c r="I46" s="177" t="n">
        <v>0.6875</v>
      </c>
      <c r="J46" s="177"/>
      <c r="K46" s="177" t="n">
        <v>0.697916666666667</v>
      </c>
      <c r="L46" s="177"/>
      <c r="M46" s="178" t="s">
        <v>74</v>
      </c>
      <c r="N46" s="178"/>
      <c r="O46" s="178"/>
      <c r="P46" s="177" t="n">
        <v>0.791666666666667</v>
      </c>
      <c r="Q46" s="177"/>
      <c r="R46" s="177" t="n">
        <v>0.8125</v>
      </c>
      <c r="S46" s="177"/>
      <c r="T46" s="178" t="s">
        <v>75</v>
      </c>
      <c r="U46" s="178"/>
      <c r="V46" s="178"/>
      <c r="W46" s="178"/>
      <c r="X46" s="177" t="n">
        <v>0.90625</v>
      </c>
      <c r="Y46" s="177"/>
      <c r="Z46" s="177" t="n">
        <v>0.916666666666667</v>
      </c>
      <c r="AA46" s="177"/>
      <c r="AB46" s="179" t="s">
        <v>74</v>
      </c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79</v>
      </c>
      <c r="C47" s="175" t="n">
        <v>0.416666666666667</v>
      </c>
      <c r="D47" s="175"/>
      <c r="E47" s="175"/>
      <c r="F47" s="176" t="n">
        <v>0.791666666666667</v>
      </c>
      <c r="G47" s="176"/>
      <c r="H47" s="176"/>
      <c r="I47" s="177" t="n">
        <v>0.5</v>
      </c>
      <c r="J47" s="177"/>
      <c r="K47" s="177" t="n">
        <v>0.510416666666667</v>
      </c>
      <c r="L47" s="177"/>
      <c r="M47" s="178" t="s">
        <v>74</v>
      </c>
      <c r="N47" s="178"/>
      <c r="O47" s="178"/>
      <c r="P47" s="177" t="n">
        <v>0.625</v>
      </c>
      <c r="Q47" s="177"/>
      <c r="R47" s="177" t="n">
        <v>0.645833333333333</v>
      </c>
      <c r="S47" s="177"/>
      <c r="T47" s="178" t="s">
        <v>75</v>
      </c>
      <c r="U47" s="178"/>
      <c r="V47" s="178"/>
      <c r="W47" s="178"/>
      <c r="X47" s="177" t="n">
        <v>0.739583333333333</v>
      </c>
      <c r="Y47" s="177"/>
      <c r="Z47" s="177" t="n">
        <v>0.75</v>
      </c>
      <c r="AA47" s="177"/>
      <c r="AB47" s="179" t="s">
        <v>74</v>
      </c>
      <c r="AC47" s="179"/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80</v>
      </c>
      <c r="C48" s="175" t="n">
        <v>0.291666666666667</v>
      </c>
      <c r="D48" s="175"/>
      <c r="E48" s="175"/>
      <c r="F48" s="176" t="n">
        <v>0.791666666666667</v>
      </c>
      <c r="G48" s="176"/>
      <c r="H48" s="176"/>
      <c r="I48" s="177" t="n">
        <v>0.458333333333333</v>
      </c>
      <c r="J48" s="177"/>
      <c r="K48" s="177" t="n">
        <v>0.46875</v>
      </c>
      <c r="L48" s="177"/>
      <c r="M48" s="178" t="s">
        <v>74</v>
      </c>
      <c r="N48" s="178"/>
      <c r="O48" s="178"/>
      <c r="P48" s="177" t="n">
        <v>0.541666666666667</v>
      </c>
      <c r="Q48" s="177"/>
      <c r="R48" s="177" t="n">
        <v>0.5625</v>
      </c>
      <c r="S48" s="177"/>
      <c r="T48" s="178" t="s">
        <v>75</v>
      </c>
      <c r="U48" s="178"/>
      <c r="V48" s="178"/>
      <c r="W48" s="178"/>
      <c r="X48" s="177" t="n">
        <v>0.666666666666667</v>
      </c>
      <c r="Y48" s="177"/>
      <c r="Z48" s="177" t="n">
        <v>0.677083333333333</v>
      </c>
      <c r="AA48" s="177"/>
      <c r="AB48" s="179" t="s">
        <v>74</v>
      </c>
      <c r="AC48" s="179"/>
      <c r="AD48" s="179"/>
      <c r="AE48" s="179"/>
      <c r="AF48" s="179"/>
      <c r="AG48" s="179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81</v>
      </c>
      <c r="C49" s="175" t="n">
        <v>0.5</v>
      </c>
      <c r="D49" s="175"/>
      <c r="E49" s="175"/>
      <c r="F49" s="176" t="n">
        <v>0</v>
      </c>
      <c r="G49" s="176"/>
      <c r="H49" s="176"/>
      <c r="I49" s="177" t="n">
        <v>0.625</v>
      </c>
      <c r="J49" s="177"/>
      <c r="K49" s="177" t="n">
        <v>0.635416666666667</v>
      </c>
      <c r="L49" s="177"/>
      <c r="M49" s="178" t="s">
        <v>74</v>
      </c>
      <c r="N49" s="178"/>
      <c r="O49" s="178"/>
      <c r="P49" s="177" t="n">
        <v>0.75</v>
      </c>
      <c r="Q49" s="177"/>
      <c r="R49" s="177" t="n">
        <v>0.770833333333333</v>
      </c>
      <c r="S49" s="177"/>
      <c r="T49" s="178" t="s">
        <v>75</v>
      </c>
      <c r="U49" s="178"/>
      <c r="V49" s="178"/>
      <c r="W49" s="178"/>
      <c r="X49" s="177" t="n">
        <v>0.90625</v>
      </c>
      <c r="Y49" s="177"/>
      <c r="Z49" s="177" t="n">
        <v>0.916666666666667</v>
      </c>
      <c r="AA49" s="177"/>
      <c r="AB49" s="179" t="s">
        <v>74</v>
      </c>
      <c r="AC49" s="179"/>
      <c r="AD49" s="179"/>
      <c r="AE49" s="179"/>
      <c r="AF49" s="179"/>
      <c r="AG49" s="179"/>
      <c r="AH49" s="172"/>
      <c r="AI49" s="172"/>
      <c r="AJ49" s="172"/>
      <c r="AK49" s="172"/>
      <c r="AL49" s="172"/>
      <c r="AM49" s="172"/>
      <c r="AN49" s="173"/>
      <c r="AO49" s="180"/>
    </row>
    <row r="50" customFormat="false" ht="12.75" hidden="false" customHeight="false" outlineLevel="0" collapsed="false">
      <c r="B50" s="174" t="s">
        <v>82</v>
      </c>
      <c r="C50" s="249" t="n">
        <v>0.5</v>
      </c>
      <c r="D50" s="249"/>
      <c r="E50" s="249"/>
      <c r="F50" s="250" t="n">
        <v>0.875</v>
      </c>
      <c r="G50" s="250"/>
      <c r="H50" s="250"/>
      <c r="I50" s="251" t="n">
        <v>0.520833333333333</v>
      </c>
      <c r="J50" s="251"/>
      <c r="K50" s="251" t="n">
        <v>0.53125</v>
      </c>
      <c r="L50" s="251"/>
      <c r="M50" s="252" t="s">
        <v>74</v>
      </c>
      <c r="N50" s="252"/>
      <c r="O50" s="252"/>
      <c r="P50" s="251" t="n">
        <v>0.645833333333333</v>
      </c>
      <c r="Q50" s="251"/>
      <c r="R50" s="251" t="n">
        <v>0.666666666666667</v>
      </c>
      <c r="S50" s="251"/>
      <c r="T50" s="252" t="s">
        <v>75</v>
      </c>
      <c r="U50" s="252"/>
      <c r="V50" s="252"/>
      <c r="W50" s="252"/>
      <c r="X50" s="251" t="n">
        <v>0.75</v>
      </c>
      <c r="Y50" s="251"/>
      <c r="Z50" s="251" t="n">
        <v>0.760416666666667</v>
      </c>
      <c r="AA50" s="251"/>
      <c r="AB50" s="253" t="s">
        <v>74</v>
      </c>
      <c r="AC50" s="253"/>
      <c r="AD50" s="253"/>
      <c r="AE50" s="253"/>
      <c r="AF50" s="253"/>
      <c r="AG50" s="253"/>
      <c r="AH50" s="172"/>
      <c r="AI50" s="172"/>
      <c r="AJ50" s="172"/>
      <c r="AK50" s="172"/>
      <c r="AL50" s="172"/>
      <c r="AM50" s="172"/>
      <c r="AN50" s="173"/>
      <c r="AO50" s="173"/>
    </row>
    <row r="51" customFormat="false" ht="12.75" hidden="false" customHeight="true" outlineLevel="0" collapsed="false">
      <c r="B51" s="188"/>
      <c r="C51" s="189" t="s">
        <v>83</v>
      </c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"/>
      <c r="AI51" s="1"/>
      <c r="AJ51" s="1"/>
      <c r="AK51" s="1"/>
      <c r="AL51" s="1"/>
      <c r="AM51" s="1"/>
      <c r="AN51" s="1"/>
      <c r="AO51" s="2"/>
    </row>
    <row r="52" customFormat="false" ht="12.75" hidden="false" customHeight="true" outlineLevel="0" collapsed="false">
      <c r="B52" s="188"/>
      <c r="C52" s="190" t="s">
        <v>84</v>
      </c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2"/>
    </row>
  </sheetData>
  <mergeCells count="130">
    <mergeCell ref="AO1:AP1"/>
    <mergeCell ref="B2:AP2"/>
    <mergeCell ref="B3:AP3"/>
    <mergeCell ref="B4:AP4"/>
    <mergeCell ref="B5:AP5"/>
    <mergeCell ref="Z6:AE6"/>
    <mergeCell ref="AG6:AO6"/>
    <mergeCell ref="N7:X7"/>
    <mergeCell ref="Z7:AE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1:AG41"/>
    <mergeCell ref="AH41:AO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G42"/>
    <mergeCell ref="AN42:AO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G43"/>
    <mergeCell ref="AN43:AO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G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G45"/>
    <mergeCell ref="AN45:AO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G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G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G48"/>
    <mergeCell ref="C49:E49"/>
    <mergeCell ref="F49:H49"/>
    <mergeCell ref="I49:J49"/>
    <mergeCell ref="K49:L49"/>
    <mergeCell ref="M49:O49"/>
    <mergeCell ref="P49:Q49"/>
    <mergeCell ref="R49:S49"/>
    <mergeCell ref="T49:W49"/>
    <mergeCell ref="X49:Y49"/>
    <mergeCell ref="Z49:AA49"/>
    <mergeCell ref="AB49:AG49"/>
    <mergeCell ref="C50:E50"/>
    <mergeCell ref="F50:H50"/>
    <mergeCell ref="I50:J50"/>
    <mergeCell ref="K50:L50"/>
    <mergeCell ref="M50:O50"/>
    <mergeCell ref="P50:Q50"/>
    <mergeCell ref="R50:S50"/>
    <mergeCell ref="T50:W50"/>
    <mergeCell ref="X50:Y50"/>
    <mergeCell ref="Z50:AA50"/>
    <mergeCell ref="AB50:AG50"/>
    <mergeCell ref="AN50:AO50"/>
    <mergeCell ref="C51:AG51"/>
    <mergeCell ref="C52:AN53"/>
  </mergeCells>
  <conditionalFormatting sqref="D24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P24:Q24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C24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Y18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W24:X2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I24:J24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E24:F24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E23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G23:H23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S23:T23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X2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F2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Y23:Z23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D23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N23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C19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F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L1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J25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I25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A29:AB2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AH2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L18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G19:AG20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H18:H1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I19:I20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C40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V2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C29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O29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G40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U1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M18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T19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G29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AD24:AE24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AG23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M29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N29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G29:I29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P23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O2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AC29:AD29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AA23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X21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AD21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Z30:AA31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H21:I2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P21:Q21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F21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Y21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J30:J31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C23:D23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J23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I23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W23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Y2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X40:Y40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T29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E30:F31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Y30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AD30:AE30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D30:D31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AC30:AC31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G21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T30:U31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I30:I31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O30:O31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C30:C31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D21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C21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M21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Q40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J40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M40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E18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D19:D20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D40:AE40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C15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M15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W15:X15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P19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K18:K20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J19:J20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Q18:Q19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W19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V19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V21:W21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R21:S21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AB21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AE21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D15:E15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H40:I40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N1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G33:H33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K33:L33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O33:P33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J15:K15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O15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S15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Y15:Z15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AF15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L16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A16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G16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C16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H16:I16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M16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Q16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X16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AC16:AD1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V16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N16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AB16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D16:E16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J16:K16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O16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S1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Y16:Z17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AE16:AF16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C22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F22:I22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J22:K22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N22:O22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R22:S22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V22:W22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Z22:AA22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AD22:AE22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E23:F23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G25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K25:L25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E25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C27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F27:G27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J27:K27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N27:O27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R27:S27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V27:W27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Z27:AA27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AD27:AE27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M32:N32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J26:K26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O32:P32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S32:T32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U32:V32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D26:E2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H26:I26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L26:M2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P26:Q26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T26:U26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X26:Y26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AB26:AC2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F26:AG2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R39:S40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X39:Y39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K35:L35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O35:P35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C25:D25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G25:H25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O25:P25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S25:V25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W25:X25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A25:AB25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E25:AF25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G24:H24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Y25:Z25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AC25:AD25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D27:E27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D22:E22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AF17:AG17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H27:I27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H27:I27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M24:N24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T24:U24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E32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I32:J32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Q32:R32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Y32:Z32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C32:AD32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AG32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W32:X32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I25:J25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F25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M25:N25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Q25:R25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E33:F33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I33:J33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M33:N33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Q33:R33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U33:V33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Y33:Z33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C33:AD33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G33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D33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C39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F39:G39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Z39:AA39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AD39:AE39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P39:Q39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M39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T39:U39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C35:D35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G35:H35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S35:T35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W35:X35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R17:S17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T17:X17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AA35:AB35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AE35:AF35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AC35:AD35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AG35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E17:F17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K17:L17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AA17:AE17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C40:D40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E40:F40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C33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G28:I28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M28:P28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T28:W28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AA28:AD28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H36:I36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L36:M36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D36:E36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P36:Q36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T36:U36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X36:Y36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AB36:AC36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F36:AG36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I37:J37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M37:N37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E37:F3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Q37:R37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U37:V37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Y37:Z37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AC37:AD37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AG37:AH37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I38:J38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M38:N38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E38:F38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Q38:R38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U38:V38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Y38:Z38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AC38:AD38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AG38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C36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C38:D3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C38:D38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C37:D37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E35:F35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E35:F35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I35:J35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I35:J35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M35:N35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M35:N35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R35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R35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U35:V35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U35:V35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Y35:Z35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Y35:Z35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C34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F34:G34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J34:K34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N34:O34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R34:S34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V34:W34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Z34:AA34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AD34:AE34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D39:E39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AB39:AC39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AB39:AC39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H39:I39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F36:G36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K36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K36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N36:O36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V36:W36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AD36:AE36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Z36:AA36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Z36:AA36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S36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S36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H38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H38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K38:L38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K38:L38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O38:P38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O38:P38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S38:T38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S38:T38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W38:X38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W38:X38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AA38:AB38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AA38:AB38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AE38:AF38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AE38:AF38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G37:H37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K37:L37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O37:P37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S37:T37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W37:X37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AA37:AB37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AE37:AF37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J36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R36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AA40:AB40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E29:F29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D28:E28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D34:E34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D34:E34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K23:M23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L22:M22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M27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M27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N26:O26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N26:O26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R26:S26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W26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W26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Z26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R23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Q23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U23:V23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T22:U22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T27:U27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T27:U27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Z24:AA24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X27:Y27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AB23:AC23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AF24:AG24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AF22:AG22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AF22:AG22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X22:Y22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X22:Y22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AB22:AC22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G30:H31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G32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H34:I34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K29:L31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J28:L28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K32:L32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K32:L32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M30:N31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P30:Q31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L34:M34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L34:M34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P34:Q34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Q28:S28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Q28:S28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AF40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T34:U34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T34:U34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W29:X29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U29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Y29:Z29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X34:Y34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X28:Z28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X28:Z28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AA18:AB18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AC34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AC34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AF34:AG34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AE29:AF29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AA32:AB32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AA32:AB32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AE28:AF28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AB30:AB31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AF30:AG31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AB34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F32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AF32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E21:F21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C18:D18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E19:F20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I18:J18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K21:L21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J21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N21:O21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R19:S19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O18:P18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T21:U21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Z21:AA21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X19:Y19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AG18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AG21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V26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G20:H20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M20:N20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S20:T20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Y20:Z20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AE20:AF20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L27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L27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F28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F28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C28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AG28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AG28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G26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G26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C26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AD26:AE26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AA26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G17:J17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M17:Q17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C17:D17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O20:R20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U20:X20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W18:X18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T18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V18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U18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H15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R15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T15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Q15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P15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P16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W16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C20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F26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AC21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C32:D32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I15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V15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F16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T16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R16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F32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H32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G38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G38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X31:Y31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AD31:AE31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Q35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Q35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P27:Q27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P27:Q27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P22:Q22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S33:T33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AG15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W33:X33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AA33:AB33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AB27:AC27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AF27:AG27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AE32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AE33:AF33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AE33:AF33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AF39:AG39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G32" activeCellId="0" sqref="AG32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6" min="3" style="0" width="3.23979591836735"/>
    <col collapsed="false" hidden="false" max="7" min="7" style="0" width="3.51020408163265"/>
    <col collapsed="false" hidden="false" max="33" min="8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4.0408163265306"/>
    <col collapsed="false" hidden="false" max="42" min="42" style="0" width="14.4438775510204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367"/>
      <c r="AG7" s="13" t="s">
        <v>155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 t="s">
        <v>156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5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4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465" t="s">
        <v>15</v>
      </c>
      <c r="C12" s="466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465"/>
      <c r="C13" s="467" t="n">
        <v>37073</v>
      </c>
      <c r="D13" s="382" t="n">
        <v>37074</v>
      </c>
      <c r="E13" s="382" t="n">
        <v>37075</v>
      </c>
      <c r="F13" s="409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2" t="n">
        <v>37102</v>
      </c>
      <c r="AG13" s="382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465"/>
      <c r="C14" s="468" t="s">
        <v>27</v>
      </c>
      <c r="D14" s="429" t="s">
        <v>28</v>
      </c>
      <c r="E14" s="427" t="s">
        <v>29</v>
      </c>
      <c r="F14" s="427" t="s">
        <v>30</v>
      </c>
      <c r="G14" s="429" t="s">
        <v>31</v>
      </c>
      <c r="H14" s="427" t="s">
        <v>25</v>
      </c>
      <c r="I14" s="427" t="s">
        <v>26</v>
      </c>
      <c r="J14" s="427" t="s">
        <v>27</v>
      </c>
      <c r="K14" s="427" t="s">
        <v>28</v>
      </c>
      <c r="L14" s="429" t="s">
        <v>29</v>
      </c>
      <c r="M14" s="427" t="s">
        <v>30</v>
      </c>
      <c r="N14" s="427" t="s">
        <v>31</v>
      </c>
      <c r="O14" s="427" t="s">
        <v>25</v>
      </c>
      <c r="P14" s="427" t="s">
        <v>26</v>
      </c>
      <c r="Q14" s="469" t="s">
        <v>27</v>
      </c>
      <c r="R14" s="427" t="s">
        <v>28</v>
      </c>
      <c r="S14" s="427" t="s">
        <v>29</v>
      </c>
      <c r="T14" s="427" t="s">
        <v>30</v>
      </c>
      <c r="U14" s="427" t="s">
        <v>31</v>
      </c>
      <c r="V14" s="427" t="s">
        <v>25</v>
      </c>
      <c r="W14" s="427" t="s">
        <v>26</v>
      </c>
      <c r="X14" s="427" t="s">
        <v>27</v>
      </c>
      <c r="Y14" s="429" t="s">
        <v>28</v>
      </c>
      <c r="Z14" s="427" t="s">
        <v>29</v>
      </c>
      <c r="AA14" s="427" t="s">
        <v>30</v>
      </c>
      <c r="AB14" s="427" t="s">
        <v>31</v>
      </c>
      <c r="AC14" s="470" t="s">
        <v>25</v>
      </c>
      <c r="AD14" s="434" t="s">
        <v>26</v>
      </c>
      <c r="AE14" s="427" t="s">
        <v>27</v>
      </c>
      <c r="AF14" s="429" t="s">
        <v>28</v>
      </c>
      <c r="AG14" s="427" t="s">
        <v>29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B15" s="53" t="s">
        <v>32</v>
      </c>
      <c r="C15" s="110" t="s">
        <v>89</v>
      </c>
      <c r="D15" s="94" t="s">
        <v>89</v>
      </c>
      <c r="E15" s="94" t="s">
        <v>33</v>
      </c>
      <c r="F15" s="94" t="s">
        <v>89</v>
      </c>
      <c r="G15" s="94" t="s">
        <v>89</v>
      </c>
      <c r="H15" s="94" t="s">
        <v>89</v>
      </c>
      <c r="I15" s="94" t="s">
        <v>33</v>
      </c>
      <c r="J15" s="94" t="s">
        <v>33</v>
      </c>
      <c r="K15" s="94" t="s">
        <v>89</v>
      </c>
      <c r="L15" s="94" t="s">
        <v>89</v>
      </c>
      <c r="M15" s="94" t="s">
        <v>89</v>
      </c>
      <c r="N15" s="94" t="s">
        <v>89</v>
      </c>
      <c r="O15" s="94" t="s">
        <v>33</v>
      </c>
      <c r="P15" s="94" t="s">
        <v>33</v>
      </c>
      <c r="Q15" s="94" t="s">
        <v>89</v>
      </c>
      <c r="R15" s="94" t="s">
        <v>89</v>
      </c>
      <c r="S15" s="94" t="s">
        <v>89</v>
      </c>
      <c r="T15" s="94" t="n">
        <v>1</v>
      </c>
      <c r="U15" s="94" t="s">
        <v>33</v>
      </c>
      <c r="V15" s="94" t="s">
        <v>33</v>
      </c>
      <c r="W15" s="94" t="n">
        <v>1</v>
      </c>
      <c r="X15" s="94" t="n">
        <v>1</v>
      </c>
      <c r="Y15" s="94" t="n">
        <v>1</v>
      </c>
      <c r="Z15" s="94" t="s">
        <v>33</v>
      </c>
      <c r="AA15" s="94" t="n">
        <v>1</v>
      </c>
      <c r="AB15" s="94" t="n">
        <v>1</v>
      </c>
      <c r="AC15" s="94" t="n">
        <v>1</v>
      </c>
      <c r="AD15" s="94" t="s">
        <v>33</v>
      </c>
      <c r="AE15" s="94" t="s">
        <v>33</v>
      </c>
      <c r="AF15" s="94" t="n">
        <v>1</v>
      </c>
      <c r="AG15" s="98" t="n">
        <v>1</v>
      </c>
      <c r="AH15" s="75" t="n">
        <f aca="false">COUNTIF(D15:AG15,1)</f>
        <v>9</v>
      </c>
      <c r="AI15" s="76" t="n">
        <f aca="false">COUNTIF(D15:AG15,2)</f>
        <v>0</v>
      </c>
      <c r="AJ15" s="76" t="n">
        <f aca="false">COUNTIF(D15:AG15,4)</f>
        <v>0</v>
      </c>
      <c r="AK15" s="76" t="n">
        <f aca="false">COUNTIF(D15:AH15,5)</f>
        <v>0</v>
      </c>
      <c r="AL15" s="76" t="n">
        <f aca="false">SUM(AH15:AJ15)+COUNTIF(D15:AG15,"ОТ")</f>
        <v>20</v>
      </c>
      <c r="AM15" s="77"/>
      <c r="AN15" s="50" t="n">
        <f aca="false">COUNTIF(C15:AG15,"в")</f>
        <v>10</v>
      </c>
      <c r="AO15" s="51"/>
      <c r="AP15" s="52"/>
    </row>
    <row r="16" customFormat="false" ht="18" hidden="false" customHeight="true" outlineLevel="0" collapsed="false">
      <c r="B16" s="212" t="s">
        <v>143</v>
      </c>
      <c r="C16" s="471" t="n">
        <v>1</v>
      </c>
      <c r="D16" s="105" t="n">
        <v>1</v>
      </c>
      <c r="E16" s="105" t="s">
        <v>33</v>
      </c>
      <c r="F16" s="105" t="n">
        <v>1</v>
      </c>
      <c r="G16" s="472" t="n">
        <v>1</v>
      </c>
      <c r="H16" s="105" t="n">
        <v>1</v>
      </c>
      <c r="I16" s="105" t="s">
        <v>33</v>
      </c>
      <c r="J16" s="105" t="s">
        <v>33</v>
      </c>
      <c r="K16" s="105" t="n">
        <v>1</v>
      </c>
      <c r="L16" s="105" t="n">
        <v>1</v>
      </c>
      <c r="M16" s="105" t="n">
        <v>1</v>
      </c>
      <c r="N16" s="105" t="n">
        <v>1</v>
      </c>
      <c r="O16" s="105" t="s">
        <v>33</v>
      </c>
      <c r="P16" s="105" t="s">
        <v>33</v>
      </c>
      <c r="Q16" s="105" t="n">
        <v>1</v>
      </c>
      <c r="R16" s="105" t="n">
        <v>1</v>
      </c>
      <c r="S16" s="105" t="n">
        <v>1</v>
      </c>
      <c r="T16" s="97" t="s">
        <v>37</v>
      </c>
      <c r="U16" s="105" t="s">
        <v>33</v>
      </c>
      <c r="V16" s="105" t="s">
        <v>33</v>
      </c>
      <c r="W16" s="105" t="n">
        <v>3</v>
      </c>
      <c r="X16" s="105" t="n">
        <v>3</v>
      </c>
      <c r="Y16" s="105" t="n">
        <v>3</v>
      </c>
      <c r="Z16" s="105" t="s">
        <v>33</v>
      </c>
      <c r="AA16" s="105" t="n">
        <v>1</v>
      </c>
      <c r="AB16" s="472" t="n">
        <v>1</v>
      </c>
      <c r="AC16" s="97" t="s">
        <v>37</v>
      </c>
      <c r="AD16" s="105" t="s">
        <v>33</v>
      </c>
      <c r="AE16" s="105" t="s">
        <v>33</v>
      </c>
      <c r="AF16" s="94" t="s">
        <v>89</v>
      </c>
      <c r="AG16" s="473" t="s">
        <v>89</v>
      </c>
      <c r="AH16" s="75"/>
      <c r="AI16" s="76"/>
      <c r="AJ16" s="76"/>
      <c r="AK16" s="76"/>
      <c r="AL16" s="76"/>
      <c r="AM16" s="77"/>
      <c r="AN16" s="50" t="n">
        <f aca="false">COUNTIF(C16:AG16,"в")</f>
        <v>10</v>
      </c>
      <c r="AO16" s="376"/>
      <c r="AP16" s="377"/>
    </row>
    <row r="17" customFormat="false" ht="18" hidden="true" customHeight="true" outlineLevel="0" collapsed="false">
      <c r="B17" s="474" t="s">
        <v>38</v>
      </c>
      <c r="C17" s="267" t="n">
        <v>1</v>
      </c>
      <c r="D17" s="279" t="n">
        <v>1</v>
      </c>
      <c r="E17" s="279" t="n">
        <v>1</v>
      </c>
      <c r="F17" s="279" t="n">
        <v>1</v>
      </c>
      <c r="G17" s="279" t="n">
        <v>1</v>
      </c>
      <c r="H17" s="279" t="s">
        <v>33</v>
      </c>
      <c r="I17" s="279" t="s">
        <v>33</v>
      </c>
      <c r="J17" s="279" t="n">
        <v>1</v>
      </c>
      <c r="K17" s="279" t="n">
        <v>1</v>
      </c>
      <c r="L17" s="279" t="n">
        <v>1</v>
      </c>
      <c r="M17" s="279" t="n">
        <v>1</v>
      </c>
      <c r="N17" s="279" t="n">
        <v>1</v>
      </c>
      <c r="O17" s="279" t="s">
        <v>33</v>
      </c>
      <c r="P17" s="279" t="s">
        <v>33</v>
      </c>
      <c r="Q17" s="279" t="n">
        <v>1</v>
      </c>
      <c r="R17" s="279" t="n">
        <v>1</v>
      </c>
      <c r="S17" s="279" t="n">
        <v>1</v>
      </c>
      <c r="T17" s="279" t="n">
        <v>1</v>
      </c>
      <c r="U17" s="279" t="n">
        <v>1</v>
      </c>
      <c r="V17" s="279" t="s">
        <v>33</v>
      </c>
      <c r="W17" s="279" t="s">
        <v>33</v>
      </c>
      <c r="X17" s="279" t="n">
        <v>1</v>
      </c>
      <c r="Y17" s="279" t="n">
        <v>1</v>
      </c>
      <c r="Z17" s="279" t="n">
        <v>1</v>
      </c>
      <c r="AA17" s="279" t="n">
        <v>1</v>
      </c>
      <c r="AB17" s="279" t="n">
        <v>1</v>
      </c>
      <c r="AC17" s="279" t="s">
        <v>33</v>
      </c>
      <c r="AD17" s="279" t="s">
        <v>33</v>
      </c>
      <c r="AE17" s="279" t="n">
        <v>1</v>
      </c>
      <c r="AF17" s="279" t="n">
        <v>1</v>
      </c>
      <c r="AG17" s="306" t="n">
        <v>1</v>
      </c>
      <c r="AH17" s="75"/>
      <c r="AI17" s="76"/>
      <c r="AJ17" s="76"/>
      <c r="AK17" s="76"/>
      <c r="AL17" s="76"/>
      <c r="AM17" s="77"/>
      <c r="AN17" s="50" t="n">
        <f aca="false">COUNTIF(C17:AG17,"в")</f>
        <v>8</v>
      </c>
      <c r="AO17" s="376"/>
      <c r="AP17" s="377"/>
    </row>
    <row r="18" customFormat="false" ht="18" hidden="false" customHeight="true" outlineLevel="0" collapsed="false">
      <c r="A18" s="0" t="n">
        <v>1</v>
      </c>
      <c r="B18" s="475" t="s">
        <v>40</v>
      </c>
      <c r="C18" s="110" t="s">
        <v>33</v>
      </c>
      <c r="D18" s="94" t="s">
        <v>33</v>
      </c>
      <c r="E18" s="94" t="n">
        <v>1</v>
      </c>
      <c r="F18" s="94" t="n">
        <v>1</v>
      </c>
      <c r="G18" s="94" t="n">
        <v>1</v>
      </c>
      <c r="H18" s="94" t="n">
        <v>1</v>
      </c>
      <c r="I18" s="94" t="s">
        <v>33</v>
      </c>
      <c r="J18" s="94" t="s">
        <v>33</v>
      </c>
      <c r="K18" s="94" t="n">
        <v>1</v>
      </c>
      <c r="L18" s="94" t="n">
        <v>1</v>
      </c>
      <c r="M18" s="95" t="n">
        <v>1</v>
      </c>
      <c r="N18" s="95" t="n">
        <v>1</v>
      </c>
      <c r="O18" s="94" t="s">
        <v>33</v>
      </c>
      <c r="P18" s="94" t="s">
        <v>33</v>
      </c>
      <c r="Q18" s="94" t="s">
        <v>89</v>
      </c>
      <c r="R18" s="94" t="s">
        <v>89</v>
      </c>
      <c r="S18" s="94" t="s">
        <v>89</v>
      </c>
      <c r="T18" s="94" t="s">
        <v>89</v>
      </c>
      <c r="U18" s="94" t="s">
        <v>89</v>
      </c>
      <c r="V18" s="94" t="s">
        <v>33</v>
      </c>
      <c r="W18" s="94" t="s">
        <v>33</v>
      </c>
      <c r="X18" s="94" t="s">
        <v>89</v>
      </c>
      <c r="Y18" s="94" t="s">
        <v>89</v>
      </c>
      <c r="Z18" s="94" t="s">
        <v>89</v>
      </c>
      <c r="AA18" s="94" t="s">
        <v>89</v>
      </c>
      <c r="AB18" s="94" t="s">
        <v>89</v>
      </c>
      <c r="AC18" s="94" t="s">
        <v>33</v>
      </c>
      <c r="AD18" s="94" t="s">
        <v>33</v>
      </c>
      <c r="AE18" s="94" t="n">
        <v>1</v>
      </c>
      <c r="AF18" s="94" t="n">
        <v>1</v>
      </c>
      <c r="AG18" s="98" t="n">
        <v>1</v>
      </c>
      <c r="AH18" s="75" t="n">
        <f aca="false">COUNTIF(D18:AG18,1)</f>
        <v>11</v>
      </c>
      <c r="AI18" s="76" t="n">
        <f aca="false">COUNTIF(D18:AG18,2)</f>
        <v>0</v>
      </c>
      <c r="AJ18" s="76" t="n">
        <f aca="false">COUNTIF(D18:AG18,4)</f>
        <v>0</v>
      </c>
      <c r="AK18" s="76" t="n">
        <f aca="false">COUNTIF(D18:AH18,5)</f>
        <v>0</v>
      </c>
      <c r="AL18" s="76" t="n">
        <f aca="false">SUM(AH18:AJ18)+COUNTIF(D18:AG18,"ОТ")</f>
        <v>21</v>
      </c>
      <c r="AM18" s="77"/>
      <c r="AN18" s="50" t="n">
        <f aca="false">COUNTIF(C18:AG18,"в")</f>
        <v>10</v>
      </c>
      <c r="AO18" s="66"/>
      <c r="AP18" s="67"/>
    </row>
    <row r="19" customFormat="false" ht="18" hidden="false" customHeight="true" outlineLevel="0" collapsed="false">
      <c r="A19" s="0" t="n">
        <v>2</v>
      </c>
      <c r="B19" s="458" t="s">
        <v>52</v>
      </c>
      <c r="C19" s="309" t="n">
        <v>1</v>
      </c>
      <c r="D19" s="101" t="n">
        <v>4</v>
      </c>
      <c r="E19" s="101" t="s">
        <v>33</v>
      </c>
      <c r="F19" s="101" t="s">
        <v>33</v>
      </c>
      <c r="G19" s="101" t="n">
        <v>4</v>
      </c>
      <c r="H19" s="101" t="n">
        <v>4</v>
      </c>
      <c r="I19" s="101" t="n">
        <v>4</v>
      </c>
      <c r="J19" s="72" t="n">
        <v>4</v>
      </c>
      <c r="K19" s="101" t="s">
        <v>33</v>
      </c>
      <c r="L19" s="101" t="s">
        <v>33</v>
      </c>
      <c r="M19" s="101" t="n">
        <v>1</v>
      </c>
      <c r="N19" s="101" t="n">
        <v>1</v>
      </c>
      <c r="O19" s="72" t="n">
        <v>1</v>
      </c>
      <c r="P19" s="72" t="n">
        <v>1</v>
      </c>
      <c r="Q19" s="101" t="s">
        <v>33</v>
      </c>
      <c r="R19" s="101" t="s">
        <v>33</v>
      </c>
      <c r="S19" s="72" t="n">
        <v>1</v>
      </c>
      <c r="T19" s="101" t="n">
        <v>1</v>
      </c>
      <c r="U19" s="101" t="n">
        <v>1</v>
      </c>
      <c r="V19" s="101" t="s">
        <v>33</v>
      </c>
      <c r="W19" s="101" t="s">
        <v>33</v>
      </c>
      <c r="X19" s="101" t="s">
        <v>89</v>
      </c>
      <c r="Y19" s="101" t="s">
        <v>89</v>
      </c>
      <c r="Z19" s="101" t="s">
        <v>89</v>
      </c>
      <c r="AA19" s="101" t="s">
        <v>89</v>
      </c>
      <c r="AB19" s="101" t="s">
        <v>89</v>
      </c>
      <c r="AC19" s="101" t="s">
        <v>33</v>
      </c>
      <c r="AD19" s="101" t="s">
        <v>33</v>
      </c>
      <c r="AE19" s="101" t="s">
        <v>157</v>
      </c>
      <c r="AF19" s="101" t="n">
        <v>4</v>
      </c>
      <c r="AG19" s="102" t="n">
        <v>4</v>
      </c>
      <c r="AH19" s="75"/>
      <c r="AI19" s="76"/>
      <c r="AJ19" s="76"/>
      <c r="AK19" s="76"/>
      <c r="AL19" s="76"/>
      <c r="AM19" s="77"/>
      <c r="AN19" s="50" t="n">
        <f aca="false">COUNTIF(C19:AG19,"в")</f>
        <v>11</v>
      </c>
      <c r="AO19" s="66"/>
      <c r="AP19" s="67"/>
    </row>
    <row r="20" customFormat="false" ht="18" hidden="false" customHeight="true" outlineLevel="0" collapsed="false">
      <c r="A20" s="0" t="n">
        <v>3</v>
      </c>
      <c r="B20" s="372" t="s">
        <v>151</v>
      </c>
      <c r="C20" s="79" t="n">
        <v>1</v>
      </c>
      <c r="D20" s="141" t="n">
        <v>1</v>
      </c>
      <c r="E20" s="123" t="n">
        <v>1</v>
      </c>
      <c r="F20" s="123" t="n">
        <v>1</v>
      </c>
      <c r="G20" s="123" t="s">
        <v>33</v>
      </c>
      <c r="H20" s="123" t="s">
        <v>33</v>
      </c>
      <c r="I20" s="123" t="n">
        <v>1</v>
      </c>
      <c r="J20" s="123" t="n">
        <v>1</v>
      </c>
      <c r="K20" s="123" t="n">
        <v>1</v>
      </c>
      <c r="L20" s="123" t="s">
        <v>33</v>
      </c>
      <c r="M20" s="141" t="n">
        <v>1</v>
      </c>
      <c r="N20" s="141" t="n">
        <v>1</v>
      </c>
      <c r="O20" s="123" t="n">
        <v>1</v>
      </c>
      <c r="P20" s="123" t="s">
        <v>33</v>
      </c>
      <c r="Q20" s="123" t="s">
        <v>33</v>
      </c>
      <c r="R20" s="123" t="n">
        <v>1</v>
      </c>
      <c r="S20" s="123" t="n">
        <v>1</v>
      </c>
      <c r="T20" s="123" t="n">
        <v>1</v>
      </c>
      <c r="U20" s="123" t="s">
        <v>33</v>
      </c>
      <c r="V20" s="123" t="n">
        <v>1</v>
      </c>
      <c r="W20" s="123" t="n">
        <v>1</v>
      </c>
      <c r="X20" s="141" t="n">
        <v>1</v>
      </c>
      <c r="Y20" s="123" t="s">
        <v>33</v>
      </c>
      <c r="Z20" s="123" t="s">
        <v>33</v>
      </c>
      <c r="AA20" s="123" t="n">
        <v>1</v>
      </c>
      <c r="AB20" s="123" t="n">
        <v>1</v>
      </c>
      <c r="AC20" s="123" t="n">
        <v>1</v>
      </c>
      <c r="AD20" s="123" t="n">
        <v>1</v>
      </c>
      <c r="AE20" s="123" t="s">
        <v>33</v>
      </c>
      <c r="AF20" s="123" t="s">
        <v>33</v>
      </c>
      <c r="AG20" s="270" t="n">
        <v>1</v>
      </c>
      <c r="AH20" s="75"/>
      <c r="AI20" s="76"/>
      <c r="AJ20" s="76"/>
      <c r="AK20" s="76"/>
      <c r="AL20" s="76"/>
      <c r="AM20" s="77"/>
      <c r="AN20" s="50" t="n">
        <f aca="false">COUNTIF(C20:AG20,"в")</f>
        <v>10</v>
      </c>
      <c r="AO20" s="66"/>
      <c r="AP20" s="67"/>
    </row>
    <row r="21" customFormat="false" ht="18" hidden="false" customHeight="true" outlineLevel="0" collapsed="false">
      <c r="A21" s="0" t="n">
        <v>4</v>
      </c>
      <c r="B21" s="459" t="s">
        <v>61</v>
      </c>
      <c r="C21" s="418" t="s">
        <v>33</v>
      </c>
      <c r="D21" s="415" t="n">
        <v>4</v>
      </c>
      <c r="E21" s="415" t="n">
        <v>4</v>
      </c>
      <c r="F21" s="83" t="n">
        <v>4</v>
      </c>
      <c r="G21" s="83" t="n">
        <v>4</v>
      </c>
      <c r="H21" s="151" t="s">
        <v>33</v>
      </c>
      <c r="I21" s="151" t="s">
        <v>33</v>
      </c>
      <c r="J21" s="151" t="n">
        <v>4</v>
      </c>
      <c r="K21" s="83" t="n">
        <v>4</v>
      </c>
      <c r="L21" s="151" t="n">
        <v>4</v>
      </c>
      <c r="M21" s="151" t="n">
        <v>4</v>
      </c>
      <c r="N21" s="151" t="n">
        <v>4</v>
      </c>
      <c r="O21" s="151" t="s">
        <v>33</v>
      </c>
      <c r="P21" s="151" t="s">
        <v>33</v>
      </c>
      <c r="Q21" s="151" t="n">
        <v>4</v>
      </c>
      <c r="R21" s="151" t="n">
        <v>4</v>
      </c>
      <c r="S21" s="151" t="n">
        <v>4</v>
      </c>
      <c r="T21" s="151" t="n">
        <v>4</v>
      </c>
      <c r="U21" s="151" t="n">
        <v>4</v>
      </c>
      <c r="V21" s="151" t="s">
        <v>33</v>
      </c>
      <c r="W21" s="151" t="s">
        <v>33</v>
      </c>
      <c r="X21" s="151" t="s">
        <v>89</v>
      </c>
      <c r="Y21" s="151" t="s">
        <v>89</v>
      </c>
      <c r="Z21" s="151" t="s">
        <v>89</v>
      </c>
      <c r="AA21" s="151" t="s">
        <v>89</v>
      </c>
      <c r="AB21" s="151" t="s">
        <v>89</v>
      </c>
      <c r="AC21" s="151" t="s">
        <v>33</v>
      </c>
      <c r="AD21" s="151" t="s">
        <v>33</v>
      </c>
      <c r="AE21" s="151" t="n">
        <v>4</v>
      </c>
      <c r="AF21" s="151" t="n">
        <v>4</v>
      </c>
      <c r="AG21" s="416" t="n">
        <v>4</v>
      </c>
      <c r="AH21" s="75" t="n">
        <f aca="false">COUNTIF(D21:AG21,1)</f>
        <v>0</v>
      </c>
      <c r="AI21" s="76" t="n">
        <f aca="false">COUNTIF(D21:AG21,2)</f>
        <v>0</v>
      </c>
      <c r="AJ21" s="76" t="n">
        <f aca="false">COUNTIF(D21:AG21,4)</f>
        <v>17</v>
      </c>
      <c r="AK21" s="76" t="n">
        <f aca="false">COUNTIF(D21:AH21,5)</f>
        <v>0</v>
      </c>
      <c r="AL21" s="76" t="n">
        <f aca="false">SUM(AH21:AJ21)+COUNTIF(D21:AG21,"ОТ")</f>
        <v>22</v>
      </c>
      <c r="AM21" s="77"/>
      <c r="AN21" s="50" t="n">
        <f aca="false">COUNTIF(C21:AG21,"в")</f>
        <v>9</v>
      </c>
      <c r="AO21" s="66"/>
      <c r="AP21" s="91"/>
    </row>
    <row r="22" customFormat="false" ht="18" hidden="false" customHeight="true" outlineLevel="0" collapsed="false">
      <c r="A22" s="0" t="n">
        <v>5</v>
      </c>
      <c r="B22" s="158" t="s">
        <v>131</v>
      </c>
      <c r="C22" s="127" t="s">
        <v>33</v>
      </c>
      <c r="D22" s="128" t="s">
        <v>33</v>
      </c>
      <c r="E22" s="128" t="s">
        <v>43</v>
      </c>
      <c r="F22" s="128" t="s">
        <v>44</v>
      </c>
      <c r="G22" s="128" t="s">
        <v>33</v>
      </c>
      <c r="H22" s="128" t="s">
        <v>33</v>
      </c>
      <c r="I22" s="128" t="s">
        <v>44</v>
      </c>
      <c r="J22" s="128" t="s">
        <v>44</v>
      </c>
      <c r="K22" s="128" t="s">
        <v>33</v>
      </c>
      <c r="L22" s="128" t="s">
        <v>33</v>
      </c>
      <c r="M22" s="128" t="s">
        <v>43</v>
      </c>
      <c r="N22" s="128" t="s">
        <v>43</v>
      </c>
      <c r="O22" s="128" t="s">
        <v>33</v>
      </c>
      <c r="P22" s="128" t="s">
        <v>33</v>
      </c>
      <c r="Q22" s="128" t="s">
        <v>44</v>
      </c>
      <c r="R22" s="128" t="s">
        <v>44</v>
      </c>
      <c r="S22" s="128" t="s">
        <v>33</v>
      </c>
      <c r="T22" s="128" t="s">
        <v>33</v>
      </c>
      <c r="U22" s="128" t="s">
        <v>43</v>
      </c>
      <c r="V22" s="128" t="s">
        <v>43</v>
      </c>
      <c r="W22" s="128" t="s">
        <v>33</v>
      </c>
      <c r="X22" s="128" t="s">
        <v>33</v>
      </c>
      <c r="Y22" s="128" t="s">
        <v>44</v>
      </c>
      <c r="Z22" s="128" t="s">
        <v>44</v>
      </c>
      <c r="AA22" s="128" t="s">
        <v>33</v>
      </c>
      <c r="AB22" s="128" t="s">
        <v>33</v>
      </c>
      <c r="AC22" s="128" t="s">
        <v>43</v>
      </c>
      <c r="AD22" s="128" t="s">
        <v>43</v>
      </c>
      <c r="AE22" s="128" t="s">
        <v>33</v>
      </c>
      <c r="AF22" s="128" t="s">
        <v>33</v>
      </c>
      <c r="AG22" s="129" t="s">
        <v>44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0</v>
      </c>
      <c r="AK22" s="76" t="n">
        <f aca="false">COUNTIF(D22:AH22,5)</f>
        <v>0</v>
      </c>
      <c r="AL22" s="76" t="n">
        <f aca="false">SUM(AH22:AJ22)+COUNTIF(D22:AG22,"ОТ")</f>
        <v>0</v>
      </c>
      <c r="AM22" s="77"/>
      <c r="AN22" s="50" t="n">
        <f aca="false">COUNTIF(C22:AG22,"в")</f>
        <v>16</v>
      </c>
      <c r="AO22" s="66"/>
      <c r="AP22" s="67"/>
    </row>
    <row r="23" customFormat="false" ht="18" hidden="false" customHeight="true" outlineLevel="0" collapsed="false">
      <c r="A23" s="0" t="n">
        <v>6</v>
      </c>
      <c r="B23" s="162" t="s">
        <v>45</v>
      </c>
      <c r="C23" s="114" t="s">
        <v>33</v>
      </c>
      <c r="D23" s="101" t="s">
        <v>33</v>
      </c>
      <c r="E23" s="101" t="n">
        <v>1</v>
      </c>
      <c r="F23" s="101" t="n">
        <v>1</v>
      </c>
      <c r="G23" s="101" t="n">
        <v>4</v>
      </c>
      <c r="H23" s="101" t="n">
        <v>4</v>
      </c>
      <c r="I23" s="101" t="s">
        <v>33</v>
      </c>
      <c r="J23" s="101" t="s">
        <v>33</v>
      </c>
      <c r="K23" s="101" t="n">
        <v>1</v>
      </c>
      <c r="L23" s="101" t="n">
        <v>1</v>
      </c>
      <c r="M23" s="101" t="n">
        <v>1</v>
      </c>
      <c r="N23" s="101" t="n">
        <v>1</v>
      </c>
      <c r="O23" s="101" t="s">
        <v>33</v>
      </c>
      <c r="P23" s="101" t="s">
        <v>33</v>
      </c>
      <c r="Q23" s="101" t="n">
        <v>1</v>
      </c>
      <c r="R23" s="101" t="n">
        <v>1</v>
      </c>
      <c r="S23" s="101" t="n">
        <v>1</v>
      </c>
      <c r="T23" s="101" t="n">
        <v>1</v>
      </c>
      <c r="U23" s="101" t="s">
        <v>33</v>
      </c>
      <c r="V23" s="101" t="s">
        <v>33</v>
      </c>
      <c r="W23" s="101" t="n">
        <v>1</v>
      </c>
      <c r="X23" s="101" t="n">
        <v>1</v>
      </c>
      <c r="Y23" s="101" t="n">
        <v>1</v>
      </c>
      <c r="Z23" s="101" t="n">
        <v>1</v>
      </c>
      <c r="AA23" s="101" t="s">
        <v>33</v>
      </c>
      <c r="AB23" s="101" t="s">
        <v>33</v>
      </c>
      <c r="AC23" s="101" t="n">
        <v>4</v>
      </c>
      <c r="AD23" s="101" t="n">
        <v>4</v>
      </c>
      <c r="AE23" s="101" t="n">
        <v>4</v>
      </c>
      <c r="AF23" s="101" t="n">
        <v>4</v>
      </c>
      <c r="AG23" s="102" t="s">
        <v>33</v>
      </c>
      <c r="AH23" s="75"/>
      <c r="AI23" s="76"/>
      <c r="AJ23" s="76"/>
      <c r="AK23" s="76"/>
      <c r="AL23" s="76"/>
      <c r="AM23" s="77"/>
      <c r="AN23" s="50" t="n">
        <f aca="false">COUNTIF(C23:AG23,"в")</f>
        <v>11</v>
      </c>
      <c r="AO23" s="66"/>
      <c r="AP23" s="67"/>
    </row>
    <row r="24" customFormat="false" ht="18" hidden="false" customHeight="true" outlineLevel="0" collapsed="false">
      <c r="A24" s="0" t="n">
        <v>7</v>
      </c>
      <c r="B24" s="162" t="s">
        <v>46</v>
      </c>
      <c r="C24" s="114" t="n">
        <v>4</v>
      </c>
      <c r="D24" s="101" t="n">
        <v>4</v>
      </c>
      <c r="E24" s="101" t="n">
        <v>4</v>
      </c>
      <c r="F24" s="101" t="s">
        <v>33</v>
      </c>
      <c r="G24" s="101" t="s">
        <v>33</v>
      </c>
      <c r="H24" s="101" t="n">
        <v>1</v>
      </c>
      <c r="I24" s="101" t="n">
        <v>4</v>
      </c>
      <c r="J24" s="101" t="n">
        <v>4</v>
      </c>
      <c r="K24" s="101" t="n">
        <v>4</v>
      </c>
      <c r="L24" s="101" t="s">
        <v>33</v>
      </c>
      <c r="M24" s="101" t="s">
        <v>33</v>
      </c>
      <c r="N24" s="101" t="n">
        <v>4</v>
      </c>
      <c r="O24" s="101" t="n">
        <v>4</v>
      </c>
      <c r="P24" s="101" t="n">
        <v>4</v>
      </c>
      <c r="Q24" s="101" t="n">
        <v>4</v>
      </c>
      <c r="R24" s="101" t="s">
        <v>33</v>
      </c>
      <c r="S24" s="101" t="s">
        <v>33</v>
      </c>
      <c r="T24" s="101" t="n">
        <v>4</v>
      </c>
      <c r="U24" s="101" t="n">
        <v>4</v>
      </c>
      <c r="V24" s="101" t="n">
        <v>4</v>
      </c>
      <c r="W24" s="101" t="n">
        <v>4</v>
      </c>
      <c r="X24" s="101" t="s">
        <v>33</v>
      </c>
      <c r="Y24" s="101" t="s">
        <v>33</v>
      </c>
      <c r="Z24" s="101" t="n">
        <v>4</v>
      </c>
      <c r="AA24" s="101" t="n">
        <v>4</v>
      </c>
      <c r="AB24" s="101" t="n">
        <v>4</v>
      </c>
      <c r="AC24" s="101" t="s">
        <v>33</v>
      </c>
      <c r="AD24" s="101" t="s">
        <v>33</v>
      </c>
      <c r="AE24" s="101" t="s">
        <v>89</v>
      </c>
      <c r="AF24" s="101" t="s">
        <v>89</v>
      </c>
      <c r="AG24" s="102" t="s">
        <v>89</v>
      </c>
      <c r="AH24" s="75" t="n">
        <f aca="false">COUNTIF(D24:AG24,1)</f>
        <v>1</v>
      </c>
      <c r="AI24" s="76" t="n">
        <f aca="false">COUNTIF(D24:AG24,2)</f>
        <v>0</v>
      </c>
      <c r="AJ24" s="76" t="n">
        <f aca="false">COUNTIF(D24:AG24,4)</f>
        <v>16</v>
      </c>
      <c r="AK24" s="76" t="n">
        <f aca="false">COUNTIF(D24:AH24,5)</f>
        <v>0</v>
      </c>
      <c r="AL24" s="76" t="n">
        <f aca="false">SUM(AH24:AJ24)+COUNTIF(D24:AG24,"ОТ")</f>
        <v>20</v>
      </c>
      <c r="AM24" s="77"/>
      <c r="AN24" s="50" t="n">
        <f aca="false">COUNTIF(C24:AG24,"в")</f>
        <v>10</v>
      </c>
      <c r="AO24" s="66"/>
      <c r="AP24" s="67"/>
    </row>
    <row r="25" customFormat="false" ht="18" hidden="false" customHeight="true" outlineLevel="0" collapsed="false">
      <c r="A25" s="0" t="n">
        <v>8</v>
      </c>
      <c r="B25" s="162" t="s">
        <v>48</v>
      </c>
      <c r="C25" s="114" t="s">
        <v>43</v>
      </c>
      <c r="D25" s="101" t="s">
        <v>33</v>
      </c>
      <c r="E25" s="101" t="s">
        <v>33</v>
      </c>
      <c r="F25" s="101" t="s">
        <v>43</v>
      </c>
      <c r="G25" s="101" t="s">
        <v>43</v>
      </c>
      <c r="H25" s="101" t="s">
        <v>33</v>
      </c>
      <c r="I25" s="101" t="s">
        <v>33</v>
      </c>
      <c r="J25" s="101" t="s">
        <v>43</v>
      </c>
      <c r="K25" s="101" t="s">
        <v>43</v>
      </c>
      <c r="L25" s="101" t="s">
        <v>33</v>
      </c>
      <c r="M25" s="101" t="s">
        <v>33</v>
      </c>
      <c r="N25" s="101" t="s">
        <v>43</v>
      </c>
      <c r="O25" s="101" t="s">
        <v>43</v>
      </c>
      <c r="P25" s="101" t="s">
        <v>33</v>
      </c>
      <c r="Q25" s="101" t="s">
        <v>33</v>
      </c>
      <c r="R25" s="101" t="s">
        <v>43</v>
      </c>
      <c r="S25" s="101" t="s">
        <v>43</v>
      </c>
      <c r="T25" s="101" t="s">
        <v>33</v>
      </c>
      <c r="U25" s="101" t="s">
        <v>33</v>
      </c>
      <c r="V25" s="101" t="s">
        <v>43</v>
      </c>
      <c r="W25" s="101" t="s">
        <v>43</v>
      </c>
      <c r="X25" s="101" t="s">
        <v>33</v>
      </c>
      <c r="Y25" s="101" t="s">
        <v>33</v>
      </c>
      <c r="Z25" s="101" t="s">
        <v>43</v>
      </c>
      <c r="AA25" s="101" t="s">
        <v>43</v>
      </c>
      <c r="AB25" s="101" t="s">
        <v>33</v>
      </c>
      <c r="AC25" s="101" t="s">
        <v>33</v>
      </c>
      <c r="AD25" s="101" t="s">
        <v>43</v>
      </c>
      <c r="AE25" s="101" t="s">
        <v>43</v>
      </c>
      <c r="AF25" s="101" t="s">
        <v>33</v>
      </c>
      <c r="AG25" s="102" t="s">
        <v>33</v>
      </c>
      <c r="AH25" s="453"/>
      <c r="AI25" s="123" t="s">
        <v>33</v>
      </c>
      <c r="AJ25" s="123" t="s">
        <v>33</v>
      </c>
      <c r="AK25" s="76" t="n">
        <f aca="false">COUNTIF(D25:AH25,5)</f>
        <v>0</v>
      </c>
      <c r="AL25" s="76" t="n">
        <f aca="false">SUM(AH25:AJ25)+COUNTIF(D25:AG25,"ОТ")</f>
        <v>0</v>
      </c>
      <c r="AM25" s="77"/>
      <c r="AN25" s="50" t="n">
        <f aca="false">COUNTIF(C25:AG25,"в")</f>
        <v>16</v>
      </c>
      <c r="AO25" s="66"/>
      <c r="AP25" s="91"/>
    </row>
    <row r="26" customFormat="false" ht="18" hidden="false" customHeight="true" outlineLevel="0" collapsed="false">
      <c r="A26" s="0" t="n">
        <v>9</v>
      </c>
      <c r="B26" s="229" t="s">
        <v>99</v>
      </c>
      <c r="C26" s="114" t="s">
        <v>89</v>
      </c>
      <c r="D26" s="101" t="s">
        <v>89</v>
      </c>
      <c r="E26" s="101" t="s">
        <v>89</v>
      </c>
      <c r="F26" s="101" t="s">
        <v>89</v>
      </c>
      <c r="G26" s="101" t="s">
        <v>89</v>
      </c>
      <c r="H26" s="101" t="s">
        <v>33</v>
      </c>
      <c r="I26" s="101" t="s">
        <v>33</v>
      </c>
      <c r="J26" s="101" t="n">
        <v>4</v>
      </c>
      <c r="K26" s="101" t="n">
        <v>4</v>
      </c>
      <c r="L26" s="101" t="n">
        <v>4</v>
      </c>
      <c r="M26" s="101" t="n">
        <v>4</v>
      </c>
      <c r="N26" s="101" t="s">
        <v>33</v>
      </c>
      <c r="O26" s="101" t="s">
        <v>33</v>
      </c>
      <c r="P26" s="101" t="n">
        <v>1</v>
      </c>
      <c r="Q26" s="101" t="n">
        <v>4</v>
      </c>
      <c r="R26" s="101" t="n">
        <v>4</v>
      </c>
      <c r="S26" s="101" t="n">
        <v>4</v>
      </c>
      <c r="T26" s="101" t="s">
        <v>33</v>
      </c>
      <c r="U26" s="101" t="s">
        <v>33</v>
      </c>
      <c r="V26" s="101" t="n">
        <v>4</v>
      </c>
      <c r="W26" s="101" t="n">
        <v>4</v>
      </c>
      <c r="X26" s="101" t="n">
        <v>4</v>
      </c>
      <c r="Y26" s="101" t="n">
        <v>4</v>
      </c>
      <c r="Z26" s="101" t="s">
        <v>33</v>
      </c>
      <c r="AA26" s="101" t="s">
        <v>33</v>
      </c>
      <c r="AB26" s="101" t="n">
        <v>1</v>
      </c>
      <c r="AC26" s="101" t="n">
        <v>1</v>
      </c>
      <c r="AD26" s="101" t="n">
        <v>1</v>
      </c>
      <c r="AE26" s="101" t="s">
        <v>33</v>
      </c>
      <c r="AF26" s="101" t="n">
        <v>1</v>
      </c>
      <c r="AG26" s="102" t="n">
        <v>1</v>
      </c>
      <c r="AH26" s="75" t="n">
        <f aca="false">COUNTIF(D26:AG26,1)</f>
        <v>6</v>
      </c>
      <c r="AI26" s="76" t="n">
        <f aca="false">COUNTIF(D26:AG26,2)</f>
        <v>0</v>
      </c>
      <c r="AJ26" s="76" t="n">
        <f aca="false">COUNTIF(D26:AG26,4)</f>
        <v>11</v>
      </c>
      <c r="AK26" s="76" t="n">
        <f aca="false">COUNTIF(D26:AH26,5)</f>
        <v>0</v>
      </c>
      <c r="AL26" s="76" t="n">
        <f aca="false">SUM(AH26:AJ26)+COUNTIF(D26:AG26,"ОТ")</f>
        <v>21</v>
      </c>
      <c r="AM26" s="77"/>
      <c r="AN26" s="50" t="n">
        <f aca="false">COUNTIF(C26:AG26,"в")</f>
        <v>9</v>
      </c>
      <c r="AO26" s="66"/>
      <c r="AP26" s="67"/>
    </row>
    <row r="27" customFormat="false" ht="18" hidden="false" customHeight="true" outlineLevel="0" collapsed="false">
      <c r="A27" s="0" t="n">
        <v>10</v>
      </c>
      <c r="B27" s="164" t="s">
        <v>101</v>
      </c>
      <c r="C27" s="122" t="s">
        <v>33</v>
      </c>
      <c r="D27" s="123" t="s">
        <v>33</v>
      </c>
      <c r="E27" s="123" t="s">
        <v>44</v>
      </c>
      <c r="F27" s="123" t="s">
        <v>44</v>
      </c>
      <c r="G27" s="123" t="s">
        <v>33</v>
      </c>
      <c r="H27" s="123" t="s">
        <v>33</v>
      </c>
      <c r="I27" s="123" t="s">
        <v>43</v>
      </c>
      <c r="J27" s="123" t="s">
        <v>43</v>
      </c>
      <c r="K27" s="123" t="s">
        <v>33</v>
      </c>
      <c r="L27" s="123" t="s">
        <v>33</v>
      </c>
      <c r="M27" s="123" t="s">
        <v>44</v>
      </c>
      <c r="N27" s="123" t="s">
        <v>44</v>
      </c>
      <c r="O27" s="123" t="s">
        <v>33</v>
      </c>
      <c r="P27" s="123" t="s">
        <v>33</v>
      </c>
      <c r="Q27" s="123" t="s">
        <v>43</v>
      </c>
      <c r="R27" s="123" t="s">
        <v>43</v>
      </c>
      <c r="S27" s="123" t="s">
        <v>33</v>
      </c>
      <c r="T27" s="123" t="s">
        <v>33</v>
      </c>
      <c r="U27" s="123" t="s">
        <v>44</v>
      </c>
      <c r="V27" s="123" t="s">
        <v>44</v>
      </c>
      <c r="W27" s="123" t="s">
        <v>33</v>
      </c>
      <c r="X27" s="123" t="s">
        <v>33</v>
      </c>
      <c r="Y27" s="123" t="s">
        <v>43</v>
      </c>
      <c r="Z27" s="123" t="s">
        <v>43</v>
      </c>
      <c r="AA27" s="123" t="s">
        <v>33</v>
      </c>
      <c r="AB27" s="123" t="s">
        <v>33</v>
      </c>
      <c r="AC27" s="123" t="s">
        <v>44</v>
      </c>
      <c r="AD27" s="123" t="s">
        <v>44</v>
      </c>
      <c r="AE27" s="123" t="s">
        <v>33</v>
      </c>
      <c r="AF27" s="123" t="s">
        <v>33</v>
      </c>
      <c r="AG27" s="270" t="s">
        <v>43</v>
      </c>
      <c r="AH27" s="75" t="n">
        <f aca="false">COUNTIF(D27:AG27,1)</f>
        <v>0</v>
      </c>
      <c r="AI27" s="76" t="n">
        <f aca="false">COUNTIF(D27:AG27,2)</f>
        <v>0</v>
      </c>
      <c r="AJ27" s="76" t="n">
        <f aca="false">COUNTIF(D27:AG27,4)</f>
        <v>0</v>
      </c>
      <c r="AK27" s="76" t="n">
        <f aca="false">COUNTIF(D27:AH27,5)</f>
        <v>0</v>
      </c>
      <c r="AL27" s="76" t="n">
        <f aca="false">SUM(AH27:AJ27)+COUNTIF(D27:AG27,"ОТ")</f>
        <v>0</v>
      </c>
      <c r="AM27" s="77"/>
      <c r="AN27" s="50" t="n">
        <f aca="false">COUNTIF(C27:AG27,"в")</f>
        <v>16</v>
      </c>
      <c r="AO27" s="66"/>
      <c r="AP27" s="67"/>
    </row>
    <row r="28" customFormat="false" ht="18" hidden="false" customHeight="true" outlineLevel="0" collapsed="false">
      <c r="A28" s="0" t="n">
        <v>11</v>
      </c>
      <c r="B28" s="109" t="s">
        <v>50</v>
      </c>
      <c r="C28" s="110" t="s">
        <v>33</v>
      </c>
      <c r="D28" s="94" t="s">
        <v>33</v>
      </c>
      <c r="E28" s="94" t="s">
        <v>33</v>
      </c>
      <c r="F28" s="94" t="s">
        <v>33</v>
      </c>
      <c r="G28" s="94" t="s">
        <v>43</v>
      </c>
      <c r="H28" s="94" t="s">
        <v>33</v>
      </c>
      <c r="I28" s="94" t="s">
        <v>33</v>
      </c>
      <c r="J28" s="94" t="s">
        <v>43</v>
      </c>
      <c r="K28" s="94" t="s">
        <v>44</v>
      </c>
      <c r="L28" s="94" t="s">
        <v>33</v>
      </c>
      <c r="M28" s="94" t="s">
        <v>33</v>
      </c>
      <c r="N28" s="94" t="s">
        <v>44</v>
      </c>
      <c r="O28" s="94" t="s">
        <v>44</v>
      </c>
      <c r="P28" s="94" t="s">
        <v>33</v>
      </c>
      <c r="Q28" s="94" t="s">
        <v>33</v>
      </c>
      <c r="R28" s="94" t="n">
        <v>1</v>
      </c>
      <c r="S28" s="94" t="s">
        <v>33</v>
      </c>
      <c r="T28" s="94" t="s">
        <v>33</v>
      </c>
      <c r="U28" s="94" t="s">
        <v>33</v>
      </c>
      <c r="V28" s="94" t="s">
        <v>43</v>
      </c>
      <c r="W28" s="94" t="s">
        <v>43</v>
      </c>
      <c r="X28" s="94" t="s">
        <v>33</v>
      </c>
      <c r="Y28" s="94" t="s">
        <v>33</v>
      </c>
      <c r="Z28" s="94" t="n">
        <v>1</v>
      </c>
      <c r="AA28" s="94" t="s">
        <v>44</v>
      </c>
      <c r="AB28" s="94" t="s">
        <v>33</v>
      </c>
      <c r="AC28" s="94" t="s">
        <v>33</v>
      </c>
      <c r="AD28" s="94" t="s">
        <v>44</v>
      </c>
      <c r="AE28" s="94" t="s">
        <v>44</v>
      </c>
      <c r="AF28" s="94" t="s">
        <v>33</v>
      </c>
      <c r="AG28" s="98" t="s">
        <v>33</v>
      </c>
      <c r="AH28" s="75" t="n">
        <f aca="false">COUNTIF(D28:AG28,1)</f>
        <v>2</v>
      </c>
      <c r="AI28" s="76" t="n">
        <f aca="false">COUNTIF(D28:AG28,2)</f>
        <v>0</v>
      </c>
      <c r="AJ28" s="76" t="n">
        <f aca="false">COUNTIF(D28:AG28,4)</f>
        <v>0</v>
      </c>
      <c r="AK28" s="76" t="n">
        <f aca="false">COUNTIF(D28:AH28,5)</f>
        <v>0</v>
      </c>
      <c r="AL28" s="76" t="n">
        <f aca="false">SUM(AH28:AJ28)+COUNTIF(D28:AG28,"ОТ")</f>
        <v>2</v>
      </c>
      <c r="AM28" s="77"/>
      <c r="AN28" s="50" t="n">
        <f aca="false">COUNTIF(C28:AG28,"в")</f>
        <v>19</v>
      </c>
      <c r="AO28" s="66"/>
      <c r="AP28" s="67"/>
    </row>
    <row r="29" customFormat="false" ht="18" hidden="false" customHeight="true" outlineLevel="0" collapsed="false">
      <c r="A29" s="0" t="n">
        <v>12</v>
      </c>
      <c r="B29" s="113" t="s">
        <v>107</v>
      </c>
      <c r="C29" s="114" t="n">
        <v>4</v>
      </c>
      <c r="D29" s="101" t="n">
        <v>4</v>
      </c>
      <c r="E29" s="101" t="s">
        <v>33</v>
      </c>
      <c r="F29" s="101" t="n">
        <v>4</v>
      </c>
      <c r="G29" s="101" t="n">
        <v>4</v>
      </c>
      <c r="H29" s="101" t="n">
        <v>4</v>
      </c>
      <c r="I29" s="101" t="s">
        <v>33</v>
      </c>
      <c r="J29" s="101" t="s">
        <v>33</v>
      </c>
      <c r="K29" s="101" t="n">
        <v>1</v>
      </c>
      <c r="L29" s="115" t="n">
        <v>1</v>
      </c>
      <c r="M29" s="101" t="n">
        <v>1</v>
      </c>
      <c r="N29" s="101" t="n">
        <v>1</v>
      </c>
      <c r="O29" s="101" t="n">
        <v>1</v>
      </c>
      <c r="P29" s="101" t="s">
        <v>33</v>
      </c>
      <c r="Q29" s="101" t="s">
        <v>33</v>
      </c>
      <c r="R29" s="101" t="s">
        <v>89</v>
      </c>
      <c r="S29" s="101" t="s">
        <v>89</v>
      </c>
      <c r="T29" s="101" t="s">
        <v>89</v>
      </c>
      <c r="U29" s="101" t="s">
        <v>89</v>
      </c>
      <c r="V29" s="101" t="s">
        <v>33</v>
      </c>
      <c r="W29" s="101" t="s">
        <v>33</v>
      </c>
      <c r="X29" s="101" t="s">
        <v>89</v>
      </c>
      <c r="Y29" s="101" t="s">
        <v>89</v>
      </c>
      <c r="Z29" s="101" t="s">
        <v>89</v>
      </c>
      <c r="AA29" s="101" t="s">
        <v>89</v>
      </c>
      <c r="AB29" s="101" t="s">
        <v>89</v>
      </c>
      <c r="AC29" s="101" t="s">
        <v>33</v>
      </c>
      <c r="AD29" s="101" t="s">
        <v>33</v>
      </c>
      <c r="AE29" s="101" t="n">
        <v>1</v>
      </c>
      <c r="AF29" s="101" t="n">
        <v>1</v>
      </c>
      <c r="AG29" s="102" t="n">
        <v>1</v>
      </c>
      <c r="AH29" s="75" t="n">
        <f aca="false">COUNTIF(D29:AG29,1)</f>
        <v>8</v>
      </c>
      <c r="AI29" s="76" t="n">
        <f aca="false">COUNTIF(D29:AG29,2)</f>
        <v>0</v>
      </c>
      <c r="AJ29" s="76" t="n">
        <f aca="false">COUNTIF(D29:AG29,4)</f>
        <v>4</v>
      </c>
      <c r="AK29" s="76" t="n">
        <f aca="false">COUNTIF(D29:AH29,5)</f>
        <v>0</v>
      </c>
      <c r="AL29" s="76" t="n">
        <f aca="false">SUM(AH29:AJ29)+COUNTIF(D29:AG29,"ОТ")</f>
        <v>21</v>
      </c>
      <c r="AM29" s="77"/>
      <c r="AN29" s="50" t="n">
        <f aca="false">COUNTIF(C29:AG29,"в")</f>
        <v>9</v>
      </c>
      <c r="AO29" s="66"/>
      <c r="AP29" s="67"/>
    </row>
    <row r="30" customFormat="false" ht="18" hidden="false" customHeight="true" outlineLevel="0" collapsed="false">
      <c r="A30" s="0" t="n">
        <v>13</v>
      </c>
      <c r="B30" s="463" t="s">
        <v>154</v>
      </c>
      <c r="C30" s="114" t="n">
        <v>1</v>
      </c>
      <c r="D30" s="101" t="n">
        <v>4</v>
      </c>
      <c r="E30" s="101" t="s">
        <v>33</v>
      </c>
      <c r="F30" s="101" t="s">
        <v>33</v>
      </c>
      <c r="G30" s="101" t="n">
        <v>4</v>
      </c>
      <c r="H30" s="101" t="n">
        <v>4</v>
      </c>
      <c r="I30" s="101" t="n">
        <v>4</v>
      </c>
      <c r="J30" s="101" t="n">
        <v>4</v>
      </c>
      <c r="K30" s="101" t="s">
        <v>33</v>
      </c>
      <c r="L30" s="101" t="s">
        <v>33</v>
      </c>
      <c r="M30" s="101" t="n">
        <v>1</v>
      </c>
      <c r="N30" s="101" t="s">
        <v>157</v>
      </c>
      <c r="O30" s="101" t="s">
        <v>157</v>
      </c>
      <c r="P30" s="101" t="n">
        <v>4</v>
      </c>
      <c r="Q30" s="101" t="s">
        <v>33</v>
      </c>
      <c r="R30" s="101" t="s">
        <v>33</v>
      </c>
      <c r="S30" s="101" t="n">
        <v>4</v>
      </c>
      <c r="T30" s="101" t="n">
        <v>4</v>
      </c>
      <c r="U30" s="101" t="n">
        <v>4</v>
      </c>
      <c r="V30" s="101" t="n">
        <v>4</v>
      </c>
      <c r="W30" s="101" t="n">
        <v>4</v>
      </c>
      <c r="X30" s="101" t="s">
        <v>33</v>
      </c>
      <c r="Y30" s="101" t="s">
        <v>33</v>
      </c>
      <c r="Z30" s="101" t="n">
        <v>1</v>
      </c>
      <c r="AA30" s="101" t="n">
        <v>1</v>
      </c>
      <c r="AB30" s="101" t="n">
        <v>4</v>
      </c>
      <c r="AC30" s="101" t="n">
        <v>4</v>
      </c>
      <c r="AD30" s="101" t="n">
        <v>4</v>
      </c>
      <c r="AE30" s="101" t="s">
        <v>33</v>
      </c>
      <c r="AF30" s="101" t="s">
        <v>33</v>
      </c>
      <c r="AG30" s="102" t="n">
        <v>1</v>
      </c>
      <c r="AH30" s="75"/>
      <c r="AI30" s="76"/>
      <c r="AJ30" s="76"/>
      <c r="AK30" s="76"/>
      <c r="AL30" s="76"/>
      <c r="AM30" s="77"/>
      <c r="AN30" s="50" t="n">
        <f aca="false">COUNTIF(C30:AG30,"в")</f>
        <v>12</v>
      </c>
      <c r="AO30" s="66"/>
      <c r="AP30" s="67"/>
    </row>
    <row r="31" customFormat="false" ht="18" hidden="false" customHeight="true" outlineLevel="0" collapsed="false">
      <c r="A31" s="0" t="n">
        <v>14</v>
      </c>
      <c r="B31" s="113" t="s">
        <v>51</v>
      </c>
      <c r="C31" s="114" t="s">
        <v>33</v>
      </c>
      <c r="D31" s="101" t="s">
        <v>43</v>
      </c>
      <c r="E31" s="101" t="s">
        <v>43</v>
      </c>
      <c r="F31" s="101" t="s">
        <v>33</v>
      </c>
      <c r="G31" s="101" t="s">
        <v>33</v>
      </c>
      <c r="H31" s="101" t="s">
        <v>44</v>
      </c>
      <c r="I31" s="101" t="s">
        <v>44</v>
      </c>
      <c r="J31" s="101" t="s">
        <v>33</v>
      </c>
      <c r="K31" s="101" t="s">
        <v>33</v>
      </c>
      <c r="L31" s="101" t="s">
        <v>43</v>
      </c>
      <c r="M31" s="101" t="s">
        <v>43</v>
      </c>
      <c r="N31" s="101" t="s">
        <v>33</v>
      </c>
      <c r="O31" s="101" t="s">
        <v>33</v>
      </c>
      <c r="P31" s="101" t="s">
        <v>44</v>
      </c>
      <c r="Q31" s="101" t="s">
        <v>44</v>
      </c>
      <c r="R31" s="101" t="s">
        <v>33</v>
      </c>
      <c r="S31" s="101" t="s">
        <v>33</v>
      </c>
      <c r="T31" s="101" t="s">
        <v>43</v>
      </c>
      <c r="U31" s="101" t="s">
        <v>43</v>
      </c>
      <c r="V31" s="101" t="s">
        <v>33</v>
      </c>
      <c r="W31" s="101" t="s">
        <v>33</v>
      </c>
      <c r="X31" s="101" t="s">
        <v>44</v>
      </c>
      <c r="Y31" s="101" t="s">
        <v>44</v>
      </c>
      <c r="Z31" s="101" t="s">
        <v>33</v>
      </c>
      <c r="AA31" s="101" t="s">
        <v>33</v>
      </c>
      <c r="AB31" s="101" t="s">
        <v>43</v>
      </c>
      <c r="AC31" s="101" t="s">
        <v>43</v>
      </c>
      <c r="AD31" s="101" t="s">
        <v>33</v>
      </c>
      <c r="AE31" s="101" t="s">
        <v>33</v>
      </c>
      <c r="AF31" s="101" t="s">
        <v>44</v>
      </c>
      <c r="AG31" s="102" t="s">
        <v>44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7"/>
      <c r="AN31" s="50" t="n">
        <f aca="false">COUNTIF(C31:AG31,"в")</f>
        <v>15</v>
      </c>
      <c r="AO31" s="66"/>
      <c r="AP31" s="67"/>
    </row>
    <row r="32" customFormat="false" ht="18" hidden="false" customHeight="true" outlineLevel="0" collapsed="false">
      <c r="A32" s="0" t="n">
        <v>15</v>
      </c>
      <c r="B32" s="113" t="s">
        <v>134</v>
      </c>
      <c r="C32" s="114" t="s">
        <v>33</v>
      </c>
      <c r="D32" s="101" t="s">
        <v>44</v>
      </c>
      <c r="E32" s="101" t="s">
        <v>44</v>
      </c>
      <c r="F32" s="101" t="s">
        <v>33</v>
      </c>
      <c r="G32" s="101" t="s">
        <v>33</v>
      </c>
      <c r="H32" s="101" t="s">
        <v>43</v>
      </c>
      <c r="I32" s="101" t="s">
        <v>43</v>
      </c>
      <c r="J32" s="101" t="s">
        <v>33</v>
      </c>
      <c r="K32" s="101" t="s">
        <v>33</v>
      </c>
      <c r="L32" s="101" t="s">
        <v>44</v>
      </c>
      <c r="M32" s="101" t="s">
        <v>44</v>
      </c>
      <c r="N32" s="101" t="s">
        <v>33</v>
      </c>
      <c r="O32" s="101" t="s">
        <v>33</v>
      </c>
      <c r="P32" s="101" t="s">
        <v>43</v>
      </c>
      <c r="Q32" s="101" t="s">
        <v>43</v>
      </c>
      <c r="R32" s="101" t="s">
        <v>33</v>
      </c>
      <c r="S32" s="101" t="s">
        <v>33</v>
      </c>
      <c r="T32" s="101" t="s">
        <v>44</v>
      </c>
      <c r="U32" s="101" t="s">
        <v>44</v>
      </c>
      <c r="V32" s="101" t="s">
        <v>33</v>
      </c>
      <c r="W32" s="101" t="s">
        <v>33</v>
      </c>
      <c r="X32" s="101" t="s">
        <v>43</v>
      </c>
      <c r="Y32" s="101" t="s">
        <v>43</v>
      </c>
      <c r="Z32" s="101" t="s">
        <v>33</v>
      </c>
      <c r="AA32" s="101" t="s">
        <v>33</v>
      </c>
      <c r="AB32" s="101" t="s">
        <v>44</v>
      </c>
      <c r="AC32" s="101" t="s">
        <v>44</v>
      </c>
      <c r="AD32" s="101" t="s">
        <v>33</v>
      </c>
      <c r="AE32" s="101" t="s">
        <v>33</v>
      </c>
      <c r="AF32" s="101" t="s">
        <v>43</v>
      </c>
      <c r="AG32" s="102" t="s">
        <v>43</v>
      </c>
      <c r="AH32" s="75" t="n">
        <f aca="false">COUNTIF(D32:AG32,1)</f>
        <v>0</v>
      </c>
      <c r="AI32" s="76" t="n">
        <f aca="false">COUNTIF(D32:AG32,2)</f>
        <v>0</v>
      </c>
      <c r="AJ32" s="76" t="n">
        <f aca="false">COUNTIF(D32:AG32,4)</f>
        <v>0</v>
      </c>
      <c r="AK32" s="76" t="n">
        <f aca="false">COUNTIF(D32:AH32,5)</f>
        <v>0</v>
      </c>
      <c r="AL32" s="76" t="n">
        <f aca="false">SUM(AH32:AJ32)+COUNTIF(D32:AG32,"ОТ")</f>
        <v>0</v>
      </c>
      <c r="AM32" s="77"/>
      <c r="AN32" s="50" t="n">
        <f aca="false">COUNTIF(C32:AG32,"в")</f>
        <v>15</v>
      </c>
      <c r="AO32" s="66"/>
      <c r="AP32" s="67"/>
    </row>
    <row r="33" customFormat="false" ht="18" hidden="false" customHeight="true" outlineLevel="0" collapsed="false">
      <c r="A33" s="0" t="n">
        <v>16</v>
      </c>
      <c r="B33" s="113" t="s">
        <v>49</v>
      </c>
      <c r="C33" s="122" t="s">
        <v>33</v>
      </c>
      <c r="D33" s="123" t="s">
        <v>33</v>
      </c>
      <c r="E33" s="123" t="s">
        <v>43</v>
      </c>
      <c r="F33" s="123" t="s">
        <v>43</v>
      </c>
      <c r="G33" s="123" t="s">
        <v>33</v>
      </c>
      <c r="H33" s="123" t="s">
        <v>33</v>
      </c>
      <c r="I33" s="123" t="s">
        <v>33</v>
      </c>
      <c r="J33" s="123" t="s">
        <v>89</v>
      </c>
      <c r="K33" s="123" t="s">
        <v>33</v>
      </c>
      <c r="L33" s="123" t="s">
        <v>33</v>
      </c>
      <c r="M33" s="123" t="s">
        <v>89</v>
      </c>
      <c r="N33" s="123" t="s">
        <v>89</v>
      </c>
      <c r="O33" s="123" t="s">
        <v>33</v>
      </c>
      <c r="P33" s="123" t="s">
        <v>33</v>
      </c>
      <c r="Q33" s="123" t="s">
        <v>89</v>
      </c>
      <c r="R33" s="123" t="s">
        <v>89</v>
      </c>
      <c r="S33" s="123" t="s">
        <v>33</v>
      </c>
      <c r="T33" s="123" t="s">
        <v>33</v>
      </c>
      <c r="U33" s="123" t="s">
        <v>89</v>
      </c>
      <c r="V33" s="123" t="s">
        <v>89</v>
      </c>
      <c r="W33" s="123" t="s">
        <v>33</v>
      </c>
      <c r="X33" s="123" t="s">
        <v>33</v>
      </c>
      <c r="Y33" s="123" t="s">
        <v>44</v>
      </c>
      <c r="Z33" s="123" t="s">
        <v>44</v>
      </c>
      <c r="AA33" s="123" t="s">
        <v>33</v>
      </c>
      <c r="AB33" s="123" t="s">
        <v>33</v>
      </c>
      <c r="AC33" s="123" t="s">
        <v>43</v>
      </c>
      <c r="AD33" s="123" t="s">
        <v>43</v>
      </c>
      <c r="AE33" s="123" t="s">
        <v>33</v>
      </c>
      <c r="AF33" s="123" t="s">
        <v>33</v>
      </c>
      <c r="AG33" s="270" t="s">
        <v>44</v>
      </c>
      <c r="AH33" s="75"/>
      <c r="AI33" s="76"/>
      <c r="AJ33" s="76"/>
      <c r="AK33" s="76"/>
      <c r="AL33" s="76"/>
      <c r="AM33" s="77"/>
      <c r="AN33" s="50" t="n">
        <f aca="false">COUNTIF(C33:AG33,"в")</f>
        <v>17</v>
      </c>
      <c r="AO33" s="66"/>
      <c r="AP33" s="67"/>
    </row>
    <row r="34" customFormat="false" ht="18" hidden="false" customHeight="true" outlineLevel="0" collapsed="false">
      <c r="A34" s="0" t="n">
        <v>17</v>
      </c>
      <c r="B34" s="282" t="s">
        <v>112</v>
      </c>
      <c r="C34" s="110" t="s">
        <v>89</v>
      </c>
      <c r="D34" s="94" t="s">
        <v>33</v>
      </c>
      <c r="E34" s="94" t="s">
        <v>33</v>
      </c>
      <c r="F34" s="94" t="s">
        <v>89</v>
      </c>
      <c r="G34" s="94" t="s">
        <v>89</v>
      </c>
      <c r="H34" s="94" t="s">
        <v>33</v>
      </c>
      <c r="I34" s="94" t="s">
        <v>33</v>
      </c>
      <c r="J34" s="94" t="s">
        <v>33</v>
      </c>
      <c r="K34" s="94" t="s">
        <v>33</v>
      </c>
      <c r="L34" s="94" t="s">
        <v>33</v>
      </c>
      <c r="M34" s="94" t="s">
        <v>33</v>
      </c>
      <c r="N34" s="94" t="s">
        <v>44</v>
      </c>
      <c r="O34" s="94" t="s">
        <v>44</v>
      </c>
      <c r="P34" s="94" t="s">
        <v>33</v>
      </c>
      <c r="Q34" s="94" t="s">
        <v>33</v>
      </c>
      <c r="R34" s="94" t="s">
        <v>44</v>
      </c>
      <c r="S34" s="94" t="s">
        <v>44</v>
      </c>
      <c r="T34" s="94" t="s">
        <v>33</v>
      </c>
      <c r="U34" s="94" t="s">
        <v>33</v>
      </c>
      <c r="V34" s="94" t="s">
        <v>44</v>
      </c>
      <c r="W34" s="94" t="s">
        <v>44</v>
      </c>
      <c r="X34" s="94" t="s">
        <v>33</v>
      </c>
      <c r="Y34" s="94" t="s">
        <v>33</v>
      </c>
      <c r="Z34" s="94" t="s">
        <v>44</v>
      </c>
      <c r="AA34" s="94" t="s">
        <v>44</v>
      </c>
      <c r="AB34" s="94" t="s">
        <v>33</v>
      </c>
      <c r="AC34" s="94" t="s">
        <v>33</v>
      </c>
      <c r="AD34" s="94" t="s">
        <v>44</v>
      </c>
      <c r="AE34" s="94" t="s">
        <v>44</v>
      </c>
      <c r="AF34" s="94" t="s">
        <v>33</v>
      </c>
      <c r="AG34" s="98" t="s">
        <v>33</v>
      </c>
      <c r="AH34" s="75" t="n">
        <f aca="false">COUNTIF(D34:AG34,1)</f>
        <v>0</v>
      </c>
      <c r="AI34" s="76" t="n">
        <f aca="false">COUNTIF(D34:AG34,2)</f>
        <v>0</v>
      </c>
      <c r="AJ34" s="76" t="n">
        <f aca="false">COUNTIF(D34:AG34,4)</f>
        <v>0</v>
      </c>
      <c r="AK34" s="76" t="n">
        <f aca="false">COUNTIF(D34:AH34,5)</f>
        <v>0</v>
      </c>
      <c r="AL34" s="76" t="n">
        <f aca="false">SUM(AH34:AJ34)+COUNTIF(D34:AG34,"ОТ")</f>
        <v>2</v>
      </c>
      <c r="AM34" s="77"/>
      <c r="AN34" s="50" t="n">
        <f aca="false">COUNTIF(C34:AG34,"в")</f>
        <v>18</v>
      </c>
      <c r="AO34" s="66"/>
      <c r="AP34" s="67"/>
    </row>
    <row r="35" customFormat="false" ht="18" hidden="false" customHeight="true" outlineLevel="0" collapsed="false">
      <c r="A35" s="0" t="n">
        <v>18</v>
      </c>
      <c r="B35" s="130" t="s">
        <v>42</v>
      </c>
      <c r="C35" s="114" t="s">
        <v>43</v>
      </c>
      <c r="D35" s="101" t="s">
        <v>43</v>
      </c>
      <c r="E35" s="101" t="s">
        <v>33</v>
      </c>
      <c r="F35" s="101" t="s">
        <v>33</v>
      </c>
      <c r="G35" s="101" t="s">
        <v>44</v>
      </c>
      <c r="H35" s="101" t="s">
        <v>44</v>
      </c>
      <c r="I35" s="101" t="s">
        <v>33</v>
      </c>
      <c r="J35" s="101" t="s">
        <v>33</v>
      </c>
      <c r="K35" s="101" t="s">
        <v>44</v>
      </c>
      <c r="L35" s="101" t="s">
        <v>44</v>
      </c>
      <c r="M35" s="101" t="s">
        <v>33</v>
      </c>
      <c r="N35" s="101" t="s">
        <v>33</v>
      </c>
      <c r="O35" s="101" t="s">
        <v>44</v>
      </c>
      <c r="P35" s="101" t="s">
        <v>44</v>
      </c>
      <c r="Q35" s="101" t="s">
        <v>33</v>
      </c>
      <c r="R35" s="101" t="s">
        <v>33</v>
      </c>
      <c r="S35" s="101" t="s">
        <v>43</v>
      </c>
      <c r="T35" s="101" t="s">
        <v>44</v>
      </c>
      <c r="U35" s="101" t="s">
        <v>33</v>
      </c>
      <c r="V35" s="101" t="s">
        <v>33</v>
      </c>
      <c r="W35" s="101" t="s">
        <v>43</v>
      </c>
      <c r="X35" s="101" t="s">
        <v>43</v>
      </c>
      <c r="Y35" s="101" t="s">
        <v>33</v>
      </c>
      <c r="Z35" s="101" t="s">
        <v>33</v>
      </c>
      <c r="AA35" s="101" t="s">
        <v>43</v>
      </c>
      <c r="AB35" s="101" t="s">
        <v>43</v>
      </c>
      <c r="AC35" s="101" t="s">
        <v>33</v>
      </c>
      <c r="AD35" s="101" t="s">
        <v>33</v>
      </c>
      <c r="AE35" s="101" t="s">
        <v>43</v>
      </c>
      <c r="AF35" s="101" t="s">
        <v>43</v>
      </c>
      <c r="AG35" s="102" t="s">
        <v>33</v>
      </c>
      <c r="AH35" s="75" t="n">
        <f aca="false">COUNTIF(D35:AG35,1)</f>
        <v>0</v>
      </c>
      <c r="AI35" s="76" t="n">
        <f aca="false">COUNTIF(D35:AG35,2)</f>
        <v>0</v>
      </c>
      <c r="AJ35" s="76" t="n">
        <f aca="false">COUNTIF(D35:AG35,4)</f>
        <v>0</v>
      </c>
      <c r="AK35" s="76" t="n">
        <f aca="false">COUNTIF(D35:AH35,5)</f>
        <v>0</v>
      </c>
      <c r="AL35" s="76" t="n">
        <f aca="false">SUM(AH35:AJ35)+COUNTIF(D35:AG35,"ОТ")</f>
        <v>0</v>
      </c>
      <c r="AM35" s="77"/>
      <c r="AN35" s="50" t="n">
        <f aca="false">COUNTIF(C35:AG35,"в")</f>
        <v>15</v>
      </c>
      <c r="AO35" s="243"/>
      <c r="AP35" s="244"/>
    </row>
    <row r="36" customFormat="false" ht="18" hidden="false" customHeight="true" outlineLevel="0" collapsed="false">
      <c r="A36" s="0" t="n">
        <v>19</v>
      </c>
      <c r="B36" s="130" t="s">
        <v>135</v>
      </c>
      <c r="C36" s="114" t="s">
        <v>33</v>
      </c>
      <c r="D36" s="101" t="s">
        <v>43</v>
      </c>
      <c r="E36" s="101" t="s">
        <v>43</v>
      </c>
      <c r="F36" s="101" t="s">
        <v>33</v>
      </c>
      <c r="G36" s="101" t="s">
        <v>33</v>
      </c>
      <c r="H36" s="101" t="s">
        <v>43</v>
      </c>
      <c r="I36" s="101" t="s">
        <v>43</v>
      </c>
      <c r="J36" s="101" t="s">
        <v>33</v>
      </c>
      <c r="K36" s="101" t="s">
        <v>33</v>
      </c>
      <c r="L36" s="101" t="s">
        <v>43</v>
      </c>
      <c r="M36" s="101" t="s">
        <v>43</v>
      </c>
      <c r="N36" s="101" t="s">
        <v>33</v>
      </c>
      <c r="O36" s="101" t="s">
        <v>33</v>
      </c>
      <c r="P36" s="101" t="s">
        <v>43</v>
      </c>
      <c r="Q36" s="101" t="s">
        <v>43</v>
      </c>
      <c r="R36" s="101" t="s">
        <v>33</v>
      </c>
      <c r="S36" s="101" t="s">
        <v>33</v>
      </c>
      <c r="T36" s="101" t="s">
        <v>43</v>
      </c>
      <c r="U36" s="101" t="s">
        <v>43</v>
      </c>
      <c r="V36" s="101" t="s">
        <v>33</v>
      </c>
      <c r="W36" s="101" t="s">
        <v>33</v>
      </c>
      <c r="X36" s="101" t="s">
        <v>44</v>
      </c>
      <c r="Y36" s="101" t="s">
        <v>44</v>
      </c>
      <c r="Z36" s="101" t="s">
        <v>33</v>
      </c>
      <c r="AA36" s="101" t="s">
        <v>33</v>
      </c>
      <c r="AB36" s="101" t="s">
        <v>43</v>
      </c>
      <c r="AC36" s="101" t="s">
        <v>43</v>
      </c>
      <c r="AD36" s="101" t="s">
        <v>33</v>
      </c>
      <c r="AE36" s="101" t="s">
        <v>33</v>
      </c>
      <c r="AF36" s="101" t="s">
        <v>43</v>
      </c>
      <c r="AG36" s="102" t="s">
        <v>43</v>
      </c>
      <c r="AH36" s="431" t="s">
        <v>33</v>
      </c>
      <c r="AI36" s="76"/>
      <c r="AJ36" s="76"/>
      <c r="AK36" s="76"/>
      <c r="AL36" s="76"/>
      <c r="AM36" s="77"/>
      <c r="AN36" s="50" t="n">
        <f aca="false">COUNTIF(C36:AG36,"в")</f>
        <v>15</v>
      </c>
      <c r="AO36" s="243"/>
      <c r="AP36" s="244"/>
    </row>
    <row r="37" customFormat="false" ht="18" hidden="false" customHeight="true" outlineLevel="0" collapsed="false">
      <c r="A37" s="0" t="n">
        <v>20</v>
      </c>
      <c r="B37" s="130" t="s">
        <v>91</v>
      </c>
      <c r="C37" s="114" t="s">
        <v>33</v>
      </c>
      <c r="D37" s="101" t="s">
        <v>44</v>
      </c>
      <c r="E37" s="101" t="s">
        <v>44</v>
      </c>
      <c r="F37" s="101" t="s">
        <v>33</v>
      </c>
      <c r="G37" s="101" t="s">
        <v>33</v>
      </c>
      <c r="H37" s="101" t="s">
        <v>44</v>
      </c>
      <c r="I37" s="101" t="s">
        <v>44</v>
      </c>
      <c r="J37" s="101" t="s">
        <v>33</v>
      </c>
      <c r="K37" s="101" t="s">
        <v>33</v>
      </c>
      <c r="L37" s="101" t="s">
        <v>44</v>
      </c>
      <c r="M37" s="101" t="s">
        <v>44</v>
      </c>
      <c r="N37" s="101" t="s">
        <v>33</v>
      </c>
      <c r="O37" s="101" t="s">
        <v>33</v>
      </c>
      <c r="P37" s="72" t="s">
        <v>44</v>
      </c>
      <c r="Q37" s="72" t="s">
        <v>44</v>
      </c>
      <c r="R37" s="101" t="s">
        <v>33</v>
      </c>
      <c r="S37" s="101" t="s">
        <v>33</v>
      </c>
      <c r="T37" s="72" t="s">
        <v>44</v>
      </c>
      <c r="U37" s="72" t="s">
        <v>44</v>
      </c>
      <c r="V37" s="101" t="s">
        <v>33</v>
      </c>
      <c r="W37" s="101" t="s">
        <v>33</v>
      </c>
      <c r="X37" s="101" t="s">
        <v>44</v>
      </c>
      <c r="Y37" s="101" t="s">
        <v>44</v>
      </c>
      <c r="Z37" s="101" t="s">
        <v>33</v>
      </c>
      <c r="AA37" s="101" t="s">
        <v>33</v>
      </c>
      <c r="AB37" s="101" t="s">
        <v>44</v>
      </c>
      <c r="AC37" s="101" t="s">
        <v>44</v>
      </c>
      <c r="AD37" s="101" t="s">
        <v>33</v>
      </c>
      <c r="AE37" s="101" t="s">
        <v>33</v>
      </c>
      <c r="AF37" s="72" t="s">
        <v>44</v>
      </c>
      <c r="AG37" s="120" t="s">
        <v>44</v>
      </c>
      <c r="AH37" s="75" t="n">
        <f aca="false">COUNTIF(D37:AG37,1)</f>
        <v>0</v>
      </c>
      <c r="AI37" s="76" t="n">
        <f aca="false">COUNTIF(D37:AG37,2)</f>
        <v>0</v>
      </c>
      <c r="AJ37" s="76" t="n">
        <f aca="false">COUNTIF(D37:AG37,4)</f>
        <v>0</v>
      </c>
      <c r="AK37" s="76" t="n">
        <f aca="false">COUNTIF(D37:AH37,5)</f>
        <v>0</v>
      </c>
      <c r="AL37" s="76" t="n">
        <f aca="false">SUM(AH37:AJ37)+COUNTIF(D37:AG37,"ОТ")</f>
        <v>0</v>
      </c>
      <c r="AM37" s="77"/>
      <c r="AN37" s="50" t="n">
        <f aca="false">COUNTIF(C37:AG37,"в")</f>
        <v>15</v>
      </c>
      <c r="AO37" s="243"/>
      <c r="AP37" s="244"/>
    </row>
    <row r="38" customFormat="false" ht="18" hidden="false" customHeight="true" outlineLevel="0" collapsed="false">
      <c r="A38" s="0" t="n">
        <v>21</v>
      </c>
      <c r="B38" s="130" t="s">
        <v>127</v>
      </c>
      <c r="C38" s="114" t="s">
        <v>33</v>
      </c>
      <c r="D38" s="101" t="s">
        <v>33</v>
      </c>
      <c r="E38" s="101" t="s">
        <v>43</v>
      </c>
      <c r="F38" s="101" t="s">
        <v>43</v>
      </c>
      <c r="G38" s="101" t="s">
        <v>33</v>
      </c>
      <c r="H38" s="101" t="s">
        <v>33</v>
      </c>
      <c r="I38" s="101" t="s">
        <v>44</v>
      </c>
      <c r="J38" s="101" t="s">
        <v>44</v>
      </c>
      <c r="K38" s="101" t="s">
        <v>33</v>
      </c>
      <c r="L38" s="101" t="s">
        <v>33</v>
      </c>
      <c r="M38" s="101" t="s">
        <v>43</v>
      </c>
      <c r="N38" s="101" t="s">
        <v>43</v>
      </c>
      <c r="O38" s="101" t="s">
        <v>33</v>
      </c>
      <c r="P38" s="101" t="s">
        <v>33</v>
      </c>
      <c r="Q38" s="101" t="s">
        <v>43</v>
      </c>
      <c r="R38" s="101" t="s">
        <v>43</v>
      </c>
      <c r="S38" s="101" t="s">
        <v>33</v>
      </c>
      <c r="T38" s="101" t="s">
        <v>33</v>
      </c>
      <c r="U38" s="101" t="s">
        <v>43</v>
      </c>
      <c r="V38" s="101" t="s">
        <v>43</v>
      </c>
      <c r="W38" s="101" t="s">
        <v>33</v>
      </c>
      <c r="X38" s="101" t="s">
        <v>33</v>
      </c>
      <c r="Y38" s="101" t="s">
        <v>43</v>
      </c>
      <c r="Z38" s="101" t="s">
        <v>43</v>
      </c>
      <c r="AA38" s="101" t="s">
        <v>33</v>
      </c>
      <c r="AB38" s="101" t="s">
        <v>33</v>
      </c>
      <c r="AC38" s="101" t="s">
        <v>43</v>
      </c>
      <c r="AD38" s="101" t="s">
        <v>43</v>
      </c>
      <c r="AE38" s="101" t="s">
        <v>33</v>
      </c>
      <c r="AF38" s="101" t="s">
        <v>33</v>
      </c>
      <c r="AG38" s="72" t="s">
        <v>43</v>
      </c>
      <c r="AH38" s="75"/>
      <c r="AI38" s="76"/>
      <c r="AJ38" s="76"/>
      <c r="AK38" s="76"/>
      <c r="AL38" s="76"/>
      <c r="AM38" s="77"/>
      <c r="AN38" s="50" t="n">
        <f aca="false">COUNTIF(C38:AG38,"в")</f>
        <v>16</v>
      </c>
      <c r="AO38" s="243"/>
      <c r="AP38" s="244"/>
    </row>
    <row r="39" customFormat="false" ht="18" hidden="false" customHeight="true" outlineLevel="0" collapsed="false">
      <c r="A39" s="0" t="n">
        <v>22</v>
      </c>
      <c r="B39" s="139" t="s">
        <v>60</v>
      </c>
      <c r="C39" s="122" t="n">
        <v>4</v>
      </c>
      <c r="D39" s="123" t="n">
        <v>4</v>
      </c>
      <c r="E39" s="123" t="s">
        <v>33</v>
      </c>
      <c r="F39" s="123" t="s">
        <v>33</v>
      </c>
      <c r="G39" s="123" t="n">
        <v>1</v>
      </c>
      <c r="H39" s="123" t="n">
        <v>1</v>
      </c>
      <c r="I39" s="123" t="n">
        <v>1</v>
      </c>
      <c r="J39" s="123" t="n">
        <v>1</v>
      </c>
      <c r="K39" s="123" t="n">
        <v>1</v>
      </c>
      <c r="L39" s="123" t="s">
        <v>33</v>
      </c>
      <c r="M39" s="123" t="s">
        <v>33</v>
      </c>
      <c r="N39" s="123" t="n">
        <v>1</v>
      </c>
      <c r="O39" s="123" t="n">
        <v>1</v>
      </c>
      <c r="P39" s="123" t="n">
        <v>1</v>
      </c>
      <c r="Q39" s="123" t="n">
        <v>1</v>
      </c>
      <c r="R39" s="123" t="s">
        <v>33</v>
      </c>
      <c r="S39" s="123" t="s">
        <v>33</v>
      </c>
      <c r="T39" s="123" t="n">
        <v>4</v>
      </c>
      <c r="U39" s="123" t="n">
        <v>4</v>
      </c>
      <c r="V39" s="123" t="n">
        <v>4</v>
      </c>
      <c r="W39" s="123" t="n">
        <v>4</v>
      </c>
      <c r="X39" s="123" t="s">
        <v>33</v>
      </c>
      <c r="Y39" s="123" t="s">
        <v>33</v>
      </c>
      <c r="Z39" s="123" t="n">
        <v>4</v>
      </c>
      <c r="AA39" s="123" t="n">
        <v>4</v>
      </c>
      <c r="AB39" s="123" t="n">
        <v>4</v>
      </c>
      <c r="AC39" s="123" t="n">
        <v>4</v>
      </c>
      <c r="AD39" s="123" t="s">
        <v>33</v>
      </c>
      <c r="AE39" s="123" t="s">
        <v>33</v>
      </c>
      <c r="AF39" s="123" t="n">
        <v>4</v>
      </c>
      <c r="AG39" s="270" t="n">
        <v>4</v>
      </c>
      <c r="AH39" s="75" t="n">
        <f aca="false">COUNTIF(D39:AG39,1)</f>
        <v>9</v>
      </c>
      <c r="AI39" s="76" t="n">
        <f aca="false">COUNTIF(D39:AG39,2)</f>
        <v>0</v>
      </c>
      <c r="AJ39" s="76" t="n">
        <f aca="false">COUNTIF(D39:AG39,4)</f>
        <v>11</v>
      </c>
      <c r="AK39" s="76" t="n">
        <f aca="false">COUNTIF(D39:AH39,5)</f>
        <v>0</v>
      </c>
      <c r="AL39" s="76" t="n">
        <f aca="false">SUM(AH39:AJ39)+COUNTIF(D39:AG39,"ОТ")</f>
        <v>20</v>
      </c>
      <c r="AM39" s="77"/>
      <c r="AN39" s="371" t="n">
        <f aca="false">COUNTIF(C39:AG39,"в")</f>
        <v>10</v>
      </c>
      <c r="AO39" s="148"/>
      <c r="AP39" s="149"/>
    </row>
    <row r="40" customFormat="false" ht="12.75" hidden="false" customHeight="false" outlineLevel="0" collapsed="false">
      <c r="B40" s="166" t="s">
        <v>66</v>
      </c>
      <c r="C40" s="1"/>
      <c r="D40" s="1"/>
      <c r="E40" s="1"/>
      <c r="F40" s="1"/>
      <c r="G40" s="1"/>
      <c r="H40" s="1"/>
      <c r="I40" s="248" t="s">
        <v>67</v>
      </c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8"/>
      <c r="AI40" s="8"/>
      <c r="AJ40" s="8"/>
      <c r="AK40" s="8"/>
      <c r="AL40" s="8"/>
      <c r="AM40" s="8"/>
      <c r="AN40" s="8"/>
      <c r="AO40" s="8"/>
      <c r="AP40" s="1"/>
    </row>
    <row r="41" customFormat="false" ht="12.75" hidden="false" customHeight="false" outlineLevel="0" collapsed="false">
      <c r="B41" s="4"/>
      <c r="C41" s="168" t="s">
        <v>68</v>
      </c>
      <c r="D41" s="168"/>
      <c r="E41" s="168"/>
      <c r="F41" s="170" t="s">
        <v>69</v>
      </c>
      <c r="G41" s="170"/>
      <c r="H41" s="170"/>
      <c r="I41" s="170" t="s">
        <v>70</v>
      </c>
      <c r="J41" s="170"/>
      <c r="K41" s="170" t="s">
        <v>71</v>
      </c>
      <c r="L41" s="170"/>
      <c r="M41" s="170" t="s">
        <v>72</v>
      </c>
      <c r="N41" s="170"/>
      <c r="O41" s="170"/>
      <c r="P41" s="170" t="s">
        <v>70</v>
      </c>
      <c r="Q41" s="170"/>
      <c r="R41" s="170" t="s">
        <v>71</v>
      </c>
      <c r="S41" s="170"/>
      <c r="T41" s="170" t="s">
        <v>72</v>
      </c>
      <c r="U41" s="170"/>
      <c r="V41" s="170"/>
      <c r="W41" s="170"/>
      <c r="X41" s="170" t="s">
        <v>70</v>
      </c>
      <c r="Y41" s="170"/>
      <c r="Z41" s="170" t="s">
        <v>71</v>
      </c>
      <c r="AA41" s="170"/>
      <c r="AB41" s="171" t="s">
        <v>72</v>
      </c>
      <c r="AC41" s="171"/>
      <c r="AD41" s="171"/>
      <c r="AE41" s="171"/>
      <c r="AF41" s="171"/>
      <c r="AG41" s="171"/>
      <c r="AH41" s="172"/>
      <c r="AI41" s="172"/>
      <c r="AJ41" s="172"/>
      <c r="AK41" s="172"/>
      <c r="AL41" s="172"/>
      <c r="AM41" s="172"/>
      <c r="AN41" s="173"/>
      <c r="AO41" s="173"/>
      <c r="AP41" s="4"/>
    </row>
    <row r="42" customFormat="false" ht="12.75" hidden="false" customHeight="false" outlineLevel="0" collapsed="false">
      <c r="B42" s="174" t="s">
        <v>73</v>
      </c>
      <c r="C42" s="175" t="n">
        <v>0.291666666666667</v>
      </c>
      <c r="D42" s="175"/>
      <c r="E42" s="175"/>
      <c r="F42" s="176" t="n">
        <v>0.666666666666667</v>
      </c>
      <c r="G42" s="176"/>
      <c r="H42" s="176"/>
      <c r="I42" s="177" t="n">
        <v>0.354166666666667</v>
      </c>
      <c r="J42" s="177"/>
      <c r="K42" s="177" t="n">
        <v>0.364583333333333</v>
      </c>
      <c r="L42" s="177"/>
      <c r="M42" s="178" t="s">
        <v>74</v>
      </c>
      <c r="N42" s="178"/>
      <c r="O42" s="178"/>
      <c r="P42" s="177" t="n">
        <v>0.479166666666667</v>
      </c>
      <c r="Q42" s="177"/>
      <c r="R42" s="177" t="n">
        <v>0.5</v>
      </c>
      <c r="S42" s="177"/>
      <c r="T42" s="178" t="s">
        <v>75</v>
      </c>
      <c r="U42" s="178"/>
      <c r="V42" s="178"/>
      <c r="W42" s="178"/>
      <c r="X42" s="177" t="n">
        <v>0.604166666666667</v>
      </c>
      <c r="Y42" s="177"/>
      <c r="Z42" s="177" t="n">
        <v>0.614583333333333</v>
      </c>
      <c r="AA42" s="177"/>
      <c r="AB42" s="179" t="s">
        <v>74</v>
      </c>
      <c r="AC42" s="179"/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73"/>
      <c r="AP42" s="1"/>
    </row>
    <row r="43" customFormat="false" ht="12.75" hidden="false" customHeight="false" outlineLevel="0" collapsed="false">
      <c r="B43" s="174" t="s">
        <v>76</v>
      </c>
      <c r="C43" s="175" t="n">
        <v>0.375</v>
      </c>
      <c r="D43" s="175"/>
      <c r="E43" s="175"/>
      <c r="F43" s="176" t="n">
        <v>0.75</v>
      </c>
      <c r="G43" s="176"/>
      <c r="H43" s="176"/>
      <c r="I43" s="177" t="n">
        <v>0.458333333333333</v>
      </c>
      <c r="J43" s="177"/>
      <c r="K43" s="177" t="n">
        <v>0.46875</v>
      </c>
      <c r="L43" s="177"/>
      <c r="M43" s="178" t="s">
        <v>74</v>
      </c>
      <c r="N43" s="178"/>
      <c r="O43" s="178"/>
      <c r="P43" s="177" t="n">
        <v>0.541666666666667</v>
      </c>
      <c r="Q43" s="177"/>
      <c r="R43" s="177" t="n">
        <v>0.5625</v>
      </c>
      <c r="S43" s="177"/>
      <c r="T43" s="178" t="s">
        <v>75</v>
      </c>
      <c r="U43" s="178"/>
      <c r="V43" s="178"/>
      <c r="W43" s="178"/>
      <c r="X43" s="177" t="n">
        <v>0.666666666666667</v>
      </c>
      <c r="Y43" s="177"/>
      <c r="Z43" s="177" t="n">
        <v>0.677083333333333</v>
      </c>
      <c r="AA43" s="177"/>
      <c r="AB43" s="179" t="s">
        <v>74</v>
      </c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80"/>
    </row>
    <row r="44" customFormat="false" ht="12.75" hidden="false" customHeight="false" outlineLevel="0" collapsed="false">
      <c r="B44" s="174" t="s">
        <v>77</v>
      </c>
      <c r="C44" s="175" t="n">
        <v>0.541666666666667</v>
      </c>
      <c r="D44" s="175"/>
      <c r="E44" s="175"/>
      <c r="F44" s="176" t="n">
        <v>0.916666666666667</v>
      </c>
      <c r="G44" s="176"/>
      <c r="H44" s="176"/>
      <c r="I44" s="177" t="n">
        <v>0.625</v>
      </c>
      <c r="J44" s="177"/>
      <c r="K44" s="177" t="n">
        <v>0.635416666666667</v>
      </c>
      <c r="L44" s="177"/>
      <c r="M44" s="178" t="s">
        <v>74</v>
      </c>
      <c r="N44" s="178"/>
      <c r="O44" s="178"/>
      <c r="P44" s="177" t="n">
        <v>0.75</v>
      </c>
      <c r="Q44" s="177"/>
      <c r="R44" s="177" t="n">
        <v>0.770833333333333</v>
      </c>
      <c r="S44" s="177"/>
      <c r="T44" s="178" t="s">
        <v>75</v>
      </c>
      <c r="U44" s="178"/>
      <c r="V44" s="178"/>
      <c r="W44" s="178"/>
      <c r="X44" s="177" t="n">
        <v>0.833333333333333</v>
      </c>
      <c r="Y44" s="177"/>
      <c r="Z44" s="177" t="n">
        <v>0.84375</v>
      </c>
      <c r="AA44" s="177"/>
      <c r="AB44" s="179" t="s">
        <v>74</v>
      </c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73"/>
    </row>
    <row r="45" customFormat="false" ht="12.75" hidden="false" customHeight="false" outlineLevel="0" collapsed="false">
      <c r="B45" s="174" t="s">
        <v>78</v>
      </c>
      <c r="C45" s="175" t="n">
        <v>0.625</v>
      </c>
      <c r="D45" s="175"/>
      <c r="E45" s="175"/>
      <c r="F45" s="176" t="n">
        <v>0</v>
      </c>
      <c r="G45" s="176"/>
      <c r="H45" s="176"/>
      <c r="I45" s="177" t="n">
        <v>0.6875</v>
      </c>
      <c r="J45" s="177"/>
      <c r="K45" s="177" t="n">
        <v>0.697916666666667</v>
      </c>
      <c r="L45" s="177"/>
      <c r="M45" s="178" t="s">
        <v>74</v>
      </c>
      <c r="N45" s="178"/>
      <c r="O45" s="178"/>
      <c r="P45" s="177" t="n">
        <v>0.791666666666667</v>
      </c>
      <c r="Q45" s="177"/>
      <c r="R45" s="177" t="n">
        <v>0.8125</v>
      </c>
      <c r="S45" s="177"/>
      <c r="T45" s="178" t="s">
        <v>75</v>
      </c>
      <c r="U45" s="178"/>
      <c r="V45" s="178"/>
      <c r="W45" s="178"/>
      <c r="X45" s="177" t="n">
        <v>0.90625</v>
      </c>
      <c r="Y45" s="177"/>
      <c r="Z45" s="177" t="n">
        <v>0.916666666666667</v>
      </c>
      <c r="AA45" s="177"/>
      <c r="AB45" s="179" t="s">
        <v>74</v>
      </c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79</v>
      </c>
      <c r="C46" s="175" t="n">
        <v>0.416666666666667</v>
      </c>
      <c r="D46" s="175"/>
      <c r="E46" s="175"/>
      <c r="F46" s="176" t="n">
        <v>0.791666666666667</v>
      </c>
      <c r="G46" s="176"/>
      <c r="H46" s="176"/>
      <c r="I46" s="177" t="n">
        <v>0.5</v>
      </c>
      <c r="J46" s="177"/>
      <c r="K46" s="177" t="n">
        <v>0.510416666666667</v>
      </c>
      <c r="L46" s="177"/>
      <c r="M46" s="178" t="s">
        <v>74</v>
      </c>
      <c r="N46" s="178"/>
      <c r="O46" s="178"/>
      <c r="P46" s="177" t="n">
        <v>0.625</v>
      </c>
      <c r="Q46" s="177"/>
      <c r="R46" s="177" t="n">
        <v>0.645833333333333</v>
      </c>
      <c r="S46" s="177"/>
      <c r="T46" s="178" t="s">
        <v>75</v>
      </c>
      <c r="U46" s="178"/>
      <c r="V46" s="178"/>
      <c r="W46" s="178"/>
      <c r="X46" s="177" t="n">
        <v>0.739583333333333</v>
      </c>
      <c r="Y46" s="177"/>
      <c r="Z46" s="177" t="n">
        <v>0.75</v>
      </c>
      <c r="AA46" s="177"/>
      <c r="AB46" s="179" t="s">
        <v>74</v>
      </c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80</v>
      </c>
      <c r="C47" s="175" t="n">
        <v>0.291666666666667</v>
      </c>
      <c r="D47" s="175"/>
      <c r="E47" s="175"/>
      <c r="F47" s="176" t="n">
        <v>0.791666666666667</v>
      </c>
      <c r="G47" s="176"/>
      <c r="H47" s="176"/>
      <c r="I47" s="177" t="n">
        <v>0.458333333333333</v>
      </c>
      <c r="J47" s="177"/>
      <c r="K47" s="177" t="n">
        <v>0.46875</v>
      </c>
      <c r="L47" s="177"/>
      <c r="M47" s="178" t="s">
        <v>74</v>
      </c>
      <c r="N47" s="178"/>
      <c r="O47" s="178"/>
      <c r="P47" s="177" t="n">
        <v>0.541666666666667</v>
      </c>
      <c r="Q47" s="177"/>
      <c r="R47" s="177" t="n">
        <v>0.5625</v>
      </c>
      <c r="S47" s="177"/>
      <c r="T47" s="178" t="s">
        <v>75</v>
      </c>
      <c r="U47" s="178"/>
      <c r="V47" s="178"/>
      <c r="W47" s="178"/>
      <c r="X47" s="177" t="n">
        <v>0.666666666666667</v>
      </c>
      <c r="Y47" s="177"/>
      <c r="Z47" s="177" t="n">
        <v>0.677083333333333</v>
      </c>
      <c r="AA47" s="177"/>
      <c r="AB47" s="179" t="s">
        <v>74</v>
      </c>
      <c r="AC47" s="179"/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81</v>
      </c>
      <c r="C48" s="175" t="n">
        <v>0.5</v>
      </c>
      <c r="D48" s="175"/>
      <c r="E48" s="175"/>
      <c r="F48" s="176" t="n">
        <v>0</v>
      </c>
      <c r="G48" s="176"/>
      <c r="H48" s="176"/>
      <c r="I48" s="177" t="n">
        <v>0.625</v>
      </c>
      <c r="J48" s="177"/>
      <c r="K48" s="177" t="n">
        <v>0.635416666666667</v>
      </c>
      <c r="L48" s="177"/>
      <c r="M48" s="178" t="s">
        <v>74</v>
      </c>
      <c r="N48" s="178"/>
      <c r="O48" s="178"/>
      <c r="P48" s="177" t="n">
        <v>0.75</v>
      </c>
      <c r="Q48" s="177"/>
      <c r="R48" s="177" t="n">
        <v>0.770833333333333</v>
      </c>
      <c r="S48" s="177"/>
      <c r="T48" s="178" t="s">
        <v>75</v>
      </c>
      <c r="U48" s="178"/>
      <c r="V48" s="178"/>
      <c r="W48" s="178"/>
      <c r="X48" s="177" t="n">
        <v>0.90625</v>
      </c>
      <c r="Y48" s="177"/>
      <c r="Z48" s="177" t="n">
        <v>0.916666666666667</v>
      </c>
      <c r="AA48" s="177"/>
      <c r="AB48" s="179" t="s">
        <v>74</v>
      </c>
      <c r="AC48" s="179"/>
      <c r="AD48" s="179"/>
      <c r="AE48" s="179"/>
      <c r="AF48" s="179"/>
      <c r="AG48" s="179"/>
      <c r="AH48" s="172"/>
      <c r="AI48" s="172"/>
      <c r="AJ48" s="172"/>
      <c r="AK48" s="172"/>
      <c r="AL48" s="172"/>
      <c r="AM48" s="172"/>
      <c r="AN48" s="173"/>
      <c r="AO48" s="180"/>
    </row>
    <row r="49" customFormat="false" ht="12.75" hidden="false" customHeight="false" outlineLevel="0" collapsed="false">
      <c r="B49" s="174" t="s">
        <v>82</v>
      </c>
      <c r="C49" s="249" t="n">
        <v>0.5</v>
      </c>
      <c r="D49" s="249"/>
      <c r="E49" s="249"/>
      <c r="F49" s="250" t="n">
        <v>0.875</v>
      </c>
      <c r="G49" s="250"/>
      <c r="H49" s="250"/>
      <c r="I49" s="251" t="n">
        <v>0.520833333333333</v>
      </c>
      <c r="J49" s="251"/>
      <c r="K49" s="251" t="n">
        <v>0.53125</v>
      </c>
      <c r="L49" s="251"/>
      <c r="M49" s="252" t="s">
        <v>74</v>
      </c>
      <c r="N49" s="252"/>
      <c r="O49" s="252"/>
      <c r="P49" s="251" t="n">
        <v>0.645833333333333</v>
      </c>
      <c r="Q49" s="251"/>
      <c r="R49" s="251" t="n">
        <v>0.666666666666667</v>
      </c>
      <c r="S49" s="251"/>
      <c r="T49" s="252" t="s">
        <v>75</v>
      </c>
      <c r="U49" s="252"/>
      <c r="V49" s="252"/>
      <c r="W49" s="252"/>
      <c r="X49" s="251" t="n">
        <v>0.75</v>
      </c>
      <c r="Y49" s="251"/>
      <c r="Z49" s="251" t="n">
        <v>0.760416666666667</v>
      </c>
      <c r="AA49" s="251"/>
      <c r="AB49" s="253" t="s">
        <v>74</v>
      </c>
      <c r="AC49" s="253"/>
      <c r="AD49" s="253"/>
      <c r="AE49" s="253"/>
      <c r="AF49" s="253"/>
      <c r="AG49" s="253"/>
      <c r="AH49" s="172"/>
      <c r="AI49" s="172"/>
      <c r="AJ49" s="172"/>
      <c r="AK49" s="172"/>
      <c r="AL49" s="172"/>
      <c r="AM49" s="172"/>
      <c r="AN49" s="173"/>
      <c r="AO49" s="173"/>
    </row>
    <row r="50" customFormat="false" ht="12.75" hidden="false" customHeight="true" outlineLevel="0" collapsed="false">
      <c r="B50" s="188"/>
      <c r="C50" s="189" t="s">
        <v>83</v>
      </c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"/>
      <c r="AI50" s="1"/>
      <c r="AJ50" s="1"/>
      <c r="AK50" s="1"/>
      <c r="AL50" s="1"/>
      <c r="AM50" s="1"/>
      <c r="AN50" s="1"/>
      <c r="AO50" s="2"/>
    </row>
    <row r="51" customFormat="false" ht="12.75" hidden="false" customHeight="true" outlineLevel="0" collapsed="false">
      <c r="B51" s="188"/>
      <c r="C51" s="190" t="s">
        <v>84</v>
      </c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2"/>
    </row>
  </sheetData>
  <mergeCells count="130">
    <mergeCell ref="AO1:AP1"/>
    <mergeCell ref="B2:AP2"/>
    <mergeCell ref="B3:AP3"/>
    <mergeCell ref="B4:AP4"/>
    <mergeCell ref="B5:AP5"/>
    <mergeCell ref="Z6:AE6"/>
    <mergeCell ref="AG6:AO6"/>
    <mergeCell ref="N7:X7"/>
    <mergeCell ref="Z7:AE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40:AG40"/>
    <mergeCell ref="AH40:AO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G41"/>
    <mergeCell ref="AN41:AO41"/>
    <mergeCell ref="C42:E42"/>
    <mergeCell ref="F42:H42"/>
    <mergeCell ref="I42:J42"/>
    <mergeCell ref="K42:L42"/>
    <mergeCell ref="M42:O42"/>
    <mergeCell ref="P42:Q42"/>
    <mergeCell ref="R42:S42"/>
    <mergeCell ref="T42:W42"/>
    <mergeCell ref="X42:Y42"/>
    <mergeCell ref="Z42:AA42"/>
    <mergeCell ref="AB42:AG42"/>
    <mergeCell ref="AN42:AO42"/>
    <mergeCell ref="C43:E43"/>
    <mergeCell ref="F43:H43"/>
    <mergeCell ref="I43:J43"/>
    <mergeCell ref="K43:L43"/>
    <mergeCell ref="M43:O43"/>
    <mergeCell ref="P43:Q43"/>
    <mergeCell ref="R43:S43"/>
    <mergeCell ref="T43:W43"/>
    <mergeCell ref="X43:Y43"/>
    <mergeCell ref="Z43:AA43"/>
    <mergeCell ref="AB43:AG43"/>
    <mergeCell ref="C44:E44"/>
    <mergeCell ref="F44:H44"/>
    <mergeCell ref="I44:J44"/>
    <mergeCell ref="K44:L44"/>
    <mergeCell ref="M44:O44"/>
    <mergeCell ref="P44:Q44"/>
    <mergeCell ref="R44:S44"/>
    <mergeCell ref="T44:W44"/>
    <mergeCell ref="X44:Y44"/>
    <mergeCell ref="Z44:AA44"/>
    <mergeCell ref="AB44:AG44"/>
    <mergeCell ref="AN44:AO44"/>
    <mergeCell ref="C45:E45"/>
    <mergeCell ref="F45:H45"/>
    <mergeCell ref="I45:J45"/>
    <mergeCell ref="K45:L45"/>
    <mergeCell ref="M45:O45"/>
    <mergeCell ref="P45:Q45"/>
    <mergeCell ref="R45:S45"/>
    <mergeCell ref="T45:W45"/>
    <mergeCell ref="X45:Y45"/>
    <mergeCell ref="Z45:AA45"/>
    <mergeCell ref="AB45:AG45"/>
    <mergeCell ref="C46:E46"/>
    <mergeCell ref="F46:H46"/>
    <mergeCell ref="I46:J46"/>
    <mergeCell ref="K46:L46"/>
    <mergeCell ref="M46:O46"/>
    <mergeCell ref="P46:Q46"/>
    <mergeCell ref="R46:S46"/>
    <mergeCell ref="T46:W46"/>
    <mergeCell ref="X46:Y46"/>
    <mergeCell ref="Z46:AA46"/>
    <mergeCell ref="AB46:AG46"/>
    <mergeCell ref="C47:E47"/>
    <mergeCell ref="F47:H47"/>
    <mergeCell ref="I47:J47"/>
    <mergeCell ref="K47:L47"/>
    <mergeCell ref="M47:O47"/>
    <mergeCell ref="P47:Q47"/>
    <mergeCell ref="R47:S47"/>
    <mergeCell ref="T47:W47"/>
    <mergeCell ref="X47:Y47"/>
    <mergeCell ref="Z47:AA47"/>
    <mergeCell ref="AB47:AG47"/>
    <mergeCell ref="C48:E48"/>
    <mergeCell ref="F48:H48"/>
    <mergeCell ref="I48:J48"/>
    <mergeCell ref="K48:L48"/>
    <mergeCell ref="M48:O48"/>
    <mergeCell ref="P48:Q48"/>
    <mergeCell ref="R48:S48"/>
    <mergeCell ref="T48:W48"/>
    <mergeCell ref="X48:Y48"/>
    <mergeCell ref="Z48:AA48"/>
    <mergeCell ref="AB48:AG48"/>
    <mergeCell ref="C49:E49"/>
    <mergeCell ref="F49:H49"/>
    <mergeCell ref="I49:J49"/>
    <mergeCell ref="K49:L49"/>
    <mergeCell ref="M49:O49"/>
    <mergeCell ref="P49:Q49"/>
    <mergeCell ref="R49:S49"/>
    <mergeCell ref="T49:W49"/>
    <mergeCell ref="X49:Y49"/>
    <mergeCell ref="Z49:AA49"/>
    <mergeCell ref="AB49:AG49"/>
    <mergeCell ref="AN49:AO49"/>
    <mergeCell ref="C50:AG50"/>
    <mergeCell ref="C51:AN52"/>
  </mergeCells>
  <conditionalFormatting sqref="O24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V24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D24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P24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I24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E24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E23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G23:H23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S23:T23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X23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F2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Y23:Z2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AD23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N23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C19:C20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G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J2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AI2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H25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L18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G19:AG20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H18:H19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I19:I20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C39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C29:C30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O29:O30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G3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U1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M18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T19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G29:AG30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B26:AC26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Q21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W23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D21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P26:Q26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M21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Q39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J39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E18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D19:D20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P19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J19:J20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W20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V20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AB20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R21:S21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AE2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H39:I39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F15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G16:G17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F16:F17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L16:L17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A16:AA17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G17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C16:C17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H16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M16:N17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Q16:R17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C16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AB16:AB17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D16:D17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K16:K17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S16:T17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Y16:Y17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F17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E23:F23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J26:K26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L26:M26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X26:Y26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AF26:AG26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O39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H24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W39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N24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T24:U24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K39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C39:D39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H36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AD26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Z24:AA24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AA39:AB39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F29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K23:M23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R26:S26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W26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W26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AD26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R23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Q23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AC23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C31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C31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F39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C34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E19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AE29:AF29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E21:F21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V37:W37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E20:F20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R37:S3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M19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K21:L21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J21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G33:I33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J37:K37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K33:L33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J33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X20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O33:P33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V2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H20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AD37:AE37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Z37:AA37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F34:G34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C18:D18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E19:F19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G20:H20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I18:J18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L19:L20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P18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O18:P18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R19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Q19:R19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V18:W18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V18:W18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T20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S20:T20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Q35:R35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W19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AD19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C19:AD20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Z20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Y20:Z20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AF20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AE20:AF20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AC20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AD20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AG18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C21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I21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H21:I21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O21:P21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N21:P21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U21:W21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T21:W21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AG21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F21:AG21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X21:AB21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D21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C21:AD21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X18:AB18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D18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AC18:AD18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AE24:AG24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AD24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AC24:AD24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C33:D33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M33:N33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Q33:R33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S33:T33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U33:V33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W33:X33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Q18:U18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Y19:AB19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V19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X19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E35:F35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I35:J35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M35:N35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C37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F37:G37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N37:O37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C36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F36:G36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J36:K36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N36:O36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R36:S36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V36:W36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Z36:AA36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D36:AE36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V29:W30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H26:I26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H26:I26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C26:G26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E16:E17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I16:J17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O16:P17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Z16:Z17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AA15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W15:X15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C15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B15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Y15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E15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I15:J15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O15:P15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U15:V15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Z15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AD15:AE15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C22:D22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C22:D22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G22:H22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G22:H22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K22:L22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K22:L22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O22:P22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O22:P22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S22:T22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S22:T22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W22:X22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W22:X22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AA22:AB22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AA22:AB22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AE22:AF22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AE22:AF22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C27:D27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C27:D27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G27:H27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G27:H27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K27:L27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K27:L27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O27:P27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O27:P27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S27:T27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S27:T27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W27:X27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W27:X27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A27:AB27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AA27:AB27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AE27:AF27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AE27:AF2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D25:E25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D25:E25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H25:I25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H25:I25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L25:M25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L25:M25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P25:Q25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P25:Q25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T25:U25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T25:U25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X25:Y25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X25:Y25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AB25:AC25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AB25:AC25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AF25:AG25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AF25:AG25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C23:D23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C23:D23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I23:J23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I23:J23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O23:P23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O23:P23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U23:V23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U23:V23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A23:AB23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AA23:AB23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AG23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G23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Q28:U28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Q28:U28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X28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X28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AF28:AG28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AF28:AG28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G29:H30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G29:H30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M29:N30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D31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AE31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F31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G31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K31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O31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S31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W31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AA31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N31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R31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J31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N31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V31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V31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Z31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C31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C31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F31:G31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F31:G31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J31:K31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J31:K31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N31:O31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N31:O31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R31:S31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R31:S31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V31:W31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V31:W31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Z31:AA31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Z31:AA31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AD31:AE31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AD31:AE31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C32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C32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AD32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AE32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F32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G32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K32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O32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S32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W32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AA32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N32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R32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J32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N32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V32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V32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Z32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C32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C32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F32:G32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F32:G32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J32:K32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J32:K32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N32:O32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N32:O32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R32:S32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R32:S32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V32:W32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V32:W32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Z32:AA32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Z32:AA32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AD32:AE32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AD32:AE32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D31:E31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L31:M31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T31:U31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AB31:AC31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D32:E32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D32:E32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L32:M32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L32:M32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T32:U32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T32:U32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AB32:AC32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AB32:AC32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H32:I32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P32:Q32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X32:Y32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AF32:AG32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H31:I31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H31:I31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P31:Q31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P31:Q31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X31:Y31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X31:Y31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AF31:AG31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AF31:AG31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E33:F33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I29:J30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I29:J30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G28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N28:O28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N28:O28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N34:O34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N34:O34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P34:Q34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R34:S34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R34:S34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T34:U34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V34:W34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V34:W34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X34:Y34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Z34:AA34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Z34:AA34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AB34:AC34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AD34:AE34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AD34:AE34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AF34:AG34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V28:W28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AA33:AB33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AE33:AF33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AC33:AD33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AD28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AD28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AG33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AG33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Y33:Z33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Y33:Z33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I28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I28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J28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H28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H28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K28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K28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AE28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AE28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Z28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AA28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AA28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E22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M22:N22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U22:V22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AC22:AD22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I22:J22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I22:J22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Q22:R22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Q22:R22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Y22:Z22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Y22:Z22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AG22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AG22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E27:F27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E27:F27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M27:N27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M27:N27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U27:V27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U27:V27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AC27:AD27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AC27:AD27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I27:J27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Q27:R27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Y27:Z27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AG27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C25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J24:K24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J24:K24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Q24:S24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Q24:S24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X24:Y24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X24:Y24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W24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W24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F24:G24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F24:G24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L24:M24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L24:M24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F25:G25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J25:K25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N25:O25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R25:S25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V25:W25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Z25:AA25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AD25:AE25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T35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T35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U35:V35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Y35:Z35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AC35:AD35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AG35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W35:X35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AE35:AF35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D37:E37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D37:E37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H37:I37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H37:I37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L37:M37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L37:M37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P37:Q37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P37:Q37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T37:U37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T37:U37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X37:Y37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X37:Y37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AB37:AC37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AB37:AC37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D36:E36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H36:I36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T36:U36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AB36:AC36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AF36:AG36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E39:F39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L39:M39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C38:D38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G38:H38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K38:L38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O38:P38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S38:T38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W38:X38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AA38:AB38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AE38:AF38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E38:F38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I38:J38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I38:J38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M38:N38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Q38:R38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U38:V38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Y38:Z38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AC38:AD38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N26:O26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N26:O26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T26:U26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T26:U26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conditionalFormatting sqref="Z26:AA26">
    <cfRule type="cellIs" priority="1487" operator="equal" aboveAverage="0" equalAverage="0" bottom="0" percent="0" rank="0" text="" dxfId="1485">
      <formula>2</formula>
    </cfRule>
    <cfRule type="cellIs" priority="1488" operator="equal" aboveAverage="0" equalAverage="0" bottom="0" percent="0" rank="0" text="" dxfId="1486">
      <formula>"в"</formula>
    </cfRule>
    <cfRule type="cellIs" priority="1489" operator="equal" aboveAverage="0" equalAverage="0" bottom="0" percent="0" rank="0" text="" dxfId="1487">
      <formula>"от"</formula>
    </cfRule>
  </conditionalFormatting>
  <conditionalFormatting sqref="Z26:AA26">
    <cfRule type="cellIs" priority="1490" operator="equal" aboveAverage="0" equalAverage="0" bottom="0" percent="0" rank="0" text="" dxfId="1488">
      <formula>2</formula>
    </cfRule>
    <cfRule type="cellIs" priority="1491" operator="equal" aboveAverage="0" equalAverage="0" bottom="0" percent="0" rank="0" text="" dxfId="1489">
      <formula>"в"</formula>
    </cfRule>
    <cfRule type="cellIs" priority="1492" operator="equal" aboveAverage="0" equalAverage="0" bottom="0" percent="0" rank="0" text="" dxfId="1490">
      <formula>"от"</formula>
    </cfRule>
  </conditionalFormatting>
  <conditionalFormatting sqref="AE26">
    <cfRule type="cellIs" priority="1493" operator="equal" aboveAverage="0" equalAverage="0" bottom="0" percent="0" rank="0" text="" dxfId="1491">
      <formula>2</formula>
    </cfRule>
    <cfRule type="cellIs" priority="1494" operator="equal" aboveAverage="0" equalAverage="0" bottom="0" percent="0" rank="0" text="" dxfId="1492">
      <formula>"в"</formula>
    </cfRule>
    <cfRule type="cellIs" priority="1495" operator="equal" aboveAverage="0" equalAverage="0" bottom="0" percent="0" rank="0" text="" dxfId="1493">
      <formula>"от"</formula>
    </cfRule>
  </conditionalFormatting>
  <conditionalFormatting sqref="AE26">
    <cfRule type="cellIs" priority="1496" operator="equal" aboveAverage="0" equalAverage="0" bottom="0" percent="0" rank="0" text="" dxfId="1494">
      <formula>2</formula>
    </cfRule>
    <cfRule type="cellIs" priority="1497" operator="equal" aboveAverage="0" equalAverage="0" bottom="0" percent="0" rank="0" text="" dxfId="1495">
      <formula>"в"</formula>
    </cfRule>
    <cfRule type="cellIs" priority="1498" operator="equal" aboveAverage="0" equalAverage="0" bottom="0" percent="0" rank="0" text="" dxfId="1496">
      <formula>"от"</formula>
    </cfRule>
  </conditionalFormatting>
  <conditionalFormatting sqref="R39:S39">
    <cfRule type="cellIs" priority="1499" operator="equal" aboveAverage="0" equalAverage="0" bottom="0" percent="0" rank="0" text="" dxfId="1497">
      <formula>2</formula>
    </cfRule>
    <cfRule type="cellIs" priority="1500" operator="equal" aboveAverage="0" equalAverage="0" bottom="0" percent="0" rank="0" text="" dxfId="1498">
      <formula>"в"</formula>
    </cfRule>
    <cfRule type="cellIs" priority="1501" operator="equal" aboveAverage="0" equalAverage="0" bottom="0" percent="0" rank="0" text="" dxfId="1499">
      <formula>"от"</formula>
    </cfRule>
  </conditionalFormatting>
  <conditionalFormatting sqref="S35">
    <cfRule type="cellIs" priority="1502" operator="equal" aboveAverage="0" equalAverage="0" bottom="0" percent="0" rank="0" text="" dxfId="1500">
      <formula>2</formula>
    </cfRule>
    <cfRule type="cellIs" priority="1503" operator="equal" aboveAverage="0" equalAverage="0" bottom="0" percent="0" rank="0" text="" dxfId="1501">
      <formula>"в"</formula>
    </cfRule>
    <cfRule type="cellIs" priority="1504" operator="equal" aboveAverage="0" equalAverage="0" bottom="0" percent="0" rank="0" text="" dxfId="1502">
      <formula>"от"</formula>
    </cfRule>
  </conditionalFormatting>
  <conditionalFormatting sqref="X39:Y39">
    <cfRule type="cellIs" priority="1505" operator="equal" aboveAverage="0" equalAverage="0" bottom="0" percent="0" rank="0" text="" dxfId="1503">
      <formula>2</formula>
    </cfRule>
    <cfRule type="cellIs" priority="1506" operator="equal" aboveAverage="0" equalAverage="0" bottom="0" percent="0" rank="0" text="" dxfId="1504">
      <formula>"в"</formula>
    </cfRule>
    <cfRule type="cellIs" priority="1507" operator="equal" aboveAverage="0" equalAverage="0" bottom="0" percent="0" rank="0" text="" dxfId="1505">
      <formula>"от"</formula>
    </cfRule>
  </conditionalFormatting>
  <conditionalFormatting sqref="X36:Y36">
    <cfRule type="cellIs" priority="1508" operator="equal" aboveAverage="0" equalAverage="0" bottom="0" percent="0" rank="0" text="" dxfId="1506">
      <formula>2</formula>
    </cfRule>
    <cfRule type="cellIs" priority="1509" operator="equal" aboveAverage="0" equalAverage="0" bottom="0" percent="0" rank="0" text="" dxfId="1507">
      <formula>"в"</formula>
    </cfRule>
    <cfRule type="cellIs" priority="1510" operator="equal" aboveAverage="0" equalAverage="0" bottom="0" percent="0" rank="0" text="" dxfId="1508">
      <formula>"от"</formula>
    </cfRule>
  </conditionalFormatting>
  <conditionalFormatting sqref="X36:Y36">
    <cfRule type="cellIs" priority="1511" operator="equal" aboveAverage="0" equalAverage="0" bottom="0" percent="0" rank="0" text="" dxfId="1509">
      <formula>2</formula>
    </cfRule>
    <cfRule type="cellIs" priority="1512" operator="equal" aboveAverage="0" equalAverage="0" bottom="0" percent="0" rank="0" text="" dxfId="1510">
      <formula>"в"</formula>
    </cfRule>
    <cfRule type="cellIs" priority="1513" operator="equal" aboveAverage="0" equalAverage="0" bottom="0" percent="0" rank="0" text="" dxfId="1511">
      <formula>"от"</formula>
    </cfRule>
  </conditionalFormatting>
  <conditionalFormatting sqref="AA35:AB35">
    <cfRule type="cellIs" priority="1514" operator="equal" aboveAverage="0" equalAverage="0" bottom="0" percent="0" rank="0" text="" dxfId="1512">
      <formula>2</formula>
    </cfRule>
    <cfRule type="cellIs" priority="1515" operator="equal" aboveAverage="0" equalAverage="0" bottom="0" percent="0" rank="0" text="" dxfId="1513">
      <formula>"в"</formula>
    </cfRule>
    <cfRule type="cellIs" priority="1516" operator="equal" aboveAverage="0" equalAverage="0" bottom="0" percent="0" rank="0" text="" dxfId="1514">
      <formula>"от"</formula>
    </cfRule>
  </conditionalFormatting>
  <conditionalFormatting sqref="AD39:AE39">
    <cfRule type="cellIs" priority="1517" operator="equal" aboveAverage="0" equalAverage="0" bottom="0" percent="0" rank="0" text="" dxfId="1515">
      <formula>2</formula>
    </cfRule>
    <cfRule type="cellIs" priority="1518" operator="equal" aboveAverage="0" equalAverage="0" bottom="0" percent="0" rank="0" text="" dxfId="1516">
      <formula>"в"</formula>
    </cfRule>
    <cfRule type="cellIs" priority="1519" operator="equal" aboveAverage="0" equalAverage="0" bottom="0" percent="0" rank="0" text="" dxfId="1517">
      <formula>"от"</formula>
    </cfRule>
  </conditionalFormatting>
  <conditionalFormatting sqref="G21">
    <cfRule type="cellIs" priority="1520" operator="equal" aboveAverage="0" equalAverage="0" bottom="0" percent="0" rank="0" text="" dxfId="1518">
      <formula>2</formula>
    </cfRule>
    <cfRule type="cellIs" priority="1521" operator="equal" aboveAverage="0" equalAverage="0" bottom="0" percent="0" rank="0" text="" dxfId="1519">
      <formula>"в"</formula>
    </cfRule>
    <cfRule type="cellIs" priority="1522" operator="equal" aboveAverage="0" equalAverage="0" bottom="0" percent="0" rank="0" text="" dxfId="1520">
      <formula>"от"</formula>
    </cfRule>
  </conditionalFormatting>
  <conditionalFormatting sqref="P28">
    <cfRule type="cellIs" priority="1523" operator="equal" aboveAverage="0" equalAverage="0" bottom="0" percent="0" rank="0" text="" dxfId="1521">
      <formula>2</formula>
    </cfRule>
    <cfRule type="cellIs" priority="1524" operator="equal" aboveAverage="0" equalAverage="0" bottom="0" percent="0" rank="0" text="" dxfId="1522">
      <formula>"в"</formula>
    </cfRule>
    <cfRule type="cellIs" priority="1525" operator="equal" aboveAverage="0" equalAverage="0" bottom="0" percent="0" rank="0" text="" dxfId="1523">
      <formula>"от"</formula>
    </cfRule>
  </conditionalFormatting>
  <conditionalFormatting sqref="P28">
    <cfRule type="cellIs" priority="1526" operator="equal" aboveAverage="0" equalAverage="0" bottom="0" percent="0" rank="0" text="" dxfId="1524">
      <formula>2</formula>
    </cfRule>
    <cfRule type="cellIs" priority="1527" operator="equal" aboveAverage="0" equalAverage="0" bottom="0" percent="0" rank="0" text="" dxfId="1525">
      <formula>"в"</formula>
    </cfRule>
    <cfRule type="cellIs" priority="1528" operator="equal" aboveAverage="0" equalAverage="0" bottom="0" percent="0" rank="0" text="" dxfId="1526">
      <formula>"от"</formula>
    </cfRule>
  </conditionalFormatting>
  <conditionalFormatting sqref="F22">
    <cfRule type="cellIs" priority="1529" operator="equal" aboveAverage="0" equalAverage="0" bottom="0" percent="0" rank="0" text="" dxfId="1527">
      <formula>2</formula>
    </cfRule>
    <cfRule type="cellIs" priority="1530" operator="equal" aboveAverage="0" equalAverage="0" bottom="0" percent="0" rank="0" text="" dxfId="1528">
      <formula>"в"</formula>
    </cfRule>
    <cfRule type="cellIs" priority="1531" operator="equal" aboveAverage="0" equalAverage="0" bottom="0" percent="0" rank="0" text="" dxfId="1529">
      <formula>"от"</formula>
    </cfRule>
  </conditionalFormatting>
  <conditionalFormatting sqref="F22">
    <cfRule type="cellIs" priority="1532" operator="equal" aboveAverage="0" equalAverage="0" bottom="0" percent="0" rank="0" text="" dxfId="1530">
      <formula>2</formula>
    </cfRule>
    <cfRule type="cellIs" priority="1533" operator="equal" aboveAverage="0" equalAverage="0" bottom="0" percent="0" rank="0" text="" dxfId="1531">
      <formula>"в"</formula>
    </cfRule>
    <cfRule type="cellIs" priority="1534" operator="equal" aboveAverage="0" equalAverage="0" bottom="0" percent="0" rank="0" text="" dxfId="1532">
      <formula>"от"</formula>
    </cfRule>
  </conditionalFormatting>
  <conditionalFormatting sqref="C15:D15">
    <cfRule type="cellIs" priority="1535" operator="equal" aboveAverage="0" equalAverage="0" bottom="0" percent="0" rank="0" text="" dxfId="1533">
      <formula>2</formula>
    </cfRule>
    <cfRule type="cellIs" priority="1536" operator="equal" aboveAverage="0" equalAverage="0" bottom="0" percent="0" rank="0" text="" dxfId="1534">
      <formula>"в"</formula>
    </cfRule>
    <cfRule type="cellIs" priority="1537" operator="equal" aboveAverage="0" equalAverage="0" bottom="0" percent="0" rank="0" text="" dxfId="1535">
      <formula>"от"</formula>
    </cfRule>
  </conditionalFormatting>
  <conditionalFormatting sqref="F15:H15">
    <cfRule type="cellIs" priority="1538" operator="equal" aboveAverage="0" equalAverage="0" bottom="0" percent="0" rank="0" text="" dxfId="1536">
      <formula>2</formula>
    </cfRule>
    <cfRule type="cellIs" priority="1539" operator="equal" aboveAverage="0" equalAverage="0" bottom="0" percent="0" rank="0" text="" dxfId="1537">
      <formula>"в"</formula>
    </cfRule>
    <cfRule type="cellIs" priority="1540" operator="equal" aboveAverage="0" equalAverage="0" bottom="0" percent="0" rank="0" text="" dxfId="1538">
      <formula>"от"</formula>
    </cfRule>
  </conditionalFormatting>
  <conditionalFormatting sqref="K15:N15">
    <cfRule type="cellIs" priority="1541" operator="equal" aboveAverage="0" equalAverage="0" bottom="0" percent="0" rank="0" text="" dxfId="1539">
      <formula>2</formula>
    </cfRule>
    <cfRule type="cellIs" priority="1542" operator="equal" aboveAverage="0" equalAverage="0" bottom="0" percent="0" rank="0" text="" dxfId="1540">
      <formula>"в"</formula>
    </cfRule>
    <cfRule type="cellIs" priority="1543" operator="equal" aboveAverage="0" equalAverage="0" bottom="0" percent="0" rank="0" text="" dxfId="1541">
      <formula>"от"</formula>
    </cfRule>
  </conditionalFormatting>
  <conditionalFormatting sqref="Q15:T15">
    <cfRule type="cellIs" priority="1544" operator="equal" aboveAverage="0" equalAverage="0" bottom="0" percent="0" rank="0" text="" dxfId="1542">
      <formula>2</formula>
    </cfRule>
    <cfRule type="cellIs" priority="1545" operator="equal" aboveAverage="0" equalAverage="0" bottom="0" percent="0" rank="0" text="" dxfId="1543">
      <formula>"в"</formula>
    </cfRule>
    <cfRule type="cellIs" priority="1546" operator="equal" aboveAverage="0" equalAverage="0" bottom="0" percent="0" rank="0" text="" dxfId="1544">
      <formula>"от"</formula>
    </cfRule>
  </conditionalFormatting>
  <conditionalFormatting sqref="L36:M36">
    <cfRule type="cellIs" priority="1547" operator="equal" aboveAverage="0" equalAverage="0" bottom="0" percent="0" rank="0" text="" dxfId="1545">
      <formula>2</formula>
    </cfRule>
    <cfRule type="cellIs" priority="1548" operator="equal" aboveAverage="0" equalAverage="0" bottom="0" percent="0" rank="0" text="" dxfId="1546">
      <formula>"в"</formula>
    </cfRule>
    <cfRule type="cellIs" priority="1549" operator="equal" aboveAverage="0" equalAverage="0" bottom="0" percent="0" rank="0" text="" dxfId="1547">
      <formula>"от"</formula>
    </cfRule>
  </conditionalFormatting>
  <conditionalFormatting sqref="P36:Q36">
    <cfRule type="cellIs" priority="1550" operator="equal" aboveAverage="0" equalAverage="0" bottom="0" percent="0" rank="0" text="" dxfId="1548">
      <formula>2</formula>
    </cfRule>
    <cfRule type="cellIs" priority="1551" operator="equal" aboveAverage="0" equalAverage="0" bottom="0" percent="0" rank="0" text="" dxfId="1549">
      <formula>"в"</formula>
    </cfRule>
    <cfRule type="cellIs" priority="1552" operator="equal" aboveAverage="0" equalAverage="0" bottom="0" percent="0" rank="0" text="" dxfId="1550">
      <formula>"от"</formula>
    </cfRule>
  </conditionalFormatting>
  <conditionalFormatting sqref="C35:D35">
    <cfRule type="cellIs" priority="1553" operator="equal" aboveAverage="0" equalAverage="0" bottom="0" percent="0" rank="0" text="" dxfId="1551">
      <formula>2</formula>
    </cfRule>
    <cfRule type="cellIs" priority="1554" operator="equal" aboveAverage="0" equalAverage="0" bottom="0" percent="0" rank="0" text="" dxfId="1552">
      <formula>"в"</formula>
    </cfRule>
    <cfRule type="cellIs" priority="1555" operator="equal" aboveAverage="0" equalAverage="0" bottom="0" percent="0" rank="0" text="" dxfId="1553">
      <formula>"от"</formula>
    </cfRule>
  </conditionalFormatting>
  <conditionalFormatting sqref="G35:H35">
    <cfRule type="cellIs" priority="1556" operator="equal" aboveAverage="0" equalAverage="0" bottom="0" percent="0" rank="0" text="" dxfId="1554">
      <formula>2</formula>
    </cfRule>
    <cfRule type="cellIs" priority="1557" operator="equal" aboveAverage="0" equalAverage="0" bottom="0" percent="0" rank="0" text="" dxfId="1555">
      <formula>"в"</formula>
    </cfRule>
    <cfRule type="cellIs" priority="1558" operator="equal" aboveAverage="0" equalAverage="0" bottom="0" percent="0" rank="0" text="" dxfId="1556">
      <formula>"от"</formula>
    </cfRule>
  </conditionalFormatting>
  <conditionalFormatting sqref="G35:H35">
    <cfRule type="cellIs" priority="1559" operator="equal" aboveAverage="0" equalAverage="0" bottom="0" percent="0" rank="0" text="" dxfId="1557">
      <formula>2</formula>
    </cfRule>
    <cfRule type="cellIs" priority="1560" operator="equal" aboveAverage="0" equalAverage="0" bottom="0" percent="0" rank="0" text="" dxfId="1558">
      <formula>"в"</formula>
    </cfRule>
    <cfRule type="cellIs" priority="1561" operator="equal" aboveAverage="0" equalAverage="0" bottom="0" percent="0" rank="0" text="" dxfId="1559">
      <formula>"от"</formula>
    </cfRule>
  </conditionalFormatting>
  <conditionalFormatting sqref="K35:L35">
    <cfRule type="cellIs" priority="1562" operator="equal" aboveAverage="0" equalAverage="0" bottom="0" percent="0" rank="0" text="" dxfId="1560">
      <formula>2</formula>
    </cfRule>
    <cfRule type="cellIs" priority="1563" operator="equal" aboveAverage="0" equalAverage="0" bottom="0" percent="0" rank="0" text="" dxfId="1561">
      <formula>"в"</formula>
    </cfRule>
    <cfRule type="cellIs" priority="1564" operator="equal" aboveAverage="0" equalAverage="0" bottom="0" percent="0" rank="0" text="" dxfId="1562">
      <formula>"от"</formula>
    </cfRule>
  </conditionalFormatting>
  <conditionalFormatting sqref="K35:L35">
    <cfRule type="cellIs" priority="1565" operator="equal" aboveAverage="0" equalAverage="0" bottom="0" percent="0" rank="0" text="" dxfId="1563">
      <formula>2</formula>
    </cfRule>
    <cfRule type="cellIs" priority="1566" operator="equal" aboveAverage="0" equalAverage="0" bottom="0" percent="0" rank="0" text="" dxfId="1564">
      <formula>"в"</formula>
    </cfRule>
    <cfRule type="cellIs" priority="1567" operator="equal" aboveAverage="0" equalAverage="0" bottom="0" percent="0" rank="0" text="" dxfId="1565">
      <formula>"от"</formula>
    </cfRule>
  </conditionalFormatting>
  <conditionalFormatting sqref="O35:P35">
    <cfRule type="cellIs" priority="1568" operator="equal" aboveAverage="0" equalAverage="0" bottom="0" percent="0" rank="0" text="" dxfId="1566">
      <formula>2</formula>
    </cfRule>
    <cfRule type="cellIs" priority="1569" operator="equal" aboveAverage="0" equalAverage="0" bottom="0" percent="0" rank="0" text="" dxfId="1567">
      <formula>"в"</formula>
    </cfRule>
    <cfRule type="cellIs" priority="1570" operator="equal" aboveAverage="0" equalAverage="0" bottom="0" percent="0" rank="0" text="" dxfId="1568">
      <formula>"от"</formula>
    </cfRule>
  </conditionalFormatting>
  <conditionalFormatting sqref="O35:P35">
    <cfRule type="cellIs" priority="1571" operator="equal" aboveAverage="0" equalAverage="0" bottom="0" percent="0" rank="0" text="" dxfId="1569">
      <formula>2</formula>
    </cfRule>
    <cfRule type="cellIs" priority="1572" operator="equal" aboveAverage="0" equalAverage="0" bottom="0" percent="0" rank="0" text="" dxfId="1570">
      <formula>"в"</formula>
    </cfRule>
    <cfRule type="cellIs" priority="1573" operator="equal" aboveAverage="0" equalAverage="0" bottom="0" percent="0" rank="0" text="" dxfId="1571">
      <formula>"от"</formula>
    </cfRule>
  </conditionalFormatting>
  <conditionalFormatting sqref="H17">
    <cfRule type="cellIs" priority="1574" operator="equal" aboveAverage="0" equalAverage="0" bottom="0" percent="0" rank="0" text="" dxfId="1572">
      <formula>2</formula>
    </cfRule>
    <cfRule type="cellIs" priority="1575" operator="equal" aboveAverage="0" equalAverage="0" bottom="0" percent="0" rank="0" text="" dxfId="1573">
      <formula>"в"</formula>
    </cfRule>
    <cfRule type="cellIs" priority="1576" operator="equal" aboveAverage="0" equalAverage="0" bottom="0" percent="0" rank="0" text="" dxfId="1574">
      <formula>"от"</formula>
    </cfRule>
  </conditionalFormatting>
  <conditionalFormatting sqref="AC17:AD17">
    <cfRule type="cellIs" priority="1577" operator="equal" aboveAverage="0" equalAverage="0" bottom="0" percent="0" rank="0" text="" dxfId="1575">
      <formula>2</formula>
    </cfRule>
    <cfRule type="cellIs" priority="1578" operator="equal" aboveAverage="0" equalAverage="0" bottom="0" percent="0" rank="0" text="" dxfId="1576">
      <formula>"в"</formula>
    </cfRule>
    <cfRule type="cellIs" priority="1579" operator="equal" aboveAverage="0" equalAverage="0" bottom="0" percent="0" rank="0" text="" dxfId="1577">
      <formula>"от"</formula>
    </cfRule>
  </conditionalFormatting>
  <conditionalFormatting sqref="E30">
    <cfRule type="cellIs" priority="1580" operator="equal" aboveAverage="0" equalAverage="0" bottom="0" percent="0" rank="0" text="" dxfId="1578">
      <formula>2</formula>
    </cfRule>
    <cfRule type="cellIs" priority="1581" operator="equal" aboveAverage="0" equalAverage="0" bottom="0" percent="0" rank="0" text="" dxfId="1579">
      <formula>"в"</formula>
    </cfRule>
    <cfRule type="cellIs" priority="1582" operator="equal" aboveAverage="0" equalAverage="0" bottom="0" percent="0" rank="0" text="" dxfId="1580">
      <formula>"от"</formula>
    </cfRule>
  </conditionalFormatting>
  <conditionalFormatting sqref="F30">
    <cfRule type="cellIs" priority="1583" operator="equal" aboveAverage="0" equalAverage="0" bottom="0" percent="0" rank="0" text="" dxfId="1581">
      <formula>2</formula>
    </cfRule>
    <cfRule type="cellIs" priority="1584" operator="equal" aboveAverage="0" equalAverage="0" bottom="0" percent="0" rank="0" text="" dxfId="1582">
      <formula>"в"</formula>
    </cfRule>
    <cfRule type="cellIs" priority="1585" operator="equal" aboveAverage="0" equalAverage="0" bottom="0" percent="0" rank="0" text="" dxfId="1583">
      <formula>"от"</formula>
    </cfRule>
  </conditionalFormatting>
  <conditionalFormatting sqref="E30:F30">
    <cfRule type="cellIs" priority="1586" operator="equal" aboveAverage="0" equalAverage="0" bottom="0" percent="0" rank="0" text="" dxfId="1584">
      <formula>2</formula>
    </cfRule>
    <cfRule type="cellIs" priority="1587" operator="equal" aboveAverage="0" equalAverage="0" bottom="0" percent="0" rank="0" text="" dxfId="1585">
      <formula>"в"</formula>
    </cfRule>
    <cfRule type="cellIs" priority="1588" operator="equal" aboveAverage="0" equalAverage="0" bottom="0" percent="0" rank="0" text="" dxfId="1586">
      <formula>"от"</formula>
    </cfRule>
  </conditionalFormatting>
  <conditionalFormatting sqref="E30:F30">
    <cfRule type="cellIs" priority="1589" operator="equal" aboveAverage="0" equalAverage="0" bottom="0" percent="0" rank="0" text="" dxfId="1587">
      <formula>2</formula>
    </cfRule>
    <cfRule type="cellIs" priority="1590" operator="equal" aboveAverage="0" equalAverage="0" bottom="0" percent="0" rank="0" text="" dxfId="1588">
      <formula>"в"</formula>
    </cfRule>
    <cfRule type="cellIs" priority="1591" operator="equal" aboveAverage="0" equalAverage="0" bottom="0" percent="0" rank="0" text="" dxfId="1589">
      <formula>"от"</formula>
    </cfRule>
  </conditionalFormatting>
  <conditionalFormatting sqref="K30:L30">
    <cfRule type="cellIs" priority="1592" operator="equal" aboveAverage="0" equalAverage="0" bottom="0" percent="0" rank="0" text="" dxfId="1590">
      <formula>2</formula>
    </cfRule>
    <cfRule type="cellIs" priority="1593" operator="equal" aboveAverage="0" equalAverage="0" bottom="0" percent="0" rank="0" text="" dxfId="1591">
      <formula>"в"</formula>
    </cfRule>
    <cfRule type="cellIs" priority="1594" operator="equal" aboveAverage="0" equalAverage="0" bottom="0" percent="0" rank="0" text="" dxfId="1592">
      <formula>"от"</formula>
    </cfRule>
  </conditionalFormatting>
  <conditionalFormatting sqref="K30:L30">
    <cfRule type="cellIs" priority="1595" operator="equal" aboveAverage="0" equalAverage="0" bottom="0" percent="0" rank="0" text="" dxfId="1593">
      <formula>2</formula>
    </cfRule>
    <cfRule type="cellIs" priority="1596" operator="equal" aboveAverage="0" equalAverage="0" bottom="0" percent="0" rank="0" text="" dxfId="1594">
      <formula>"в"</formula>
    </cfRule>
    <cfRule type="cellIs" priority="1597" operator="equal" aboveAverage="0" equalAverage="0" bottom="0" percent="0" rank="0" text="" dxfId="1595">
      <formula>"от"</formula>
    </cfRule>
  </conditionalFormatting>
  <conditionalFormatting sqref="R30">
    <cfRule type="cellIs" priority="1598" operator="equal" aboveAverage="0" equalAverage="0" bottom="0" percent="0" rank="0" text="" dxfId="1596">
      <formula>2</formula>
    </cfRule>
    <cfRule type="cellIs" priority="1599" operator="equal" aboveAverage="0" equalAverage="0" bottom="0" percent="0" rank="0" text="" dxfId="1597">
      <formula>"в"</formula>
    </cfRule>
    <cfRule type="cellIs" priority="1600" operator="equal" aboveAverage="0" equalAverage="0" bottom="0" percent="0" rank="0" text="" dxfId="1598">
      <formula>"от"</formula>
    </cfRule>
  </conditionalFormatting>
  <conditionalFormatting sqref="Q30">
    <cfRule type="cellIs" priority="1601" operator="equal" aboveAverage="0" equalAverage="0" bottom="0" percent="0" rank="0" text="" dxfId="1599">
      <formula>2</formula>
    </cfRule>
    <cfRule type="cellIs" priority="1602" operator="equal" aboveAverage="0" equalAverage="0" bottom="0" percent="0" rank="0" text="" dxfId="1600">
      <formula>"в"</formula>
    </cfRule>
    <cfRule type="cellIs" priority="1603" operator="equal" aboveAverage="0" equalAverage="0" bottom="0" percent="0" rank="0" text="" dxfId="1601">
      <formula>"от"</formula>
    </cfRule>
  </conditionalFormatting>
  <conditionalFormatting sqref="Q30:R30">
    <cfRule type="cellIs" priority="1604" operator="equal" aboveAverage="0" equalAverage="0" bottom="0" percent="0" rank="0" text="" dxfId="1602">
      <formula>2</formula>
    </cfRule>
    <cfRule type="cellIs" priority="1605" operator="equal" aboveAverage="0" equalAverage="0" bottom="0" percent="0" rank="0" text="" dxfId="1603">
      <formula>"в"</formula>
    </cfRule>
    <cfRule type="cellIs" priority="1606" operator="equal" aboveAverage="0" equalAverage="0" bottom="0" percent="0" rank="0" text="" dxfId="1604">
      <formula>"от"</formula>
    </cfRule>
  </conditionalFormatting>
  <conditionalFormatting sqref="Q30:R30">
    <cfRule type="cellIs" priority="1607" operator="equal" aboveAverage="0" equalAverage="0" bottom="0" percent="0" rank="0" text="" dxfId="1605">
      <formula>2</formula>
    </cfRule>
    <cfRule type="cellIs" priority="1608" operator="equal" aboveAverage="0" equalAverage="0" bottom="0" percent="0" rank="0" text="" dxfId="1606">
      <formula>"в"</formula>
    </cfRule>
    <cfRule type="cellIs" priority="1609" operator="equal" aboveAverage="0" equalAverage="0" bottom="0" percent="0" rank="0" text="" dxfId="1607">
      <formula>"от"</formula>
    </cfRule>
  </conditionalFormatting>
  <conditionalFormatting sqref="Y30">
    <cfRule type="cellIs" priority="1610" operator="equal" aboveAverage="0" equalAverage="0" bottom="0" percent="0" rank="0" text="" dxfId="1608">
      <formula>2</formula>
    </cfRule>
    <cfRule type="cellIs" priority="1611" operator="equal" aboveAverage="0" equalAverage="0" bottom="0" percent="0" rank="0" text="" dxfId="1609">
      <formula>"в"</formula>
    </cfRule>
    <cfRule type="cellIs" priority="1612" operator="equal" aboveAverage="0" equalAverage="0" bottom="0" percent="0" rank="0" text="" dxfId="1610">
      <formula>"от"</formula>
    </cfRule>
  </conditionalFormatting>
  <conditionalFormatting sqref="X30">
    <cfRule type="cellIs" priority="1613" operator="equal" aboveAverage="0" equalAverage="0" bottom="0" percent="0" rank="0" text="" dxfId="1611">
      <formula>2</formula>
    </cfRule>
    <cfRule type="cellIs" priority="1614" operator="equal" aboveAverage="0" equalAverage="0" bottom="0" percent="0" rank="0" text="" dxfId="1612">
      <formula>"в"</formula>
    </cfRule>
    <cfRule type="cellIs" priority="1615" operator="equal" aboveAverage="0" equalAverage="0" bottom="0" percent="0" rank="0" text="" dxfId="1613">
      <formula>"от"</formula>
    </cfRule>
  </conditionalFormatting>
  <conditionalFormatting sqref="X30">
    <cfRule type="cellIs" priority="1616" operator="equal" aboveAverage="0" equalAverage="0" bottom="0" percent="0" rank="0" text="" dxfId="1614">
      <formula>2</formula>
    </cfRule>
    <cfRule type="cellIs" priority="1617" operator="equal" aboveAverage="0" equalAverage="0" bottom="0" percent="0" rank="0" text="" dxfId="1615">
      <formula>"в"</formula>
    </cfRule>
    <cfRule type="cellIs" priority="1618" operator="equal" aboveAverage="0" equalAverage="0" bottom="0" percent="0" rank="0" text="" dxfId="1616">
      <formula>"от"</formula>
    </cfRule>
  </conditionalFormatting>
  <conditionalFormatting sqref="X30:Y30">
    <cfRule type="cellIs" priority="1619" operator="equal" aboveAverage="0" equalAverage="0" bottom="0" percent="0" rank="0" text="" dxfId="1617">
      <formula>2</formula>
    </cfRule>
    <cfRule type="cellIs" priority="1620" operator="equal" aboveAverage="0" equalAverage="0" bottom="0" percent="0" rank="0" text="" dxfId="1618">
      <formula>"в"</formula>
    </cfRule>
    <cfRule type="cellIs" priority="1621" operator="equal" aboveAverage="0" equalAverage="0" bottom="0" percent="0" rank="0" text="" dxfId="1619">
      <formula>"от"</formula>
    </cfRule>
  </conditionalFormatting>
  <conditionalFormatting sqref="X30:Y30">
    <cfRule type="cellIs" priority="1622" operator="equal" aboveAverage="0" equalAverage="0" bottom="0" percent="0" rank="0" text="" dxfId="1620">
      <formula>2</formula>
    </cfRule>
    <cfRule type="cellIs" priority="1623" operator="equal" aboveAverage="0" equalAverage="0" bottom="0" percent="0" rank="0" text="" dxfId="1621">
      <formula>"в"</formula>
    </cfRule>
    <cfRule type="cellIs" priority="1624" operator="equal" aboveAverage="0" equalAverage="0" bottom="0" percent="0" rank="0" text="" dxfId="1622">
      <formula>"от"</formula>
    </cfRule>
  </conditionalFormatting>
  <conditionalFormatting sqref="AD30:AF30">
    <cfRule type="cellIs" priority="1625" operator="equal" aboveAverage="0" equalAverage="0" bottom="0" percent="0" rank="0" text="" dxfId="1623">
      <formula>2</formula>
    </cfRule>
    <cfRule type="cellIs" priority="1626" operator="equal" aboveAverage="0" equalAverage="0" bottom="0" percent="0" rank="0" text="" dxfId="1624">
      <formula>"в"</formula>
    </cfRule>
    <cfRule type="cellIs" priority="1627" operator="equal" aboveAverage="0" equalAverage="0" bottom="0" percent="0" rank="0" text="" dxfId="1625">
      <formula>"от"</formula>
    </cfRule>
  </conditionalFormatting>
  <conditionalFormatting sqref="N18">
    <cfRule type="cellIs" priority="1628" operator="equal" aboveAverage="0" equalAverage="0" bottom="0" percent="0" rank="0" text="" dxfId="1626">
      <formula>2</formula>
    </cfRule>
    <cfRule type="cellIs" priority="1629" operator="equal" aboveAverage="0" equalAverage="0" bottom="0" percent="0" rank="0" text="" dxfId="1627">
      <formula>"в"</formula>
    </cfRule>
    <cfRule type="cellIs" priority="1630" operator="equal" aboveAverage="0" equalAverage="0" bottom="0" percent="0" rank="0" text="" dxfId="1628">
      <formula>"от"</formula>
    </cfRule>
  </conditionalFormatting>
  <conditionalFormatting sqref="M20">
    <cfRule type="cellIs" priority="1631" operator="equal" aboveAverage="0" equalAverage="0" bottom="0" percent="0" rank="0" text="" dxfId="1629">
      <formula>2</formula>
    </cfRule>
    <cfRule type="cellIs" priority="1632" operator="equal" aboveAverage="0" equalAverage="0" bottom="0" percent="0" rank="0" text="" dxfId="1630">
      <formula>"в"</formula>
    </cfRule>
    <cfRule type="cellIs" priority="1633" operator="equal" aboveAverage="0" equalAverage="0" bottom="0" percent="0" rank="0" text="" dxfId="1631">
      <formula>"от"</formula>
    </cfRule>
  </conditionalFormatting>
  <conditionalFormatting sqref="N20">
    <cfRule type="cellIs" priority="1634" operator="equal" aboveAverage="0" equalAverage="0" bottom="0" percent="0" rank="0" text="" dxfId="1632">
      <formula>2</formula>
    </cfRule>
    <cfRule type="cellIs" priority="1635" operator="equal" aboveAverage="0" equalAverage="0" bottom="0" percent="0" rank="0" text="" dxfId="1633">
      <formula>"в"</formula>
    </cfRule>
    <cfRule type="cellIs" priority="1636" operator="equal" aboveAverage="0" equalAverage="0" bottom="0" percent="0" rank="0" text="" dxfId="1634">
      <formula>"от"</formula>
    </cfRule>
  </conditionalFormatting>
  <conditionalFormatting sqref="Q20">
    <cfRule type="cellIs" priority="1637" operator="equal" aboveAverage="0" equalAverage="0" bottom="0" percent="0" rank="0" text="" dxfId="1635">
      <formula>2</formula>
    </cfRule>
    <cfRule type="cellIs" priority="1638" operator="equal" aboveAverage="0" equalAverage="0" bottom="0" percent="0" rank="0" text="" dxfId="1636">
      <formula>"в"</formula>
    </cfRule>
    <cfRule type="cellIs" priority="1639" operator="equal" aboveAverage="0" equalAverage="0" bottom="0" percent="0" rank="0" text="" dxfId="1637">
      <formula>"от"</formula>
    </cfRule>
  </conditionalFormatting>
  <conditionalFormatting sqref="P20:Q20">
    <cfRule type="cellIs" priority="1640" operator="equal" aboveAverage="0" equalAverage="0" bottom="0" percent="0" rank="0" text="" dxfId="1638">
      <formula>2</formula>
    </cfRule>
    <cfRule type="cellIs" priority="1641" operator="equal" aboveAverage="0" equalAverage="0" bottom="0" percent="0" rank="0" text="" dxfId="1639">
      <formula>"в"</formula>
    </cfRule>
    <cfRule type="cellIs" priority="1642" operator="equal" aboveAverage="0" equalAverage="0" bottom="0" percent="0" rank="0" text="" dxfId="1640">
      <formula>"от"</formula>
    </cfRule>
  </conditionalFormatting>
  <conditionalFormatting sqref="U20">
    <cfRule type="cellIs" priority="1643" operator="equal" aboveAverage="0" equalAverage="0" bottom="0" percent="0" rank="0" text="" dxfId="1641">
      <formula>2</formula>
    </cfRule>
    <cfRule type="cellIs" priority="1644" operator="equal" aboveAverage="0" equalAverage="0" bottom="0" percent="0" rank="0" text="" dxfId="1642">
      <formula>"в"</formula>
    </cfRule>
    <cfRule type="cellIs" priority="1645" operator="equal" aboveAverage="0" equalAverage="0" bottom="0" percent="0" rank="0" text="" dxfId="1643">
      <formula>"от"</formula>
    </cfRule>
  </conditionalFormatting>
  <conditionalFormatting sqref="AG38">
    <cfRule type="cellIs" priority="1646" operator="equal" aboveAverage="0" equalAverage="0" bottom="0" percent="0" rank="0" text="" dxfId="1644">
      <formula>2</formula>
    </cfRule>
    <cfRule type="cellIs" priority="1647" operator="equal" aboveAverage="0" equalAverage="0" bottom="0" percent="0" rank="0" text="" dxfId="1645">
      <formula>"в"</formula>
    </cfRule>
    <cfRule type="cellIs" priority="1648" operator="equal" aboveAverage="0" equalAverage="0" bottom="0" percent="0" rank="0" text="" dxfId="1646">
      <formula>"от"</formula>
    </cfRule>
  </conditionalFormatting>
  <conditionalFormatting sqref="AF37:AG37">
    <cfRule type="cellIs" priority="1649" operator="equal" aboveAverage="0" equalAverage="0" bottom="0" percent="0" rank="0" text="" dxfId="1647">
      <formula>2</formula>
    </cfRule>
    <cfRule type="cellIs" priority="1650" operator="equal" aboveAverage="0" equalAverage="0" bottom="0" percent="0" rank="0" text="" dxfId="1648">
      <formula>"в"</formula>
    </cfRule>
    <cfRule type="cellIs" priority="1651" operator="equal" aboveAverage="0" equalAverage="0" bottom="0" percent="0" rank="0" text="" dxfId="1649">
      <formula>"от"</formula>
    </cfRule>
  </conditionalFormatting>
  <conditionalFormatting sqref="AF37:AG37">
    <cfRule type="cellIs" priority="1652" operator="equal" aboveAverage="0" equalAverage="0" bottom="0" percent="0" rank="0" text="" dxfId="1650">
      <formula>2</formula>
    </cfRule>
    <cfRule type="cellIs" priority="1653" operator="equal" aboveAverage="0" equalAverage="0" bottom="0" percent="0" rank="0" text="" dxfId="1651">
      <formula>"в"</formula>
    </cfRule>
    <cfRule type="cellIs" priority="1654" operator="equal" aboveAverage="0" equalAverage="0" bottom="0" percent="0" rank="0" text="" dxfId="1652">
      <formula>"от"</formula>
    </cfRule>
  </conditionalFormatting>
  <conditionalFormatting sqref="AF16:AG16">
    <cfRule type="cellIs" priority="1655" operator="equal" aboveAverage="0" equalAverage="0" bottom="0" percent="0" rank="0" text="" dxfId="1653">
      <formula>2</formula>
    </cfRule>
    <cfRule type="cellIs" priority="1656" operator="equal" aboveAverage="0" equalAverage="0" bottom="0" percent="0" rank="0" text="" dxfId="1654">
      <formula>"в"</formula>
    </cfRule>
    <cfRule type="cellIs" priority="1657" operator="equal" aboveAverage="0" equalAverage="0" bottom="0" percent="0" rank="0" text="" dxfId="1655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83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C8" activeCellId="0" sqref="AC8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28" min="3" style="0" width="3.23979591836735"/>
    <col collapsed="false" hidden="false" max="29" min="29" style="0" width="3.37244897959184"/>
    <col collapsed="false" hidden="false" max="32" min="30" style="0" width="3.23979591836735"/>
    <col collapsed="false" hidden="true" max="38" min="33" style="0" width="0"/>
    <col collapsed="false" hidden="false" max="39" min="39" style="0" width="3.23979591836735"/>
    <col collapsed="false" hidden="false" max="40" min="40" style="0" width="14.0408163265306"/>
    <col collapsed="false" hidden="false" max="41" min="41" style="0" width="14.4438775510204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 t="s">
        <v>6</v>
      </c>
      <c r="Z6" s="9"/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1" t="s">
        <v>158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  <c r="Y7" s="12" t="n">
        <v>12</v>
      </c>
      <c r="Z7" s="12"/>
      <c r="AA7" s="12"/>
      <c r="AB7" s="12"/>
      <c r="AC7" s="12"/>
      <c r="AD7" s="12"/>
      <c r="AE7" s="367"/>
      <c r="AF7" s="13" t="s">
        <v>159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 t="s">
        <v>160</v>
      </c>
      <c r="C8" s="8"/>
      <c r="D8" s="8"/>
      <c r="E8" s="8"/>
      <c r="F8" s="8"/>
      <c r="G8" s="8"/>
      <c r="H8" s="8"/>
      <c r="I8" s="8"/>
      <c r="J8" s="8"/>
      <c r="K8" s="8"/>
      <c r="L8" s="8"/>
      <c r="M8" s="11"/>
      <c r="N8" s="11"/>
      <c r="O8" s="11"/>
      <c r="P8" s="14" t="s">
        <v>9</v>
      </c>
      <c r="Q8" s="14"/>
      <c r="R8" s="14"/>
      <c r="S8" s="11"/>
      <c r="T8" s="11"/>
      <c r="U8" s="11"/>
      <c r="V8" s="11"/>
      <c r="W8" s="11"/>
      <c r="X8" s="8"/>
      <c r="Y8" s="15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 t="s">
        <v>10</v>
      </c>
      <c r="AA9" s="19"/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" t="s">
        <v>12</v>
      </c>
      <c r="AA10" s="4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2" t="s">
        <v>13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4.75" hidden="false" customHeight="true" outlineLevel="0" collapsed="false">
      <c r="B14" s="380"/>
      <c r="C14" s="476" t="s">
        <v>30</v>
      </c>
      <c r="D14" s="477" t="s">
        <v>31</v>
      </c>
      <c r="E14" s="478" t="s">
        <v>25</v>
      </c>
      <c r="F14" s="478" t="s">
        <v>26</v>
      </c>
      <c r="G14" s="478" t="s">
        <v>27</v>
      </c>
      <c r="H14" s="478" t="s">
        <v>28</v>
      </c>
      <c r="I14" s="477" t="s">
        <v>29</v>
      </c>
      <c r="J14" s="478" t="s">
        <v>30</v>
      </c>
      <c r="K14" s="478" t="s">
        <v>31</v>
      </c>
      <c r="L14" s="478" t="s">
        <v>25</v>
      </c>
      <c r="M14" s="478" t="s">
        <v>26</v>
      </c>
      <c r="N14" s="477" t="s">
        <v>27</v>
      </c>
      <c r="O14" s="478" t="s">
        <v>28</v>
      </c>
      <c r="P14" s="478" t="s">
        <v>29</v>
      </c>
      <c r="Q14" s="478" t="s">
        <v>30</v>
      </c>
      <c r="R14" s="478" t="s">
        <v>31</v>
      </c>
      <c r="S14" s="478" t="s">
        <v>25</v>
      </c>
      <c r="T14" s="478" t="s">
        <v>26</v>
      </c>
      <c r="U14" s="478" t="s">
        <v>27</v>
      </c>
      <c r="V14" s="477" t="s">
        <v>28</v>
      </c>
      <c r="W14" s="478" t="s">
        <v>29</v>
      </c>
      <c r="X14" s="477" t="s">
        <v>30</v>
      </c>
      <c r="Y14" s="478" t="s">
        <v>31</v>
      </c>
      <c r="Z14" s="477" t="s">
        <v>25</v>
      </c>
      <c r="AA14" s="478" t="s">
        <v>26</v>
      </c>
      <c r="AB14" s="477" t="s">
        <v>27</v>
      </c>
      <c r="AC14" s="478" t="s">
        <v>28</v>
      </c>
      <c r="AD14" s="477" t="s">
        <v>29</v>
      </c>
      <c r="AE14" s="478" t="s">
        <v>30</v>
      </c>
      <c r="AF14" s="479" t="s">
        <v>31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8" hidden="true" customHeight="true" outlineLevel="0" collapsed="false">
      <c r="B15" s="480" t="s">
        <v>143</v>
      </c>
      <c r="C15" s="213"/>
      <c r="D15" s="214"/>
      <c r="E15" s="279" t="s">
        <v>33</v>
      </c>
      <c r="F15" s="279" t="s">
        <v>33</v>
      </c>
      <c r="G15" s="214"/>
      <c r="H15" s="214"/>
      <c r="I15" s="214"/>
      <c r="J15" s="214"/>
      <c r="K15" s="279" t="s">
        <v>33</v>
      </c>
      <c r="L15" s="279" t="s">
        <v>33</v>
      </c>
      <c r="M15" s="214"/>
      <c r="N15" s="214"/>
      <c r="O15" s="214"/>
      <c r="P15" s="279" t="s">
        <v>33</v>
      </c>
      <c r="Q15" s="214"/>
      <c r="R15" s="214"/>
      <c r="S15" s="214"/>
      <c r="T15" s="279" t="s">
        <v>33</v>
      </c>
      <c r="U15" s="279" t="s">
        <v>33</v>
      </c>
      <c r="V15" s="214"/>
      <c r="W15" s="214"/>
      <c r="X15" s="219"/>
      <c r="Y15" s="481"/>
      <c r="Z15" s="279" t="s">
        <v>33</v>
      </c>
      <c r="AA15" s="279" t="s">
        <v>33</v>
      </c>
      <c r="AB15" s="214"/>
      <c r="AC15" s="214"/>
      <c r="AD15" s="214"/>
      <c r="AE15" s="214"/>
      <c r="AF15" s="279" t="s">
        <v>33</v>
      </c>
      <c r="AG15" s="75"/>
      <c r="AH15" s="76"/>
      <c r="AI15" s="76"/>
      <c r="AJ15" s="76"/>
      <c r="AK15" s="76"/>
      <c r="AL15" s="77"/>
      <c r="AM15" s="65" t="n">
        <f aca="false">COUNTIF(C15:AF15,"в")</f>
        <v>10</v>
      </c>
      <c r="AN15" s="376"/>
      <c r="AO15" s="377"/>
    </row>
    <row r="16" customFormat="false" ht="18" hidden="false" customHeight="true" outlineLevel="0" collapsed="false">
      <c r="A16" s="0" t="n">
        <v>1</v>
      </c>
      <c r="B16" s="475" t="s">
        <v>40</v>
      </c>
      <c r="C16" s="296" t="s">
        <v>33</v>
      </c>
      <c r="D16" s="94" t="s">
        <v>33</v>
      </c>
      <c r="E16" s="94" t="n">
        <v>4</v>
      </c>
      <c r="F16" s="224" t="n">
        <v>4</v>
      </c>
      <c r="G16" s="224" t="n">
        <v>4</v>
      </c>
      <c r="H16" s="224" t="n">
        <v>4</v>
      </c>
      <c r="I16" s="224" t="n">
        <v>4</v>
      </c>
      <c r="J16" s="94" t="s">
        <v>33</v>
      </c>
      <c r="K16" s="94" t="s">
        <v>33</v>
      </c>
      <c r="L16" s="124" t="n">
        <v>1</v>
      </c>
      <c r="M16" s="124" t="n">
        <v>1</v>
      </c>
      <c r="N16" s="224" t="n">
        <v>4</v>
      </c>
      <c r="O16" s="224" t="n">
        <v>5</v>
      </c>
      <c r="P16" s="94" t="s">
        <v>33</v>
      </c>
      <c r="Q16" s="94" t="s">
        <v>33</v>
      </c>
      <c r="R16" s="224" t="n">
        <v>1</v>
      </c>
      <c r="S16" s="224" t="n">
        <v>1</v>
      </c>
      <c r="T16" s="224" t="n">
        <v>1</v>
      </c>
      <c r="U16" s="94" t="s">
        <v>33</v>
      </c>
      <c r="V16" s="94" t="s">
        <v>33</v>
      </c>
      <c r="W16" s="94" t="n">
        <v>1</v>
      </c>
      <c r="X16" s="94" t="n">
        <v>1</v>
      </c>
      <c r="Y16" s="94" t="s">
        <v>33</v>
      </c>
      <c r="Z16" s="94" t="s">
        <v>33</v>
      </c>
      <c r="AA16" s="224" t="n">
        <v>4</v>
      </c>
      <c r="AB16" s="224" t="n">
        <v>4</v>
      </c>
      <c r="AC16" s="224" t="n">
        <v>4</v>
      </c>
      <c r="AD16" s="95" t="n">
        <v>1</v>
      </c>
      <c r="AE16" s="44" t="n">
        <v>1</v>
      </c>
      <c r="AF16" s="319" t="s">
        <v>33</v>
      </c>
      <c r="AG16" s="75" t="n">
        <f aca="false">COUNTIF(D16:AF16,1)</f>
        <v>9</v>
      </c>
      <c r="AH16" s="76" t="n">
        <f aca="false">COUNTIF(D16:AF16,2)</f>
        <v>0</v>
      </c>
      <c r="AI16" s="76" t="n">
        <f aca="false">COUNTIF(D16:AF16,4)</f>
        <v>9</v>
      </c>
      <c r="AJ16" s="76" t="n">
        <f aca="false">COUNTIF(D16:AG16,5)</f>
        <v>1</v>
      </c>
      <c r="AK16" s="76" t="n">
        <f aca="false">SUM(AG16:AI16)+COUNTIF(D16:AF16,"ОТ")</f>
        <v>18</v>
      </c>
      <c r="AL16" s="77"/>
      <c r="AM16" s="65" t="n">
        <f aca="false">COUNTIF(C16:AF16,"в")</f>
        <v>11</v>
      </c>
      <c r="AN16" s="66"/>
      <c r="AO16" s="67"/>
    </row>
    <row r="17" customFormat="false" ht="18" hidden="false" customHeight="true" outlineLevel="0" collapsed="false">
      <c r="A17" s="0" t="n">
        <v>2</v>
      </c>
      <c r="B17" s="458" t="s">
        <v>52</v>
      </c>
      <c r="C17" s="69" t="n">
        <v>4</v>
      </c>
      <c r="D17" s="71" t="n">
        <v>4</v>
      </c>
      <c r="E17" s="101" t="s">
        <v>33</v>
      </c>
      <c r="F17" s="101" t="s">
        <v>33</v>
      </c>
      <c r="G17" s="71" t="n">
        <v>1</v>
      </c>
      <c r="H17" s="71" t="n">
        <v>1</v>
      </c>
      <c r="I17" s="71" t="n">
        <v>4</v>
      </c>
      <c r="J17" s="71" t="n">
        <v>4</v>
      </c>
      <c r="K17" s="71" t="n">
        <v>4</v>
      </c>
      <c r="L17" s="101" t="s">
        <v>33</v>
      </c>
      <c r="M17" s="101" t="s">
        <v>33</v>
      </c>
      <c r="N17" s="71" t="n">
        <v>1</v>
      </c>
      <c r="O17" s="71" t="n">
        <v>1</v>
      </c>
      <c r="P17" s="71" t="n">
        <v>4</v>
      </c>
      <c r="Q17" s="71" t="n">
        <v>4</v>
      </c>
      <c r="R17" s="101" t="s">
        <v>33</v>
      </c>
      <c r="S17" s="101" t="s">
        <v>33</v>
      </c>
      <c r="T17" s="71" t="n">
        <v>4</v>
      </c>
      <c r="U17" s="71" t="n">
        <v>4</v>
      </c>
      <c r="V17" s="71" t="n">
        <v>4</v>
      </c>
      <c r="W17" s="101" t="s">
        <v>33</v>
      </c>
      <c r="X17" s="71" t="n">
        <v>4</v>
      </c>
      <c r="Y17" s="71" t="n">
        <v>4</v>
      </c>
      <c r="Z17" s="71" t="n">
        <v>4</v>
      </c>
      <c r="AA17" s="101" t="s">
        <v>33</v>
      </c>
      <c r="AB17" s="101" t="s">
        <v>33</v>
      </c>
      <c r="AC17" s="71" t="n">
        <v>1</v>
      </c>
      <c r="AD17" s="71" t="n">
        <v>1</v>
      </c>
      <c r="AE17" s="71" t="n">
        <v>4</v>
      </c>
      <c r="AF17" s="116" t="n">
        <v>4</v>
      </c>
      <c r="AG17" s="75" t="n">
        <f aca="false">COUNTIF(D17:AF17,1)</f>
        <v>6</v>
      </c>
      <c r="AH17" s="76" t="n">
        <f aca="false">COUNTIF(D17:AF17,2)</f>
        <v>0</v>
      </c>
      <c r="AI17" s="76" t="n">
        <f aca="false">COUNTIF(D17:AF17,4)</f>
        <v>14</v>
      </c>
      <c r="AJ17" s="76" t="n">
        <f aca="false">COUNTIF(D17:AG17,5)</f>
        <v>0</v>
      </c>
      <c r="AK17" s="76" t="n">
        <f aca="false">SUM(AG17:AI17)+COUNTIF(D17:AF17,"ОТ")</f>
        <v>20</v>
      </c>
      <c r="AL17" s="77"/>
      <c r="AM17" s="65" t="n">
        <f aca="false">COUNTIF(C17:AF17,"в")</f>
        <v>9</v>
      </c>
      <c r="AN17" s="66"/>
      <c r="AO17" s="67"/>
    </row>
    <row r="18" customFormat="false" ht="18" hidden="false" customHeight="true" outlineLevel="0" collapsed="false">
      <c r="A18" s="0" t="n">
        <v>3</v>
      </c>
      <c r="B18" s="372" t="s">
        <v>151</v>
      </c>
      <c r="C18" s="79" t="n">
        <v>1</v>
      </c>
      <c r="D18" s="80" t="n">
        <v>1</v>
      </c>
      <c r="E18" s="80" t="n">
        <v>1</v>
      </c>
      <c r="F18" s="123" t="n">
        <v>1</v>
      </c>
      <c r="G18" s="123" t="s">
        <v>33</v>
      </c>
      <c r="H18" s="123" t="s">
        <v>33</v>
      </c>
      <c r="I18" s="80" t="n">
        <v>1</v>
      </c>
      <c r="J18" s="80" t="n">
        <v>1</v>
      </c>
      <c r="K18" s="80" t="n">
        <v>1</v>
      </c>
      <c r="L18" s="124" t="n">
        <v>4</v>
      </c>
      <c r="M18" s="124" t="n">
        <v>4</v>
      </c>
      <c r="N18" s="123" t="s">
        <v>33</v>
      </c>
      <c r="O18" s="123" t="s">
        <v>33</v>
      </c>
      <c r="P18" s="80" t="n">
        <v>1</v>
      </c>
      <c r="Q18" s="80" t="n">
        <v>1</v>
      </c>
      <c r="R18" s="80" t="n">
        <v>4</v>
      </c>
      <c r="S18" s="80" t="n">
        <v>4</v>
      </c>
      <c r="T18" s="123" t="s">
        <v>33</v>
      </c>
      <c r="U18" s="123" t="s">
        <v>33</v>
      </c>
      <c r="V18" s="80" t="n">
        <v>1</v>
      </c>
      <c r="W18" s="123" t="n">
        <v>1</v>
      </c>
      <c r="X18" s="123" t="n">
        <v>1</v>
      </c>
      <c r="Y18" s="123" t="s">
        <v>33</v>
      </c>
      <c r="Z18" s="123" t="n">
        <v>1</v>
      </c>
      <c r="AA18" s="123" t="n">
        <v>1</v>
      </c>
      <c r="AB18" s="80" t="s">
        <v>33</v>
      </c>
      <c r="AC18" s="123" t="s">
        <v>33</v>
      </c>
      <c r="AD18" s="141" t="n">
        <v>1</v>
      </c>
      <c r="AE18" s="141" t="n">
        <v>1</v>
      </c>
      <c r="AF18" s="85" t="n">
        <v>1</v>
      </c>
      <c r="AG18" s="75"/>
      <c r="AH18" s="76"/>
      <c r="AI18" s="76"/>
      <c r="AJ18" s="76"/>
      <c r="AK18" s="76"/>
      <c r="AL18" s="77"/>
      <c r="AM18" s="65" t="n">
        <f aca="false">COUNTIF(C18:AF18,"в")</f>
        <v>9</v>
      </c>
      <c r="AN18" s="66"/>
      <c r="AO18" s="67"/>
    </row>
    <row r="19" customFormat="false" ht="18" hidden="false" customHeight="true" outlineLevel="0" collapsed="false">
      <c r="A19" s="0" t="n">
        <v>4</v>
      </c>
      <c r="B19" s="459" t="s">
        <v>61</v>
      </c>
      <c r="C19" s="94" t="s">
        <v>33</v>
      </c>
      <c r="D19" s="88" t="n">
        <v>4</v>
      </c>
      <c r="E19" s="88" t="n">
        <v>4</v>
      </c>
      <c r="F19" s="88" t="n">
        <v>4</v>
      </c>
      <c r="G19" s="94" t="s">
        <v>33</v>
      </c>
      <c r="H19" s="94" t="s">
        <v>33</v>
      </c>
      <c r="I19" s="88" t="n">
        <v>4</v>
      </c>
      <c r="J19" s="88" t="n">
        <v>4</v>
      </c>
      <c r="K19" s="88" t="n">
        <v>4</v>
      </c>
      <c r="L19" s="88" t="n">
        <v>4</v>
      </c>
      <c r="M19" s="94" t="s">
        <v>33</v>
      </c>
      <c r="N19" s="94" t="s">
        <v>33</v>
      </c>
      <c r="O19" s="88" t="n">
        <v>1</v>
      </c>
      <c r="P19" s="88" t="n">
        <v>4</v>
      </c>
      <c r="Q19" s="88" t="n">
        <v>4</v>
      </c>
      <c r="R19" s="88" t="n">
        <v>4</v>
      </c>
      <c r="S19" s="94" t="s">
        <v>33</v>
      </c>
      <c r="T19" s="94" t="s">
        <v>33</v>
      </c>
      <c r="U19" s="88" t="n">
        <v>1</v>
      </c>
      <c r="V19" s="88" t="n">
        <v>1</v>
      </c>
      <c r="W19" s="88" t="n">
        <v>1</v>
      </c>
      <c r="X19" s="88" t="n">
        <v>1</v>
      </c>
      <c r="Y19" s="88" t="n">
        <v>1</v>
      </c>
      <c r="Z19" s="94" t="s">
        <v>33</v>
      </c>
      <c r="AA19" s="94" t="s">
        <v>33</v>
      </c>
      <c r="AB19" s="88" t="n">
        <v>1</v>
      </c>
      <c r="AC19" s="88" t="n">
        <v>1</v>
      </c>
      <c r="AD19" s="88" t="n">
        <v>1</v>
      </c>
      <c r="AE19" s="88" t="n">
        <v>4</v>
      </c>
      <c r="AF19" s="88" t="n">
        <v>4</v>
      </c>
      <c r="AG19" s="75" t="n">
        <f aca="false">COUNTIF(D19:AF19,1)</f>
        <v>9</v>
      </c>
      <c r="AH19" s="76" t="n">
        <f aca="false">COUNTIF(D19:AF19,2)</f>
        <v>0</v>
      </c>
      <c r="AI19" s="76" t="n">
        <f aca="false">COUNTIF(D19:AF19,4)</f>
        <v>12</v>
      </c>
      <c r="AJ19" s="76" t="n">
        <f aca="false">COUNTIF(D19:AG19,5)</f>
        <v>0</v>
      </c>
      <c r="AK19" s="76" t="n">
        <f aca="false">SUM(AG19:AI19)+COUNTIF(D19:AF19,"ОТ")</f>
        <v>21</v>
      </c>
      <c r="AL19" s="77"/>
      <c r="AM19" s="65" t="n">
        <f aca="false">COUNTIF(C19:AF19,"в")</f>
        <v>9</v>
      </c>
      <c r="AN19" s="66"/>
      <c r="AO19" s="91"/>
    </row>
    <row r="20" customFormat="false" ht="18" hidden="false" customHeight="true" outlineLevel="0" collapsed="false">
      <c r="A20" s="0" t="n">
        <v>5</v>
      </c>
      <c r="B20" s="158" t="s">
        <v>131</v>
      </c>
      <c r="C20" s="110" t="s">
        <v>44</v>
      </c>
      <c r="D20" s="94" t="s">
        <v>33</v>
      </c>
      <c r="E20" s="94" t="s">
        <v>33</v>
      </c>
      <c r="F20" s="94" t="s">
        <v>43</v>
      </c>
      <c r="G20" s="94" t="s">
        <v>44</v>
      </c>
      <c r="H20" s="94" t="s">
        <v>33</v>
      </c>
      <c r="I20" s="94" t="s">
        <v>33</v>
      </c>
      <c r="J20" s="94" t="s">
        <v>44</v>
      </c>
      <c r="K20" s="94" t="s">
        <v>44</v>
      </c>
      <c r="L20" s="94" t="s">
        <v>33</v>
      </c>
      <c r="M20" s="94" t="s">
        <v>33</v>
      </c>
      <c r="N20" s="94" t="s">
        <v>43</v>
      </c>
      <c r="O20" s="94" t="s">
        <v>43</v>
      </c>
      <c r="P20" s="94" t="s">
        <v>33</v>
      </c>
      <c r="Q20" s="94" t="s">
        <v>33</v>
      </c>
      <c r="R20" s="94" t="s">
        <v>44</v>
      </c>
      <c r="S20" s="94" t="s">
        <v>44</v>
      </c>
      <c r="T20" s="94" t="s">
        <v>33</v>
      </c>
      <c r="U20" s="94" t="s">
        <v>33</v>
      </c>
      <c r="V20" s="94" t="s">
        <v>43</v>
      </c>
      <c r="W20" s="94" t="s">
        <v>43</v>
      </c>
      <c r="X20" s="94" t="s">
        <v>33</v>
      </c>
      <c r="Y20" s="94" t="s">
        <v>33</v>
      </c>
      <c r="Z20" s="94" t="s">
        <v>44</v>
      </c>
      <c r="AA20" s="94" t="s">
        <v>44</v>
      </c>
      <c r="AB20" s="94" t="s">
        <v>33</v>
      </c>
      <c r="AC20" s="94" t="s">
        <v>33</v>
      </c>
      <c r="AD20" s="94" t="s">
        <v>43</v>
      </c>
      <c r="AE20" s="94" t="s">
        <v>43</v>
      </c>
      <c r="AF20" s="98" t="s">
        <v>33</v>
      </c>
      <c r="AG20" s="75" t="n">
        <f aca="false">COUNTIF(D20:AF20,1)</f>
        <v>0</v>
      </c>
      <c r="AH20" s="76" t="n">
        <f aca="false">COUNTIF(D20:AF20,2)</f>
        <v>0</v>
      </c>
      <c r="AI20" s="76" t="n">
        <f aca="false">COUNTIF(D20:AF20,4)</f>
        <v>0</v>
      </c>
      <c r="AJ20" s="76" t="n">
        <f aca="false">COUNTIF(D20:AG20,5)</f>
        <v>0</v>
      </c>
      <c r="AK20" s="76" t="n">
        <f aca="false">SUM(AG20:AI20)+COUNTIF(D20:AF20,"ОТ")</f>
        <v>0</v>
      </c>
      <c r="AL20" s="77"/>
      <c r="AM20" s="65" t="n">
        <f aca="false">COUNTIF(C20:AF20,"в")</f>
        <v>15</v>
      </c>
      <c r="AN20" s="66"/>
      <c r="AO20" s="67"/>
    </row>
    <row r="21" customFormat="false" ht="18" hidden="false" customHeight="true" outlineLevel="0" collapsed="false">
      <c r="A21" s="0" t="n">
        <v>6</v>
      </c>
      <c r="B21" s="162" t="s">
        <v>45</v>
      </c>
      <c r="C21" s="114" t="s">
        <v>33</v>
      </c>
      <c r="D21" s="71" t="n">
        <v>4</v>
      </c>
      <c r="E21" s="71" t="n">
        <v>4</v>
      </c>
      <c r="F21" s="71" t="n">
        <v>4</v>
      </c>
      <c r="G21" s="101" t="s">
        <v>33</v>
      </c>
      <c r="H21" s="71" t="n">
        <v>4</v>
      </c>
      <c r="I21" s="71" t="n">
        <v>4</v>
      </c>
      <c r="J21" s="71" t="n">
        <v>4</v>
      </c>
      <c r="K21" s="101" t="s">
        <v>33</v>
      </c>
      <c r="L21" s="101" t="s">
        <v>33</v>
      </c>
      <c r="M21" s="101" t="n">
        <v>1</v>
      </c>
      <c r="N21" s="101" t="s">
        <v>89</v>
      </c>
      <c r="O21" s="101" t="s">
        <v>89</v>
      </c>
      <c r="P21" s="101" t="s">
        <v>89</v>
      </c>
      <c r="Q21" s="101" t="s">
        <v>89</v>
      </c>
      <c r="R21" s="101" t="s">
        <v>33</v>
      </c>
      <c r="S21" s="101" t="s">
        <v>33</v>
      </c>
      <c r="T21" s="101" t="s">
        <v>33</v>
      </c>
      <c r="U21" s="101" t="s">
        <v>89</v>
      </c>
      <c r="V21" s="101" t="s">
        <v>89</v>
      </c>
      <c r="W21" s="101" t="s">
        <v>89</v>
      </c>
      <c r="X21" s="101" t="s">
        <v>89</v>
      </c>
      <c r="Y21" s="101" t="s">
        <v>89</v>
      </c>
      <c r="Z21" s="101" t="s">
        <v>33</v>
      </c>
      <c r="AA21" s="101" t="s">
        <v>33</v>
      </c>
      <c r="AB21" s="71" t="n">
        <v>1</v>
      </c>
      <c r="AC21" s="71" t="n">
        <v>1</v>
      </c>
      <c r="AD21" s="71" t="n">
        <v>1</v>
      </c>
      <c r="AE21" s="71" t="n">
        <v>1</v>
      </c>
      <c r="AF21" s="102" t="s">
        <v>33</v>
      </c>
      <c r="AG21" s="75"/>
      <c r="AH21" s="76"/>
      <c r="AI21" s="76"/>
      <c r="AJ21" s="76"/>
      <c r="AK21" s="76"/>
      <c r="AL21" s="77"/>
      <c r="AM21" s="65" t="n">
        <f aca="false">COUNTIF(C21:AF21,"в")</f>
        <v>10</v>
      </c>
      <c r="AN21" s="66"/>
      <c r="AO21" s="67"/>
    </row>
    <row r="22" customFormat="false" ht="18" hidden="false" customHeight="true" outlineLevel="0" collapsed="false">
      <c r="A22" s="0" t="n">
        <v>7</v>
      </c>
      <c r="B22" s="162" t="s">
        <v>46</v>
      </c>
      <c r="C22" s="114" t="s">
        <v>89</v>
      </c>
      <c r="D22" s="101" t="s">
        <v>89</v>
      </c>
      <c r="E22" s="101" t="s">
        <v>33</v>
      </c>
      <c r="F22" s="101" t="s">
        <v>33</v>
      </c>
      <c r="G22" s="101" t="s">
        <v>89</v>
      </c>
      <c r="H22" s="101" t="s">
        <v>89</v>
      </c>
      <c r="I22" s="101" t="s">
        <v>89</v>
      </c>
      <c r="J22" s="101" t="s">
        <v>89</v>
      </c>
      <c r="K22" s="101" t="s">
        <v>89</v>
      </c>
      <c r="L22" s="101" t="s">
        <v>33</v>
      </c>
      <c r="M22" s="101" t="s">
        <v>33</v>
      </c>
      <c r="N22" s="71" t="n">
        <v>4</v>
      </c>
      <c r="O22" s="71" t="n">
        <v>4</v>
      </c>
      <c r="P22" s="71" t="n">
        <v>4</v>
      </c>
      <c r="Q22" s="71" t="n">
        <v>4</v>
      </c>
      <c r="R22" s="101" t="s">
        <v>33</v>
      </c>
      <c r="S22" s="101" t="s">
        <v>33</v>
      </c>
      <c r="T22" s="71" t="n">
        <v>4</v>
      </c>
      <c r="U22" s="71" t="n">
        <v>4</v>
      </c>
      <c r="V22" s="71" t="n">
        <v>4</v>
      </c>
      <c r="W22" s="71" t="n">
        <v>4</v>
      </c>
      <c r="X22" s="101" t="s">
        <v>33</v>
      </c>
      <c r="Y22" s="101" t="s">
        <v>33</v>
      </c>
      <c r="Z22" s="101" t="s">
        <v>33</v>
      </c>
      <c r="AA22" s="71" t="n">
        <v>4</v>
      </c>
      <c r="AB22" s="71" t="n">
        <v>4</v>
      </c>
      <c r="AC22" s="71" t="n">
        <v>4</v>
      </c>
      <c r="AD22" s="101" t="n">
        <v>4</v>
      </c>
      <c r="AE22" s="101" t="s">
        <v>33</v>
      </c>
      <c r="AF22" s="116" t="n">
        <v>4</v>
      </c>
      <c r="AG22" s="75" t="n">
        <f aca="false">COUNTIF(D22:AF22,1)</f>
        <v>0</v>
      </c>
      <c r="AH22" s="76" t="n">
        <f aca="false">COUNTIF(D22:AF22,2)</f>
        <v>0</v>
      </c>
      <c r="AI22" s="76" t="n">
        <f aca="false">COUNTIF(D22:AF22,4)</f>
        <v>13</v>
      </c>
      <c r="AJ22" s="76" t="n">
        <f aca="false">COUNTIF(D22:AG22,5)</f>
        <v>0</v>
      </c>
      <c r="AK22" s="76" t="n">
        <f aca="false">SUM(AG22:AI22)+COUNTIF(D22:AF22,"ОТ")</f>
        <v>19</v>
      </c>
      <c r="AL22" s="77"/>
      <c r="AM22" s="65" t="n">
        <f aca="false">COUNTIF(C22:AF22,"в")</f>
        <v>10</v>
      </c>
      <c r="AN22" s="66"/>
      <c r="AO22" s="67"/>
    </row>
    <row r="23" customFormat="false" ht="18" hidden="false" customHeight="true" outlineLevel="0" collapsed="false">
      <c r="A23" s="0" t="n">
        <v>8</v>
      </c>
      <c r="B23" s="162" t="s">
        <v>48</v>
      </c>
      <c r="C23" s="114" t="s">
        <v>43</v>
      </c>
      <c r="D23" s="101" t="s">
        <v>43</v>
      </c>
      <c r="E23" s="101" t="s">
        <v>33</v>
      </c>
      <c r="F23" s="101" t="s">
        <v>33</v>
      </c>
      <c r="G23" s="101" t="s">
        <v>43</v>
      </c>
      <c r="H23" s="101" t="s">
        <v>43</v>
      </c>
      <c r="I23" s="101" t="s">
        <v>33</v>
      </c>
      <c r="J23" s="101" t="s">
        <v>33</v>
      </c>
      <c r="K23" s="101" t="s">
        <v>43</v>
      </c>
      <c r="L23" s="101" t="s">
        <v>43</v>
      </c>
      <c r="M23" s="101" t="s">
        <v>33</v>
      </c>
      <c r="N23" s="101" t="s">
        <v>33</v>
      </c>
      <c r="O23" s="101" t="s">
        <v>43</v>
      </c>
      <c r="P23" s="101" t="s">
        <v>43</v>
      </c>
      <c r="Q23" s="101" t="s">
        <v>33</v>
      </c>
      <c r="R23" s="101" t="s">
        <v>33</v>
      </c>
      <c r="S23" s="101" t="s">
        <v>43</v>
      </c>
      <c r="T23" s="101" t="s">
        <v>43</v>
      </c>
      <c r="U23" s="101" t="s">
        <v>33</v>
      </c>
      <c r="V23" s="101" t="s">
        <v>33</v>
      </c>
      <c r="W23" s="101" t="s">
        <v>43</v>
      </c>
      <c r="X23" s="115" t="s">
        <v>43</v>
      </c>
      <c r="Y23" s="101" t="s">
        <v>33</v>
      </c>
      <c r="Z23" s="101" t="s">
        <v>33</v>
      </c>
      <c r="AA23" s="101" t="s">
        <v>43</v>
      </c>
      <c r="AB23" s="101" t="s">
        <v>43</v>
      </c>
      <c r="AC23" s="101" t="s">
        <v>33</v>
      </c>
      <c r="AD23" s="101" t="s">
        <v>33</v>
      </c>
      <c r="AE23" s="101" t="s">
        <v>43</v>
      </c>
      <c r="AF23" s="102" t="s">
        <v>43</v>
      </c>
      <c r="AG23" s="93" t="s">
        <v>33</v>
      </c>
      <c r="AH23" s="123" t="s">
        <v>33</v>
      </c>
      <c r="AI23" s="123" t="s">
        <v>33</v>
      </c>
      <c r="AJ23" s="76" t="n">
        <f aca="false">COUNTIF(D23:AG23,5)</f>
        <v>0</v>
      </c>
      <c r="AK23" s="76" t="n">
        <f aca="false">SUM(AG23:AI23)+COUNTIF(D23:AF23,"ОТ")</f>
        <v>0</v>
      </c>
      <c r="AL23" s="77"/>
      <c r="AM23" s="65" t="n">
        <f aca="false">COUNTIF(C23:AF23,"в")</f>
        <v>14</v>
      </c>
      <c r="AN23" s="66"/>
      <c r="AO23" s="91"/>
    </row>
    <row r="24" customFormat="false" ht="18" hidden="false" customHeight="true" outlineLevel="0" collapsed="false">
      <c r="A24" s="0" t="n">
        <v>9</v>
      </c>
      <c r="B24" s="229" t="s">
        <v>99</v>
      </c>
      <c r="C24" s="69" t="n">
        <v>4</v>
      </c>
      <c r="D24" s="101" t="s">
        <v>33</v>
      </c>
      <c r="E24" s="101" t="s">
        <v>33</v>
      </c>
      <c r="F24" s="71" t="n">
        <v>1</v>
      </c>
      <c r="G24" s="71" t="n">
        <v>1</v>
      </c>
      <c r="H24" s="71" t="n">
        <v>1</v>
      </c>
      <c r="I24" s="71" t="n">
        <v>1</v>
      </c>
      <c r="J24" s="101" t="s">
        <v>33</v>
      </c>
      <c r="K24" s="101" t="s">
        <v>33</v>
      </c>
      <c r="L24" s="71" t="n">
        <v>4</v>
      </c>
      <c r="M24" s="71" t="n">
        <v>4</v>
      </c>
      <c r="N24" s="71" t="n">
        <v>4</v>
      </c>
      <c r="O24" s="71" t="n">
        <v>4</v>
      </c>
      <c r="P24" s="101" t="s">
        <v>33</v>
      </c>
      <c r="Q24" s="101" t="s">
        <v>33</v>
      </c>
      <c r="R24" s="71" t="n">
        <v>1</v>
      </c>
      <c r="S24" s="71" t="n">
        <v>1</v>
      </c>
      <c r="T24" s="71" t="n">
        <v>1</v>
      </c>
      <c r="U24" s="101" t="n">
        <v>1</v>
      </c>
      <c r="V24" s="101" t="n">
        <v>1</v>
      </c>
      <c r="W24" s="101" t="s">
        <v>33</v>
      </c>
      <c r="X24" s="101" t="s">
        <v>33</v>
      </c>
      <c r="Y24" s="115" t="n">
        <v>1</v>
      </c>
      <c r="Z24" s="71" t="n">
        <v>1</v>
      </c>
      <c r="AA24" s="71" t="n">
        <v>1</v>
      </c>
      <c r="AB24" s="101" t="s">
        <v>33</v>
      </c>
      <c r="AC24" s="71" t="n">
        <v>4</v>
      </c>
      <c r="AD24" s="71" t="n">
        <v>4</v>
      </c>
      <c r="AE24" s="71" t="n">
        <v>4</v>
      </c>
      <c r="AF24" s="102" t="s">
        <v>33</v>
      </c>
      <c r="AG24" s="75" t="n">
        <f aca="false">COUNTIF(D24:AF24,1)</f>
        <v>12</v>
      </c>
      <c r="AH24" s="76" t="n">
        <f aca="false">COUNTIF(D24:AF24,2)</f>
        <v>0</v>
      </c>
      <c r="AI24" s="76" t="n">
        <f aca="false">COUNTIF(D24:AF24,4)</f>
        <v>7</v>
      </c>
      <c r="AJ24" s="76" t="n">
        <f aca="false">COUNTIF(D24:AG24,5)</f>
        <v>0</v>
      </c>
      <c r="AK24" s="76" t="n">
        <f aca="false">SUM(AG24:AI24)+COUNTIF(D24:AF24,"ОТ")</f>
        <v>19</v>
      </c>
      <c r="AL24" s="77"/>
      <c r="AM24" s="65" t="n">
        <f aca="false">COUNTIF(C24:AF24,"в")</f>
        <v>10</v>
      </c>
      <c r="AN24" s="66"/>
      <c r="AO24" s="67"/>
    </row>
    <row r="25" customFormat="false" ht="18" hidden="false" customHeight="true" outlineLevel="0" collapsed="false">
      <c r="A25" s="0" t="n">
        <v>10</v>
      </c>
      <c r="B25" s="164" t="s">
        <v>101</v>
      </c>
      <c r="C25" s="230" t="s">
        <v>157</v>
      </c>
      <c r="D25" s="105" t="n">
        <v>1</v>
      </c>
      <c r="E25" s="105" t="n">
        <v>1</v>
      </c>
      <c r="F25" s="105" t="n">
        <v>3</v>
      </c>
      <c r="G25" s="105" t="n">
        <v>3</v>
      </c>
      <c r="H25" s="105" t="s">
        <v>157</v>
      </c>
      <c r="I25" s="105" t="s">
        <v>157</v>
      </c>
      <c r="J25" s="105" t="n">
        <v>1</v>
      </c>
      <c r="K25" s="105" t="n">
        <v>1</v>
      </c>
      <c r="L25" s="105" t="n">
        <v>4</v>
      </c>
      <c r="M25" s="105" t="n">
        <v>4</v>
      </c>
      <c r="N25" s="105" t="s">
        <v>157</v>
      </c>
      <c r="O25" s="105" t="s">
        <v>157</v>
      </c>
      <c r="P25" s="105" t="n">
        <v>1</v>
      </c>
      <c r="Q25" s="105" t="n">
        <v>1</v>
      </c>
      <c r="R25" s="105" t="n">
        <v>1</v>
      </c>
      <c r="S25" s="105" t="n">
        <v>4</v>
      </c>
      <c r="T25" s="105" t="s">
        <v>157</v>
      </c>
      <c r="U25" s="105" t="s">
        <v>157</v>
      </c>
      <c r="V25" s="105" t="n">
        <v>1</v>
      </c>
      <c r="W25" s="105" t="n">
        <v>3</v>
      </c>
      <c r="X25" s="105" t="n">
        <v>4</v>
      </c>
      <c r="Y25" s="105" t="n">
        <v>4</v>
      </c>
      <c r="Z25" s="105" t="n">
        <v>4</v>
      </c>
      <c r="AA25" s="105" t="n">
        <v>4</v>
      </c>
      <c r="AB25" s="105" t="s">
        <v>157</v>
      </c>
      <c r="AC25" s="105" t="s">
        <v>157</v>
      </c>
      <c r="AD25" s="105" t="n">
        <v>1</v>
      </c>
      <c r="AE25" s="105" t="n">
        <v>1</v>
      </c>
      <c r="AF25" s="106" t="n">
        <v>1</v>
      </c>
      <c r="AG25" s="75" t="n">
        <f aca="false">COUNTIF(D25:AF25,1)</f>
        <v>11</v>
      </c>
      <c r="AH25" s="76" t="n">
        <f aca="false">COUNTIF(D25:AF25,2)</f>
        <v>0</v>
      </c>
      <c r="AI25" s="76" t="n">
        <f aca="false">COUNTIF(D25:AF25,4)</f>
        <v>7</v>
      </c>
      <c r="AJ25" s="76" t="n">
        <f aca="false">COUNTIF(D25:AG25,5)</f>
        <v>0</v>
      </c>
      <c r="AK25" s="76" t="n">
        <f aca="false">SUM(AG25:AI25)+COUNTIF(D25:AF25,"ОТ")</f>
        <v>18</v>
      </c>
      <c r="AL25" s="77"/>
      <c r="AM25" s="65" t="n">
        <f aca="false">COUNTIF(C25:AF25,"в")</f>
        <v>9</v>
      </c>
      <c r="AN25" s="66"/>
      <c r="AO25" s="67"/>
    </row>
    <row r="26" customFormat="false" ht="18" hidden="false" customHeight="true" outlineLevel="0" collapsed="false">
      <c r="A26" s="0" t="n">
        <v>11</v>
      </c>
      <c r="B26" s="109" t="s">
        <v>50</v>
      </c>
      <c r="C26" s="110" t="s">
        <v>33</v>
      </c>
      <c r="D26" s="94" t="s">
        <v>44</v>
      </c>
      <c r="E26" s="94" t="s">
        <v>44</v>
      </c>
      <c r="F26" s="94" t="s">
        <v>44</v>
      </c>
      <c r="G26" s="94" t="s">
        <v>33</v>
      </c>
      <c r="H26" s="94" t="s">
        <v>33</v>
      </c>
      <c r="I26" s="94" t="s">
        <v>33</v>
      </c>
      <c r="J26" s="94" t="s">
        <v>33</v>
      </c>
      <c r="K26" s="94" t="s">
        <v>43</v>
      </c>
      <c r="L26" s="94" t="s">
        <v>43</v>
      </c>
      <c r="M26" s="94" t="s">
        <v>43</v>
      </c>
      <c r="N26" s="94" t="s">
        <v>33</v>
      </c>
      <c r="O26" s="94" t="s">
        <v>33</v>
      </c>
      <c r="P26" s="94" t="s">
        <v>33</v>
      </c>
      <c r="Q26" s="94" t="s">
        <v>33</v>
      </c>
      <c r="R26" s="94" t="s">
        <v>44</v>
      </c>
      <c r="S26" s="94" t="s">
        <v>44</v>
      </c>
      <c r="T26" s="94" t="s">
        <v>44</v>
      </c>
      <c r="U26" s="94" t="s">
        <v>33</v>
      </c>
      <c r="V26" s="94" t="s">
        <v>33</v>
      </c>
      <c r="W26" s="94" t="s">
        <v>33</v>
      </c>
      <c r="X26" s="94" t="s">
        <v>33</v>
      </c>
      <c r="Y26" s="94" t="s">
        <v>43</v>
      </c>
      <c r="Z26" s="94" t="s">
        <v>43</v>
      </c>
      <c r="AA26" s="94" t="s">
        <v>43</v>
      </c>
      <c r="AB26" s="94" t="s">
        <v>33</v>
      </c>
      <c r="AC26" s="94" t="s">
        <v>33</v>
      </c>
      <c r="AD26" s="94" t="s">
        <v>33</v>
      </c>
      <c r="AE26" s="94" t="s">
        <v>33</v>
      </c>
      <c r="AF26" s="98" t="s">
        <v>44</v>
      </c>
      <c r="AG26" s="75" t="n">
        <f aca="false">COUNTIF(D26:AF26,1)</f>
        <v>0</v>
      </c>
      <c r="AH26" s="76" t="n">
        <f aca="false">COUNTIF(D26:AF26,2)</f>
        <v>0</v>
      </c>
      <c r="AI26" s="76" t="n">
        <f aca="false">COUNTIF(D26:AF26,4)</f>
        <v>0</v>
      </c>
      <c r="AJ26" s="76" t="n">
        <f aca="false">COUNTIF(D26:AG26,5)</f>
        <v>0</v>
      </c>
      <c r="AK26" s="76" t="n">
        <f aca="false">SUM(AG26:AI26)+COUNTIF(D26:AF26,"ОТ")</f>
        <v>0</v>
      </c>
      <c r="AL26" s="77"/>
      <c r="AM26" s="65" t="n">
        <f aca="false">COUNTIF(C26:AF26,"в")</f>
        <v>17</v>
      </c>
      <c r="AN26" s="66"/>
      <c r="AO26" s="67"/>
    </row>
    <row r="27" customFormat="false" ht="18" hidden="false" customHeight="true" outlineLevel="0" collapsed="false">
      <c r="A27" s="0" t="n">
        <v>12</v>
      </c>
      <c r="B27" s="113" t="s">
        <v>107</v>
      </c>
      <c r="C27" s="69" t="n">
        <v>4</v>
      </c>
      <c r="D27" s="101" t="s">
        <v>33</v>
      </c>
      <c r="E27" s="101" t="s">
        <v>33</v>
      </c>
      <c r="F27" s="71" t="n">
        <v>1</v>
      </c>
      <c r="G27" s="71" t="n">
        <v>1</v>
      </c>
      <c r="H27" s="71" t="n">
        <v>1</v>
      </c>
      <c r="I27" s="71" t="n">
        <v>1</v>
      </c>
      <c r="J27" s="101" t="s">
        <v>33</v>
      </c>
      <c r="K27" s="101" t="s">
        <v>33</v>
      </c>
      <c r="L27" s="71" t="n">
        <v>4</v>
      </c>
      <c r="M27" s="71" t="n">
        <v>4</v>
      </c>
      <c r="N27" s="71" t="n">
        <v>4</v>
      </c>
      <c r="O27" s="71" t="n">
        <v>4</v>
      </c>
      <c r="P27" s="101" t="n">
        <v>4</v>
      </c>
      <c r="Q27" s="101" t="s">
        <v>33</v>
      </c>
      <c r="R27" s="101" t="s">
        <v>33</v>
      </c>
      <c r="S27" s="71" t="n">
        <v>1</v>
      </c>
      <c r="T27" s="71" t="n">
        <v>1</v>
      </c>
      <c r="U27" s="71" t="n">
        <v>1</v>
      </c>
      <c r="V27" s="101" t="s">
        <v>33</v>
      </c>
      <c r="W27" s="101" t="n">
        <v>1</v>
      </c>
      <c r="X27" s="101" t="n">
        <v>1</v>
      </c>
      <c r="Y27" s="71" t="n">
        <v>4</v>
      </c>
      <c r="Z27" s="101" t="s">
        <v>33</v>
      </c>
      <c r="AA27" s="101" t="s">
        <v>33</v>
      </c>
      <c r="AB27" s="71" t="n">
        <v>4</v>
      </c>
      <c r="AC27" s="71" t="n">
        <v>4</v>
      </c>
      <c r="AD27" s="71" t="n">
        <v>4</v>
      </c>
      <c r="AE27" s="71" t="n">
        <v>4</v>
      </c>
      <c r="AF27" s="102" t="s">
        <v>33</v>
      </c>
      <c r="AG27" s="75" t="n">
        <f aca="false">COUNTIF(D27:AF27,1)</f>
        <v>9</v>
      </c>
      <c r="AH27" s="76" t="n">
        <f aca="false">COUNTIF(D27:AF27,2)</f>
        <v>0</v>
      </c>
      <c r="AI27" s="76" t="n">
        <f aca="false">COUNTIF(D27:AF27,4)</f>
        <v>10</v>
      </c>
      <c r="AJ27" s="76" t="n">
        <f aca="false">COUNTIF(D27:AG27,5)</f>
        <v>0</v>
      </c>
      <c r="AK27" s="76" t="n">
        <f aca="false">SUM(AG27:AI27)+COUNTIF(D27:AF27,"ОТ")</f>
        <v>19</v>
      </c>
      <c r="AL27" s="77"/>
      <c r="AM27" s="65" t="n">
        <f aca="false">COUNTIF(C27:AF27,"в")</f>
        <v>10</v>
      </c>
      <c r="AN27" s="66"/>
      <c r="AO27" s="67"/>
    </row>
    <row r="28" customFormat="false" ht="18" hidden="true" customHeight="true" outlineLevel="0" collapsed="false">
      <c r="A28" s="0" t="n">
        <v>13</v>
      </c>
      <c r="B28" s="113" t="s">
        <v>144</v>
      </c>
      <c r="C28" s="69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116"/>
      <c r="AG28" s="75"/>
      <c r="AH28" s="76"/>
      <c r="AI28" s="76"/>
      <c r="AJ28" s="76"/>
      <c r="AK28" s="76"/>
      <c r="AL28" s="77"/>
      <c r="AM28" s="65" t="n">
        <f aca="false">COUNTIF(C28:AF28,"в")</f>
        <v>0</v>
      </c>
      <c r="AN28" s="66"/>
      <c r="AO28" s="67"/>
    </row>
    <row r="29" customFormat="false" ht="18" hidden="false" customHeight="true" outlineLevel="0" collapsed="false">
      <c r="A29" s="0" t="n">
        <v>14</v>
      </c>
      <c r="B29" s="113" t="s">
        <v>154</v>
      </c>
      <c r="C29" s="69" t="n">
        <v>1</v>
      </c>
      <c r="D29" s="71" t="n">
        <v>1</v>
      </c>
      <c r="E29" s="71" t="n">
        <v>1</v>
      </c>
      <c r="F29" s="101" t="s">
        <v>33</v>
      </c>
      <c r="G29" s="101" t="s">
        <v>33</v>
      </c>
      <c r="H29" s="71" t="n">
        <v>4</v>
      </c>
      <c r="I29" s="71" t="n">
        <v>4</v>
      </c>
      <c r="J29" s="71" t="n">
        <v>4</v>
      </c>
      <c r="K29" s="71" t="n">
        <v>4</v>
      </c>
      <c r="L29" s="101" t="s">
        <v>33</v>
      </c>
      <c r="M29" s="101" t="s">
        <v>33</v>
      </c>
      <c r="N29" s="71" t="n">
        <v>1</v>
      </c>
      <c r="O29" s="71" t="n">
        <v>1</v>
      </c>
      <c r="P29" s="71" t="n">
        <v>1</v>
      </c>
      <c r="Q29" s="71" t="n">
        <v>1</v>
      </c>
      <c r="R29" s="101" t="s">
        <v>33</v>
      </c>
      <c r="S29" s="101" t="s">
        <v>33</v>
      </c>
      <c r="T29" s="71" t="n">
        <v>4</v>
      </c>
      <c r="U29" s="71" t="n">
        <v>4</v>
      </c>
      <c r="V29" s="71" t="n">
        <v>4</v>
      </c>
      <c r="W29" s="71" t="n">
        <v>4</v>
      </c>
      <c r="X29" s="71" t="n">
        <v>4</v>
      </c>
      <c r="Y29" s="101" t="s">
        <v>33</v>
      </c>
      <c r="Z29" s="101" t="s">
        <v>33</v>
      </c>
      <c r="AA29" s="71" t="n">
        <v>1</v>
      </c>
      <c r="AB29" s="71" t="n">
        <v>1</v>
      </c>
      <c r="AC29" s="71" t="n">
        <v>1</v>
      </c>
      <c r="AD29" s="101" t="s">
        <v>33</v>
      </c>
      <c r="AE29" s="71" t="n">
        <v>1</v>
      </c>
      <c r="AF29" s="116" t="n">
        <v>1</v>
      </c>
      <c r="AG29" s="75"/>
      <c r="AH29" s="76"/>
      <c r="AI29" s="76"/>
      <c r="AJ29" s="76"/>
      <c r="AK29" s="76"/>
      <c r="AL29" s="77"/>
      <c r="AM29" s="65" t="n">
        <f aca="false">COUNTIF(C29:AF29,"в")</f>
        <v>9</v>
      </c>
      <c r="AN29" s="66"/>
      <c r="AO29" s="67"/>
    </row>
    <row r="30" customFormat="false" ht="18" hidden="false" customHeight="true" outlineLevel="0" collapsed="false">
      <c r="A30" s="0" t="n">
        <v>15</v>
      </c>
      <c r="B30" s="113" t="s">
        <v>51</v>
      </c>
      <c r="C30" s="114" t="s">
        <v>33</v>
      </c>
      <c r="D30" s="101" t="s">
        <v>33</v>
      </c>
      <c r="E30" s="101" t="s">
        <v>43</v>
      </c>
      <c r="F30" s="101" t="s">
        <v>43</v>
      </c>
      <c r="G30" s="101" t="s">
        <v>33</v>
      </c>
      <c r="H30" s="101" t="s">
        <v>33</v>
      </c>
      <c r="I30" s="101" t="s">
        <v>44</v>
      </c>
      <c r="J30" s="101" t="s">
        <v>44</v>
      </c>
      <c r="K30" s="101" t="s">
        <v>33</v>
      </c>
      <c r="L30" s="101" t="s">
        <v>33</v>
      </c>
      <c r="M30" s="101" t="s">
        <v>43</v>
      </c>
      <c r="N30" s="101" t="s">
        <v>43</v>
      </c>
      <c r="O30" s="101" t="s">
        <v>33</v>
      </c>
      <c r="P30" s="101" t="s">
        <v>33</v>
      </c>
      <c r="Q30" s="101" t="s">
        <v>44</v>
      </c>
      <c r="R30" s="101" t="s">
        <v>44</v>
      </c>
      <c r="S30" s="101" t="s">
        <v>33</v>
      </c>
      <c r="T30" s="101" t="s">
        <v>33</v>
      </c>
      <c r="U30" s="101" t="s">
        <v>43</v>
      </c>
      <c r="V30" s="101" t="s">
        <v>43</v>
      </c>
      <c r="W30" s="101" t="s">
        <v>33</v>
      </c>
      <c r="X30" s="101" t="s">
        <v>33</v>
      </c>
      <c r="Y30" s="101" t="s">
        <v>44</v>
      </c>
      <c r="Z30" s="101" t="s">
        <v>44</v>
      </c>
      <c r="AA30" s="101" t="s">
        <v>33</v>
      </c>
      <c r="AB30" s="101" t="s">
        <v>33</v>
      </c>
      <c r="AC30" s="101" t="s">
        <v>43</v>
      </c>
      <c r="AD30" s="101" t="s">
        <v>43</v>
      </c>
      <c r="AE30" s="101" t="s">
        <v>33</v>
      </c>
      <c r="AF30" s="102" t="s">
        <v>33</v>
      </c>
      <c r="AG30" s="75" t="n">
        <f aca="false">COUNTIF(D30:AF30,1)</f>
        <v>0</v>
      </c>
      <c r="AH30" s="76" t="n">
        <f aca="false">COUNTIF(D30:AF30,2)</f>
        <v>0</v>
      </c>
      <c r="AI30" s="76" t="n">
        <f aca="false">COUNTIF(D30:AF30,4)</f>
        <v>0</v>
      </c>
      <c r="AJ30" s="76" t="n">
        <f aca="false">COUNTIF(D30:AG30,5)</f>
        <v>0</v>
      </c>
      <c r="AK30" s="76" t="n">
        <f aca="false">SUM(AG30:AI30)+COUNTIF(D30:AF30,"ОТ")</f>
        <v>0</v>
      </c>
      <c r="AL30" s="77"/>
      <c r="AM30" s="65" t="n">
        <f aca="false">COUNTIF(C30:AF30,"в")</f>
        <v>16</v>
      </c>
      <c r="AN30" s="66"/>
      <c r="AO30" s="67"/>
    </row>
    <row r="31" customFormat="false" ht="18" hidden="false" customHeight="true" outlineLevel="0" collapsed="false">
      <c r="A31" s="0" t="n">
        <v>16</v>
      </c>
      <c r="B31" s="113" t="s">
        <v>134</v>
      </c>
      <c r="C31" s="114" t="s">
        <v>33</v>
      </c>
      <c r="D31" s="101" t="s">
        <v>33</v>
      </c>
      <c r="E31" s="101" t="s">
        <v>44</v>
      </c>
      <c r="F31" s="101" t="s">
        <v>44</v>
      </c>
      <c r="G31" s="101" t="s">
        <v>33</v>
      </c>
      <c r="H31" s="101" t="s">
        <v>33</v>
      </c>
      <c r="I31" s="101" t="s">
        <v>43</v>
      </c>
      <c r="J31" s="101" t="s">
        <v>43</v>
      </c>
      <c r="K31" s="101" t="s">
        <v>33</v>
      </c>
      <c r="L31" s="101" t="s">
        <v>33</v>
      </c>
      <c r="M31" s="101" t="s">
        <v>43</v>
      </c>
      <c r="N31" s="101" t="s">
        <v>43</v>
      </c>
      <c r="O31" s="101" t="s">
        <v>33</v>
      </c>
      <c r="P31" s="101" t="s">
        <v>33</v>
      </c>
      <c r="Q31" s="101" t="s">
        <v>43</v>
      </c>
      <c r="R31" s="101" t="s">
        <v>43</v>
      </c>
      <c r="S31" s="101" t="s">
        <v>33</v>
      </c>
      <c r="T31" s="101" t="s">
        <v>33</v>
      </c>
      <c r="U31" s="101" t="s">
        <v>44</v>
      </c>
      <c r="V31" s="101" t="s">
        <v>44</v>
      </c>
      <c r="W31" s="101" t="s">
        <v>33</v>
      </c>
      <c r="X31" s="101" t="s">
        <v>33</v>
      </c>
      <c r="Y31" s="101" t="s">
        <v>43</v>
      </c>
      <c r="Z31" s="101" t="s">
        <v>43</v>
      </c>
      <c r="AA31" s="101" t="s">
        <v>33</v>
      </c>
      <c r="AB31" s="101" t="s">
        <v>33</v>
      </c>
      <c r="AC31" s="101" t="s">
        <v>44</v>
      </c>
      <c r="AD31" s="101" t="s">
        <v>44</v>
      </c>
      <c r="AE31" s="101" t="s">
        <v>33</v>
      </c>
      <c r="AF31" s="102" t="s">
        <v>33</v>
      </c>
      <c r="AG31" s="75" t="n">
        <f aca="false">COUNTIF(D31:AF31,1)</f>
        <v>0</v>
      </c>
      <c r="AH31" s="76" t="n">
        <f aca="false">COUNTIF(D31:AF31,2)</f>
        <v>0</v>
      </c>
      <c r="AI31" s="76" t="n">
        <f aca="false">COUNTIF(D31:AF31,4)</f>
        <v>0</v>
      </c>
      <c r="AJ31" s="76" t="n">
        <f aca="false">COUNTIF(D31:AG31,5)</f>
        <v>0</v>
      </c>
      <c r="AK31" s="76" t="n">
        <f aca="false">SUM(AG31:AI31)+COUNTIF(D31:AF31,"ОТ")</f>
        <v>0</v>
      </c>
      <c r="AL31" s="77"/>
      <c r="AM31" s="65" t="n">
        <f aca="false">COUNTIF(C31:AF31,"в")</f>
        <v>16</v>
      </c>
      <c r="AN31" s="66"/>
      <c r="AO31" s="67"/>
    </row>
    <row r="32" customFormat="false" ht="18" hidden="false" customHeight="true" outlineLevel="0" collapsed="false">
      <c r="A32" s="0" t="n">
        <v>17</v>
      </c>
      <c r="B32" s="113" t="s">
        <v>49</v>
      </c>
      <c r="C32" s="230" t="s">
        <v>44</v>
      </c>
      <c r="D32" s="105" t="s">
        <v>33</v>
      </c>
      <c r="E32" s="105" t="s">
        <v>33</v>
      </c>
      <c r="F32" s="105" t="s">
        <v>43</v>
      </c>
      <c r="G32" s="105" t="s">
        <v>44</v>
      </c>
      <c r="H32" s="105" t="s">
        <v>33</v>
      </c>
      <c r="I32" s="105" t="s">
        <v>33</v>
      </c>
      <c r="J32" s="105" t="s">
        <v>43</v>
      </c>
      <c r="K32" s="105" t="s">
        <v>43</v>
      </c>
      <c r="L32" s="105" t="s">
        <v>33</v>
      </c>
      <c r="M32" s="105" t="s">
        <v>33</v>
      </c>
      <c r="N32" s="105" t="s">
        <v>44</v>
      </c>
      <c r="O32" s="105" t="s">
        <v>44</v>
      </c>
      <c r="P32" s="105" t="s">
        <v>33</v>
      </c>
      <c r="Q32" s="105" t="s">
        <v>33</v>
      </c>
      <c r="R32" s="105" t="s">
        <v>43</v>
      </c>
      <c r="S32" s="105" t="s">
        <v>43</v>
      </c>
      <c r="T32" s="105" t="s">
        <v>33</v>
      </c>
      <c r="U32" s="105" t="s">
        <v>33</v>
      </c>
      <c r="V32" s="105" t="s">
        <v>43</v>
      </c>
      <c r="W32" s="105" t="s">
        <v>43</v>
      </c>
      <c r="X32" s="105" t="s">
        <v>33</v>
      </c>
      <c r="Y32" s="105" t="s">
        <v>33</v>
      </c>
      <c r="Z32" s="105" t="s">
        <v>44</v>
      </c>
      <c r="AA32" s="105" t="s">
        <v>44</v>
      </c>
      <c r="AB32" s="105" t="s">
        <v>33</v>
      </c>
      <c r="AC32" s="105" t="s">
        <v>33</v>
      </c>
      <c r="AD32" s="105" t="s">
        <v>43</v>
      </c>
      <c r="AE32" s="105" t="s">
        <v>43</v>
      </c>
      <c r="AF32" s="106" t="s">
        <v>33</v>
      </c>
      <c r="AG32" s="93" t="s">
        <v>33</v>
      </c>
      <c r="AH32" s="76"/>
      <c r="AI32" s="76"/>
      <c r="AJ32" s="76"/>
      <c r="AK32" s="76"/>
      <c r="AL32" s="77"/>
      <c r="AM32" s="65" t="n">
        <f aca="false">COUNTIF(C32:AF32,"в")</f>
        <v>15</v>
      </c>
      <c r="AN32" s="66"/>
      <c r="AO32" s="67"/>
    </row>
    <row r="33" customFormat="false" ht="18" hidden="false" customHeight="true" outlineLevel="0" collapsed="false">
      <c r="A33" s="0" t="n">
        <v>18</v>
      </c>
      <c r="B33" s="282" t="s">
        <v>112</v>
      </c>
      <c r="C33" s="110" t="s">
        <v>44</v>
      </c>
      <c r="D33" s="94" t="s">
        <v>44</v>
      </c>
      <c r="E33" s="94" t="s">
        <v>33</v>
      </c>
      <c r="F33" s="94" t="s">
        <v>33</v>
      </c>
      <c r="G33" s="94" t="s">
        <v>44</v>
      </c>
      <c r="H33" s="94" t="s">
        <v>44</v>
      </c>
      <c r="I33" s="94" t="s">
        <v>33</v>
      </c>
      <c r="J33" s="94" t="s">
        <v>33</v>
      </c>
      <c r="K33" s="94" t="s">
        <v>44</v>
      </c>
      <c r="L33" s="94" t="s">
        <v>44</v>
      </c>
      <c r="M33" s="94" t="s">
        <v>33</v>
      </c>
      <c r="N33" s="94" t="s">
        <v>33</v>
      </c>
      <c r="O33" s="94" t="s">
        <v>44</v>
      </c>
      <c r="P33" s="94" t="s">
        <v>44</v>
      </c>
      <c r="Q33" s="94" t="s">
        <v>33</v>
      </c>
      <c r="R33" s="94" t="s">
        <v>33</v>
      </c>
      <c r="S33" s="94" t="s">
        <v>44</v>
      </c>
      <c r="T33" s="94" t="s">
        <v>44</v>
      </c>
      <c r="U33" s="94" t="s">
        <v>157</v>
      </c>
      <c r="V33" s="94" t="s">
        <v>33</v>
      </c>
      <c r="W33" s="94" t="s">
        <v>44</v>
      </c>
      <c r="X33" s="94" t="s">
        <v>44</v>
      </c>
      <c r="Y33" s="94" t="s">
        <v>33</v>
      </c>
      <c r="Z33" s="94" t="s">
        <v>33</v>
      </c>
      <c r="AA33" s="94" t="s">
        <v>44</v>
      </c>
      <c r="AB33" s="94" t="s">
        <v>44</v>
      </c>
      <c r="AC33" s="94" t="s">
        <v>33</v>
      </c>
      <c r="AD33" s="94" t="s">
        <v>33</v>
      </c>
      <c r="AE33" s="94" t="s">
        <v>44</v>
      </c>
      <c r="AF33" s="98" t="s">
        <v>44</v>
      </c>
      <c r="AG33" s="75" t="n">
        <f aca="false">COUNTIF(D33:AF33,1)</f>
        <v>0</v>
      </c>
      <c r="AH33" s="76" t="n">
        <f aca="false">COUNTIF(D33:AF33,2)</f>
        <v>0</v>
      </c>
      <c r="AI33" s="76" t="n">
        <f aca="false">COUNTIF(D33:AF33,4)</f>
        <v>0</v>
      </c>
      <c r="AJ33" s="76" t="n">
        <f aca="false">COUNTIF(D33:AG33,5)</f>
        <v>0</v>
      </c>
      <c r="AK33" s="76" t="n">
        <f aca="false">SUM(AG33:AI33)+COUNTIF(D33:AF33,"ОТ")</f>
        <v>0</v>
      </c>
      <c r="AL33" s="77"/>
      <c r="AM33" s="65" t="n">
        <f aca="false">COUNTIF(C33:AF33,"в")</f>
        <v>14</v>
      </c>
      <c r="AN33" s="66"/>
      <c r="AO33" s="67"/>
    </row>
    <row r="34" customFormat="false" ht="18" hidden="false" customHeight="true" outlineLevel="0" collapsed="false">
      <c r="A34" s="0" t="n">
        <v>19</v>
      </c>
      <c r="B34" s="130" t="s">
        <v>42</v>
      </c>
      <c r="C34" s="114" t="s">
        <v>33</v>
      </c>
      <c r="D34" s="101" t="s">
        <v>43</v>
      </c>
      <c r="E34" s="101" t="s">
        <v>43</v>
      </c>
      <c r="F34" s="101" t="s">
        <v>33</v>
      </c>
      <c r="G34" s="101" t="s">
        <v>33</v>
      </c>
      <c r="H34" s="101" t="s">
        <v>43</v>
      </c>
      <c r="I34" s="101" t="s">
        <v>43</v>
      </c>
      <c r="J34" s="101" t="s">
        <v>33</v>
      </c>
      <c r="K34" s="101" t="s">
        <v>33</v>
      </c>
      <c r="L34" s="101" t="s">
        <v>43</v>
      </c>
      <c r="M34" s="101" t="s">
        <v>43</v>
      </c>
      <c r="N34" s="101" t="s">
        <v>33</v>
      </c>
      <c r="O34" s="101" t="s">
        <v>33</v>
      </c>
      <c r="P34" s="101" t="s">
        <v>43</v>
      </c>
      <c r="Q34" s="101" t="s">
        <v>44</v>
      </c>
      <c r="R34" s="101" t="s">
        <v>33</v>
      </c>
      <c r="S34" s="101" t="s">
        <v>33</v>
      </c>
      <c r="T34" s="101" t="s">
        <v>43</v>
      </c>
      <c r="U34" s="101" t="s">
        <v>44</v>
      </c>
      <c r="V34" s="101" t="s">
        <v>33</v>
      </c>
      <c r="W34" s="101" t="s">
        <v>33</v>
      </c>
      <c r="X34" s="101" t="s">
        <v>43</v>
      </c>
      <c r="Y34" s="101" t="s">
        <v>43</v>
      </c>
      <c r="Z34" s="101" t="s">
        <v>33</v>
      </c>
      <c r="AA34" s="101" t="s">
        <v>33</v>
      </c>
      <c r="AB34" s="101" t="s">
        <v>43</v>
      </c>
      <c r="AC34" s="101" t="s">
        <v>43</v>
      </c>
      <c r="AD34" s="101" t="s">
        <v>33</v>
      </c>
      <c r="AE34" s="101" t="s">
        <v>33</v>
      </c>
      <c r="AF34" s="102" t="s">
        <v>43</v>
      </c>
      <c r="AG34" s="75" t="n">
        <f aca="false">COUNTIF(D34:AF34,1)</f>
        <v>0</v>
      </c>
      <c r="AH34" s="76" t="n">
        <f aca="false">COUNTIF(D34:AF34,2)</f>
        <v>0</v>
      </c>
      <c r="AI34" s="76" t="n">
        <f aca="false">COUNTIF(D34:AF34,4)</f>
        <v>0</v>
      </c>
      <c r="AJ34" s="76" t="n">
        <f aca="false">COUNTIF(D34:AG34,5)</f>
        <v>0</v>
      </c>
      <c r="AK34" s="76" t="n">
        <f aca="false">SUM(AG34:AI34)+COUNTIF(D34:AF34,"ОТ")</f>
        <v>0</v>
      </c>
      <c r="AL34" s="77"/>
      <c r="AM34" s="65" t="n">
        <f aca="false">COUNTIF(C34:AF34,"в")</f>
        <v>15</v>
      </c>
      <c r="AN34" s="243"/>
      <c r="AO34" s="244"/>
    </row>
    <row r="35" customFormat="false" ht="18" hidden="false" customHeight="true" outlineLevel="0" collapsed="false">
      <c r="A35" s="0" t="n">
        <v>20</v>
      </c>
      <c r="B35" s="130" t="s">
        <v>135</v>
      </c>
      <c r="C35" s="114" t="s">
        <v>33</v>
      </c>
      <c r="D35" s="101" t="s">
        <v>33</v>
      </c>
      <c r="E35" s="101" t="s">
        <v>89</v>
      </c>
      <c r="F35" s="101" t="s">
        <v>89</v>
      </c>
      <c r="G35" s="101" t="s">
        <v>33</v>
      </c>
      <c r="H35" s="101" t="s">
        <v>33</v>
      </c>
      <c r="I35" s="101" t="s">
        <v>89</v>
      </c>
      <c r="J35" s="101" t="s">
        <v>43</v>
      </c>
      <c r="K35" s="101" t="s">
        <v>33</v>
      </c>
      <c r="L35" s="101" t="s">
        <v>33</v>
      </c>
      <c r="M35" s="101" t="s">
        <v>44</v>
      </c>
      <c r="N35" s="101" t="s">
        <v>44</v>
      </c>
      <c r="O35" s="101" t="s">
        <v>33</v>
      </c>
      <c r="P35" s="101" t="s">
        <v>33</v>
      </c>
      <c r="Q35" s="101" t="s">
        <v>43</v>
      </c>
      <c r="R35" s="101" t="s">
        <v>44</v>
      </c>
      <c r="S35" s="101" t="s">
        <v>33</v>
      </c>
      <c r="T35" s="101" t="s">
        <v>33</v>
      </c>
      <c r="U35" s="101" t="s">
        <v>43</v>
      </c>
      <c r="V35" s="101" t="s">
        <v>43</v>
      </c>
      <c r="W35" s="101" t="s">
        <v>33</v>
      </c>
      <c r="X35" s="101" t="s">
        <v>33</v>
      </c>
      <c r="Y35" s="101" t="s">
        <v>43</v>
      </c>
      <c r="Z35" s="101" t="s">
        <v>44</v>
      </c>
      <c r="AA35" s="101" t="s">
        <v>33</v>
      </c>
      <c r="AB35" s="101" t="s">
        <v>33</v>
      </c>
      <c r="AC35" s="101" t="s">
        <v>43</v>
      </c>
      <c r="AD35" s="101" t="s">
        <v>44</v>
      </c>
      <c r="AE35" s="101" t="s">
        <v>33</v>
      </c>
      <c r="AF35" s="102" t="s">
        <v>33</v>
      </c>
      <c r="AG35" s="100" t="s">
        <v>33</v>
      </c>
      <c r="AH35" s="76"/>
      <c r="AI35" s="76"/>
      <c r="AJ35" s="76"/>
      <c r="AK35" s="76"/>
      <c r="AL35" s="77"/>
      <c r="AM35" s="65" t="n">
        <f aca="false">COUNTIF(C35:AF35,"в")</f>
        <v>16</v>
      </c>
      <c r="AN35" s="243"/>
      <c r="AO35" s="244"/>
    </row>
    <row r="36" customFormat="false" ht="18" hidden="false" customHeight="true" outlineLevel="0" collapsed="false">
      <c r="A36" s="0" t="n">
        <v>21</v>
      </c>
      <c r="B36" s="130" t="s">
        <v>91</v>
      </c>
      <c r="C36" s="114" t="s">
        <v>33</v>
      </c>
      <c r="D36" s="101" t="s">
        <v>33</v>
      </c>
      <c r="E36" s="101" t="s">
        <v>44</v>
      </c>
      <c r="F36" s="101" t="s">
        <v>44</v>
      </c>
      <c r="G36" s="101" t="s">
        <v>33</v>
      </c>
      <c r="H36" s="101" t="s">
        <v>33</v>
      </c>
      <c r="I36" s="101" t="s">
        <v>44</v>
      </c>
      <c r="J36" s="101" t="s">
        <v>44</v>
      </c>
      <c r="K36" s="101" t="s">
        <v>33</v>
      </c>
      <c r="L36" s="101" t="s">
        <v>33</v>
      </c>
      <c r="M36" s="101" t="s">
        <v>44</v>
      </c>
      <c r="N36" s="101" t="s">
        <v>89</v>
      </c>
      <c r="O36" s="101" t="s">
        <v>33</v>
      </c>
      <c r="P36" s="101" t="s">
        <v>33</v>
      </c>
      <c r="Q36" s="101" t="s">
        <v>89</v>
      </c>
      <c r="R36" s="101" t="s">
        <v>89</v>
      </c>
      <c r="S36" s="101" t="s">
        <v>33</v>
      </c>
      <c r="T36" s="101" t="s">
        <v>33</v>
      </c>
      <c r="U36" s="101" t="s">
        <v>44</v>
      </c>
      <c r="V36" s="101" t="s">
        <v>44</v>
      </c>
      <c r="W36" s="101" t="s">
        <v>33</v>
      </c>
      <c r="X36" s="101" t="s">
        <v>33</v>
      </c>
      <c r="Y36" s="101" t="s">
        <v>44</v>
      </c>
      <c r="Z36" s="101" t="s">
        <v>44</v>
      </c>
      <c r="AA36" s="101" t="s">
        <v>33</v>
      </c>
      <c r="AB36" s="101" t="s">
        <v>33</v>
      </c>
      <c r="AC36" s="101" t="s">
        <v>44</v>
      </c>
      <c r="AD36" s="101" t="s">
        <v>44</v>
      </c>
      <c r="AE36" s="101" t="s">
        <v>33</v>
      </c>
      <c r="AF36" s="102" t="s">
        <v>33</v>
      </c>
      <c r="AG36" s="75" t="n">
        <f aca="false">COUNTIF(D36:AF36,1)</f>
        <v>0</v>
      </c>
      <c r="AH36" s="76" t="n">
        <f aca="false">COUNTIF(D36:AF36,2)</f>
        <v>0</v>
      </c>
      <c r="AI36" s="76" t="n">
        <f aca="false">COUNTIF(D36:AF36,4)</f>
        <v>0</v>
      </c>
      <c r="AJ36" s="76" t="n">
        <f aca="false">COUNTIF(D36:AG36,5)</f>
        <v>0</v>
      </c>
      <c r="AK36" s="76" t="n">
        <f aca="false">SUM(AG36:AI36)+COUNTIF(D36:AF36,"ОТ")</f>
        <v>3</v>
      </c>
      <c r="AL36" s="77"/>
      <c r="AM36" s="65" t="n">
        <f aca="false">COUNTIF(C36:AF36,"в")</f>
        <v>16</v>
      </c>
      <c r="AN36" s="243"/>
      <c r="AO36" s="244"/>
    </row>
    <row r="37" customFormat="false" ht="18" hidden="false" customHeight="true" outlineLevel="0" collapsed="false">
      <c r="A37" s="0" t="n">
        <v>22</v>
      </c>
      <c r="B37" s="130" t="s">
        <v>127</v>
      </c>
      <c r="C37" s="114" t="s">
        <v>43</v>
      </c>
      <c r="D37" s="101" t="s">
        <v>33</v>
      </c>
      <c r="E37" s="101" t="s">
        <v>33</v>
      </c>
      <c r="F37" s="101" t="s">
        <v>43</v>
      </c>
      <c r="G37" s="101" t="s">
        <v>43</v>
      </c>
      <c r="H37" s="101" t="s">
        <v>33</v>
      </c>
      <c r="I37" s="101" t="s">
        <v>33</v>
      </c>
      <c r="J37" s="101" t="s">
        <v>43</v>
      </c>
      <c r="K37" s="101" t="s">
        <v>43</v>
      </c>
      <c r="L37" s="101" t="s">
        <v>33</v>
      </c>
      <c r="M37" s="101" t="s">
        <v>33</v>
      </c>
      <c r="N37" s="101" t="s">
        <v>43</v>
      </c>
      <c r="O37" s="101" t="s">
        <v>43</v>
      </c>
      <c r="P37" s="101" t="s">
        <v>33</v>
      </c>
      <c r="Q37" s="101" t="s">
        <v>33</v>
      </c>
      <c r="R37" s="101" t="s">
        <v>43</v>
      </c>
      <c r="S37" s="101" t="s">
        <v>43</v>
      </c>
      <c r="T37" s="101" t="s">
        <v>33</v>
      </c>
      <c r="U37" s="101" t="s">
        <v>33</v>
      </c>
      <c r="V37" s="101" t="s">
        <v>43</v>
      </c>
      <c r="W37" s="101" t="s">
        <v>43</v>
      </c>
      <c r="X37" s="101" t="s">
        <v>33</v>
      </c>
      <c r="Y37" s="101" t="s">
        <v>33</v>
      </c>
      <c r="Z37" s="101" t="s">
        <v>43</v>
      </c>
      <c r="AA37" s="101" t="s">
        <v>43</v>
      </c>
      <c r="AB37" s="101" t="s">
        <v>33</v>
      </c>
      <c r="AC37" s="101" t="s">
        <v>33</v>
      </c>
      <c r="AD37" s="101" t="s">
        <v>43</v>
      </c>
      <c r="AE37" s="101" t="s">
        <v>43</v>
      </c>
      <c r="AF37" s="102" t="s">
        <v>33</v>
      </c>
      <c r="AG37" s="431" t="s">
        <v>33</v>
      </c>
      <c r="AH37" s="76"/>
      <c r="AI37" s="76"/>
      <c r="AJ37" s="76"/>
      <c r="AK37" s="76"/>
      <c r="AL37" s="77"/>
      <c r="AM37" s="65" t="n">
        <f aca="false">COUNTIF(C37:AF37,"в")</f>
        <v>15</v>
      </c>
      <c r="AN37" s="243"/>
      <c r="AO37" s="244"/>
    </row>
    <row r="38" customFormat="false" ht="18" hidden="false" customHeight="true" outlineLevel="0" collapsed="false">
      <c r="A38" s="0" t="n">
        <v>23</v>
      </c>
      <c r="B38" s="139" t="s">
        <v>60</v>
      </c>
      <c r="C38" s="79" t="n">
        <v>4</v>
      </c>
      <c r="D38" s="80" t="n">
        <v>4</v>
      </c>
      <c r="E38" s="80" t="n">
        <v>4</v>
      </c>
      <c r="F38" s="123" t="s">
        <v>33</v>
      </c>
      <c r="G38" s="123" t="s">
        <v>33</v>
      </c>
      <c r="H38" s="80" t="n">
        <v>2</v>
      </c>
      <c r="I38" s="80" t="n">
        <v>2</v>
      </c>
      <c r="J38" s="80" t="n">
        <v>2</v>
      </c>
      <c r="K38" s="80" t="n">
        <v>2</v>
      </c>
      <c r="L38" s="123" t="s">
        <v>33</v>
      </c>
      <c r="M38" s="123" t="s">
        <v>33</v>
      </c>
      <c r="N38" s="123" t="s">
        <v>89</v>
      </c>
      <c r="O38" s="123" t="s">
        <v>89</v>
      </c>
      <c r="P38" s="123" t="s">
        <v>89</v>
      </c>
      <c r="Q38" s="123" t="s">
        <v>89</v>
      </c>
      <c r="R38" s="123" t="s">
        <v>89</v>
      </c>
      <c r="S38" s="123" t="s">
        <v>33</v>
      </c>
      <c r="T38" s="123" t="s">
        <v>33</v>
      </c>
      <c r="U38" s="80" t="n">
        <v>2</v>
      </c>
      <c r="V38" s="80" t="n">
        <v>2</v>
      </c>
      <c r="W38" s="80" t="n">
        <v>2</v>
      </c>
      <c r="X38" s="80" t="n">
        <v>2</v>
      </c>
      <c r="Y38" s="80" t="n">
        <v>2</v>
      </c>
      <c r="Z38" s="123" t="s">
        <v>33</v>
      </c>
      <c r="AA38" s="123" t="s">
        <v>33</v>
      </c>
      <c r="AB38" s="80" t="n">
        <v>2</v>
      </c>
      <c r="AC38" s="80" t="n">
        <v>2</v>
      </c>
      <c r="AD38" s="80" t="n">
        <v>2</v>
      </c>
      <c r="AE38" s="80" t="n">
        <v>2</v>
      </c>
      <c r="AF38" s="85" t="n">
        <v>2</v>
      </c>
      <c r="AG38" s="75" t="n">
        <f aca="false">COUNTIF(D38:AF38,1)</f>
        <v>0</v>
      </c>
      <c r="AH38" s="76" t="n">
        <f aca="false">COUNTIF(D38:AF38,2)</f>
        <v>14</v>
      </c>
      <c r="AI38" s="76" t="n">
        <f aca="false">COUNTIF(D38:AF38,4)</f>
        <v>2</v>
      </c>
      <c r="AJ38" s="76" t="n">
        <f aca="false">COUNTIF(D38:AG38,5)</f>
        <v>0</v>
      </c>
      <c r="AK38" s="76" t="n">
        <f aca="false">SUM(AG38:AI38)+COUNTIF(D38:AF38,"ОТ")</f>
        <v>21</v>
      </c>
      <c r="AL38" s="77"/>
      <c r="AM38" s="65" t="n">
        <f aca="false">COUNTIF(C38:AF38,"в")</f>
        <v>8</v>
      </c>
      <c r="AN38" s="148"/>
      <c r="AO38" s="149"/>
    </row>
    <row r="39" customFormat="false" ht="12.75" hidden="false" customHeight="false" outlineLevel="0" collapsed="false">
      <c r="B39" s="166" t="s">
        <v>66</v>
      </c>
      <c r="C39" s="1"/>
      <c r="D39" s="1"/>
      <c r="E39" s="1"/>
      <c r="F39" s="1"/>
      <c r="G39" s="1"/>
      <c r="H39" s="248" t="s">
        <v>67</v>
      </c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8"/>
      <c r="AH39" s="8"/>
      <c r="AI39" s="8"/>
      <c r="AJ39" s="8"/>
      <c r="AK39" s="8"/>
      <c r="AL39" s="8"/>
      <c r="AM39" s="8"/>
      <c r="AN39" s="8"/>
      <c r="AO39" s="1"/>
    </row>
    <row r="40" customFormat="false" ht="12.75" hidden="false" customHeight="false" outlineLevel="0" collapsed="false">
      <c r="B40" s="4"/>
      <c r="C40" s="168" t="s">
        <v>68</v>
      </c>
      <c r="D40" s="168"/>
      <c r="E40" s="168"/>
      <c r="F40" s="170" t="s">
        <v>69</v>
      </c>
      <c r="G40" s="170"/>
      <c r="H40" s="170" t="s">
        <v>70</v>
      </c>
      <c r="I40" s="170"/>
      <c r="J40" s="170" t="s">
        <v>71</v>
      </c>
      <c r="K40" s="170"/>
      <c r="L40" s="170" t="s">
        <v>72</v>
      </c>
      <c r="M40" s="170"/>
      <c r="N40" s="170"/>
      <c r="O40" s="170" t="s">
        <v>70</v>
      </c>
      <c r="P40" s="170"/>
      <c r="Q40" s="170" t="s">
        <v>71</v>
      </c>
      <c r="R40" s="170"/>
      <c r="S40" s="170" t="s">
        <v>72</v>
      </c>
      <c r="T40" s="170"/>
      <c r="U40" s="170"/>
      <c r="V40" s="170"/>
      <c r="W40" s="170" t="s">
        <v>70</v>
      </c>
      <c r="X40" s="170"/>
      <c r="Y40" s="170" t="s">
        <v>71</v>
      </c>
      <c r="Z40" s="170"/>
      <c r="AA40" s="171" t="s">
        <v>72</v>
      </c>
      <c r="AB40" s="171"/>
      <c r="AC40" s="171"/>
      <c r="AD40" s="171"/>
      <c r="AE40" s="171"/>
      <c r="AF40" s="171"/>
      <c r="AG40" s="172"/>
      <c r="AH40" s="172"/>
      <c r="AI40" s="172"/>
      <c r="AJ40" s="172"/>
      <c r="AK40" s="172"/>
      <c r="AL40" s="172"/>
      <c r="AM40" s="173"/>
      <c r="AN40" s="173"/>
      <c r="AO40" s="4"/>
    </row>
    <row r="41" customFormat="false" ht="12.75" hidden="false" customHeight="false" outlineLevel="0" collapsed="false">
      <c r="B41" s="174" t="s">
        <v>73</v>
      </c>
      <c r="C41" s="175" t="n">
        <v>0.291666666666667</v>
      </c>
      <c r="D41" s="175"/>
      <c r="E41" s="175"/>
      <c r="F41" s="176" t="n">
        <v>0.666666666666667</v>
      </c>
      <c r="G41" s="176"/>
      <c r="H41" s="177" t="n">
        <v>0.354166666666667</v>
      </c>
      <c r="I41" s="177"/>
      <c r="J41" s="177" t="n">
        <v>0.364583333333333</v>
      </c>
      <c r="K41" s="177"/>
      <c r="L41" s="178" t="s">
        <v>74</v>
      </c>
      <c r="M41" s="178"/>
      <c r="N41" s="178"/>
      <c r="O41" s="177" t="n">
        <v>0.479166666666667</v>
      </c>
      <c r="P41" s="177"/>
      <c r="Q41" s="177" t="n">
        <v>0.5</v>
      </c>
      <c r="R41" s="177"/>
      <c r="S41" s="178" t="s">
        <v>75</v>
      </c>
      <c r="T41" s="178"/>
      <c r="U41" s="178"/>
      <c r="V41" s="178"/>
      <c r="W41" s="177" t="n">
        <v>0.604166666666667</v>
      </c>
      <c r="X41" s="177"/>
      <c r="Y41" s="177" t="n">
        <v>0.614583333333333</v>
      </c>
      <c r="Z41" s="177"/>
      <c r="AA41" s="179" t="s">
        <v>74</v>
      </c>
      <c r="AB41" s="179"/>
      <c r="AC41" s="179"/>
      <c r="AD41" s="179"/>
      <c r="AE41" s="179"/>
      <c r="AF41" s="179"/>
      <c r="AG41" s="172"/>
      <c r="AH41" s="172"/>
      <c r="AI41" s="172"/>
      <c r="AJ41" s="172"/>
      <c r="AK41" s="172"/>
      <c r="AL41" s="172"/>
      <c r="AM41" s="173"/>
      <c r="AN41" s="173"/>
      <c r="AO41" s="1"/>
    </row>
    <row r="42" customFormat="false" ht="12.75" hidden="false" customHeight="false" outlineLevel="0" collapsed="false">
      <c r="B42" s="174" t="s">
        <v>76</v>
      </c>
      <c r="C42" s="175" t="n">
        <v>0.375</v>
      </c>
      <c r="D42" s="175"/>
      <c r="E42" s="175"/>
      <c r="F42" s="176" t="n">
        <v>0.75</v>
      </c>
      <c r="G42" s="176"/>
      <c r="H42" s="177" t="n">
        <v>0.458333333333333</v>
      </c>
      <c r="I42" s="177"/>
      <c r="J42" s="177" t="n">
        <v>0.46875</v>
      </c>
      <c r="K42" s="177"/>
      <c r="L42" s="178" t="s">
        <v>74</v>
      </c>
      <c r="M42" s="178"/>
      <c r="N42" s="178"/>
      <c r="O42" s="177" t="n">
        <v>0.541666666666667</v>
      </c>
      <c r="P42" s="177"/>
      <c r="Q42" s="177" t="n">
        <v>0.5625</v>
      </c>
      <c r="R42" s="177"/>
      <c r="S42" s="178" t="s">
        <v>75</v>
      </c>
      <c r="T42" s="178"/>
      <c r="U42" s="178"/>
      <c r="V42" s="178"/>
      <c r="W42" s="177" t="n">
        <v>0.666666666666667</v>
      </c>
      <c r="X42" s="177"/>
      <c r="Y42" s="177" t="n">
        <v>0.677083333333333</v>
      </c>
      <c r="Z42" s="177"/>
      <c r="AA42" s="179" t="s">
        <v>74</v>
      </c>
      <c r="AB42" s="179"/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80"/>
    </row>
    <row r="43" customFormat="false" ht="12.75" hidden="false" customHeight="false" outlineLevel="0" collapsed="false">
      <c r="B43" s="174" t="s">
        <v>77</v>
      </c>
      <c r="C43" s="175" t="n">
        <v>0.541666666666667</v>
      </c>
      <c r="D43" s="175"/>
      <c r="E43" s="175"/>
      <c r="F43" s="176" t="n">
        <v>0.916666666666667</v>
      </c>
      <c r="G43" s="176"/>
      <c r="H43" s="177" t="n">
        <v>0.625</v>
      </c>
      <c r="I43" s="177"/>
      <c r="J43" s="177" t="n">
        <v>0.635416666666667</v>
      </c>
      <c r="K43" s="177"/>
      <c r="L43" s="178" t="s">
        <v>74</v>
      </c>
      <c r="M43" s="178"/>
      <c r="N43" s="178"/>
      <c r="O43" s="177" t="n">
        <v>0.75</v>
      </c>
      <c r="P43" s="177"/>
      <c r="Q43" s="177" t="n">
        <v>0.770833333333333</v>
      </c>
      <c r="R43" s="177"/>
      <c r="S43" s="178" t="s">
        <v>75</v>
      </c>
      <c r="T43" s="178"/>
      <c r="U43" s="178"/>
      <c r="V43" s="178"/>
      <c r="W43" s="177" t="n">
        <v>0.833333333333333</v>
      </c>
      <c r="X43" s="177"/>
      <c r="Y43" s="177" t="n">
        <v>0.84375</v>
      </c>
      <c r="Z43" s="177"/>
      <c r="AA43" s="179" t="s">
        <v>74</v>
      </c>
      <c r="AB43" s="179"/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73"/>
    </row>
    <row r="44" customFormat="false" ht="12.75" hidden="false" customHeight="false" outlineLevel="0" collapsed="false">
      <c r="B44" s="174" t="s">
        <v>78</v>
      </c>
      <c r="C44" s="175" t="n">
        <v>0.625</v>
      </c>
      <c r="D44" s="175"/>
      <c r="E44" s="175"/>
      <c r="F44" s="176" t="n">
        <v>0</v>
      </c>
      <c r="G44" s="176"/>
      <c r="H44" s="177" t="n">
        <v>0.6875</v>
      </c>
      <c r="I44" s="177"/>
      <c r="J44" s="177" t="n">
        <v>0.697916666666667</v>
      </c>
      <c r="K44" s="177"/>
      <c r="L44" s="178" t="s">
        <v>74</v>
      </c>
      <c r="M44" s="178"/>
      <c r="N44" s="178"/>
      <c r="O44" s="177" t="n">
        <v>0.791666666666667</v>
      </c>
      <c r="P44" s="177"/>
      <c r="Q44" s="177" t="n">
        <v>0.8125</v>
      </c>
      <c r="R44" s="177"/>
      <c r="S44" s="178" t="s">
        <v>75</v>
      </c>
      <c r="T44" s="178"/>
      <c r="U44" s="178"/>
      <c r="V44" s="178"/>
      <c r="W44" s="177" t="n">
        <v>0.90625</v>
      </c>
      <c r="X44" s="177"/>
      <c r="Y44" s="177" t="n">
        <v>0.916666666666667</v>
      </c>
      <c r="Z44" s="177"/>
      <c r="AA44" s="179" t="s">
        <v>74</v>
      </c>
      <c r="AB44" s="179"/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79</v>
      </c>
      <c r="C45" s="175" t="n">
        <v>0.416666666666667</v>
      </c>
      <c r="D45" s="175"/>
      <c r="E45" s="175"/>
      <c r="F45" s="176" t="n">
        <v>0.791666666666667</v>
      </c>
      <c r="G45" s="176"/>
      <c r="H45" s="177" t="n">
        <v>0.5</v>
      </c>
      <c r="I45" s="177"/>
      <c r="J45" s="177" t="n">
        <v>0.510416666666667</v>
      </c>
      <c r="K45" s="177"/>
      <c r="L45" s="178" t="s">
        <v>74</v>
      </c>
      <c r="M45" s="178"/>
      <c r="N45" s="178"/>
      <c r="O45" s="177" t="n">
        <v>0.625</v>
      </c>
      <c r="P45" s="177"/>
      <c r="Q45" s="177" t="n">
        <v>0.645833333333333</v>
      </c>
      <c r="R45" s="177"/>
      <c r="S45" s="178" t="s">
        <v>75</v>
      </c>
      <c r="T45" s="178"/>
      <c r="U45" s="178"/>
      <c r="V45" s="178"/>
      <c r="W45" s="177" t="n">
        <v>0.739583333333333</v>
      </c>
      <c r="X45" s="177"/>
      <c r="Y45" s="177" t="n">
        <v>0.75</v>
      </c>
      <c r="Z45" s="177"/>
      <c r="AA45" s="179" t="s">
        <v>74</v>
      </c>
      <c r="AB45" s="179"/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7" t="n">
        <v>0.458333333333333</v>
      </c>
      <c r="I46" s="177"/>
      <c r="J46" s="177" t="n">
        <v>0.46875</v>
      </c>
      <c r="K46" s="177"/>
      <c r="L46" s="178" t="s">
        <v>74</v>
      </c>
      <c r="M46" s="178"/>
      <c r="N46" s="178"/>
      <c r="O46" s="177" t="n">
        <v>0.541666666666667</v>
      </c>
      <c r="P46" s="177"/>
      <c r="Q46" s="177" t="n">
        <v>0.5625</v>
      </c>
      <c r="R46" s="177"/>
      <c r="S46" s="178" t="s">
        <v>75</v>
      </c>
      <c r="T46" s="178"/>
      <c r="U46" s="178"/>
      <c r="V46" s="178"/>
      <c r="W46" s="177" t="n">
        <v>0.666666666666667</v>
      </c>
      <c r="X46" s="177"/>
      <c r="Y46" s="177" t="n">
        <v>0.677083333333333</v>
      </c>
      <c r="Z46" s="177"/>
      <c r="AA46" s="179" t="s">
        <v>74</v>
      </c>
      <c r="AB46" s="179"/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7" t="n">
        <v>0.625</v>
      </c>
      <c r="I47" s="177"/>
      <c r="J47" s="177" t="n">
        <v>0.635416666666667</v>
      </c>
      <c r="K47" s="177"/>
      <c r="L47" s="178" t="s">
        <v>74</v>
      </c>
      <c r="M47" s="178"/>
      <c r="N47" s="178"/>
      <c r="O47" s="177" t="n">
        <v>0.75</v>
      </c>
      <c r="P47" s="177"/>
      <c r="Q47" s="177" t="n">
        <v>0.770833333333333</v>
      </c>
      <c r="R47" s="177"/>
      <c r="S47" s="178" t="s">
        <v>75</v>
      </c>
      <c r="T47" s="178"/>
      <c r="U47" s="178"/>
      <c r="V47" s="178"/>
      <c r="W47" s="177" t="n">
        <v>0.90625</v>
      </c>
      <c r="X47" s="177"/>
      <c r="Y47" s="177" t="n">
        <v>0.916666666666667</v>
      </c>
      <c r="Z47" s="177"/>
      <c r="AA47" s="179" t="s">
        <v>74</v>
      </c>
      <c r="AB47" s="179"/>
      <c r="AC47" s="179"/>
      <c r="AD47" s="179"/>
      <c r="AE47" s="179"/>
      <c r="AF47" s="179"/>
      <c r="AG47" s="172"/>
      <c r="AH47" s="172"/>
      <c r="AI47" s="172"/>
      <c r="AJ47" s="172"/>
      <c r="AK47" s="172"/>
      <c r="AL47" s="172"/>
      <c r="AM47" s="173"/>
      <c r="AN47" s="180"/>
    </row>
    <row r="48" customFormat="false" ht="12.75" hidden="false" customHeight="false" outlineLevel="0" collapsed="false">
      <c r="B48" s="174" t="s">
        <v>82</v>
      </c>
      <c r="C48" s="249" t="n">
        <v>0.5</v>
      </c>
      <c r="D48" s="249"/>
      <c r="E48" s="249"/>
      <c r="F48" s="250" t="n">
        <v>0.875</v>
      </c>
      <c r="G48" s="250"/>
      <c r="H48" s="251" t="n">
        <v>0.520833333333333</v>
      </c>
      <c r="I48" s="251"/>
      <c r="J48" s="251" t="n">
        <v>0.53125</v>
      </c>
      <c r="K48" s="251"/>
      <c r="L48" s="252" t="s">
        <v>74</v>
      </c>
      <c r="M48" s="252"/>
      <c r="N48" s="252"/>
      <c r="O48" s="251" t="n">
        <v>0.645833333333333</v>
      </c>
      <c r="P48" s="251"/>
      <c r="Q48" s="251" t="n">
        <v>0.666666666666667</v>
      </c>
      <c r="R48" s="251"/>
      <c r="S48" s="252" t="s">
        <v>75</v>
      </c>
      <c r="T48" s="252"/>
      <c r="U48" s="252"/>
      <c r="V48" s="252"/>
      <c r="W48" s="251" t="n">
        <v>0.75</v>
      </c>
      <c r="X48" s="251"/>
      <c r="Y48" s="251" t="n">
        <v>0.760416666666667</v>
      </c>
      <c r="Z48" s="251"/>
      <c r="AA48" s="253" t="s">
        <v>74</v>
      </c>
      <c r="AB48" s="253"/>
      <c r="AC48" s="253"/>
      <c r="AD48" s="253"/>
      <c r="AE48" s="253"/>
      <c r="AF48" s="253"/>
      <c r="AG48" s="172"/>
      <c r="AH48" s="172"/>
      <c r="AI48" s="172"/>
      <c r="AJ48" s="172"/>
      <c r="AK48" s="172"/>
      <c r="AL48" s="172"/>
      <c r="AM48" s="173"/>
      <c r="AN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"/>
      <c r="AH49" s="1"/>
      <c r="AI49" s="1"/>
      <c r="AJ49" s="1"/>
      <c r="AK49" s="1"/>
      <c r="AL49" s="1"/>
      <c r="AM49" s="1"/>
      <c r="AN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2"/>
    </row>
    <row r="51" customFormat="false" ht="12.75" hidden="false" customHeight="false" outlineLevel="0" collapsed="false">
      <c r="B51" s="188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2"/>
    </row>
    <row r="56" customFormat="false" ht="12.75" hidden="false" customHeight="tru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 t="s">
        <v>1</v>
      </c>
      <c r="AO56" s="5"/>
    </row>
    <row r="57" customFormat="false" ht="12.75" hidden="false" customHeight="false" outlineLevel="0" collapsed="false">
      <c r="A57" s="3"/>
      <c r="B57" s="6" t="s">
        <v>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customFormat="false" ht="12.75" hidden="false" customHeight="false" outlineLevel="0" collapsed="false">
      <c r="A58" s="3"/>
      <c r="B58" s="7" t="s">
        <v>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2.75" hidden="false" customHeight="false" outlineLevel="0" collapsed="false">
      <c r="A59" s="3"/>
      <c r="B59" s="6" t="s">
        <v>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customFormat="false" ht="12.75" hidden="false" customHeight="false" outlineLevel="0" collapsed="false">
      <c r="A60" s="3"/>
      <c r="B60" s="7" t="s">
        <v>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2.75" hidden="false" customHeight="false" outlineLevel="0" collapsed="false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 t="s">
        <v>6</v>
      </c>
      <c r="Z61" s="9"/>
      <c r="AA61" s="9"/>
      <c r="AB61" s="9"/>
      <c r="AC61" s="9"/>
      <c r="AD61" s="9"/>
      <c r="AE61" s="366"/>
      <c r="AF61" s="313" t="s">
        <v>7</v>
      </c>
      <c r="AG61" s="313"/>
      <c r="AH61" s="313"/>
      <c r="AI61" s="313"/>
      <c r="AJ61" s="313"/>
      <c r="AK61" s="313"/>
      <c r="AL61" s="313"/>
      <c r="AM61" s="313"/>
      <c r="AN61" s="313"/>
      <c r="AO61" s="8"/>
    </row>
    <row r="62" customFormat="false" ht="12.75" hidden="false" customHeight="false" outlineLevel="0" collapsed="false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1" t="s">
        <v>8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8"/>
      <c r="Y62" s="12" t="n">
        <v>12</v>
      </c>
      <c r="Z62" s="12"/>
      <c r="AA62" s="12"/>
      <c r="AB62" s="12"/>
      <c r="AC62" s="12"/>
      <c r="AD62" s="12"/>
      <c r="AE62" s="367"/>
      <c r="AF62" s="13" t="s">
        <v>159</v>
      </c>
      <c r="AG62" s="13"/>
      <c r="AH62" s="13"/>
      <c r="AI62" s="13"/>
      <c r="AJ62" s="13"/>
      <c r="AK62" s="13"/>
      <c r="AL62" s="13"/>
      <c r="AM62" s="13"/>
      <c r="AN62" s="13"/>
      <c r="AO62" s="8"/>
    </row>
    <row r="63" customFormat="false" ht="12.75" hidden="false" customHeight="false" outlineLevel="0" collapsed="false">
      <c r="A63" s="368"/>
      <c r="B63" s="369" t="s">
        <v>160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11"/>
      <c r="N63" s="11"/>
      <c r="O63" s="11"/>
      <c r="P63" s="14" t="s">
        <v>9</v>
      </c>
      <c r="Q63" s="14"/>
      <c r="R63" s="14"/>
      <c r="S63" s="11"/>
      <c r="T63" s="11"/>
      <c r="U63" s="11"/>
      <c r="V63" s="11"/>
      <c r="W63" s="11"/>
      <c r="X63" s="8"/>
      <c r="Y63" s="15"/>
      <c r="Z63" s="15"/>
      <c r="AA63" s="15"/>
      <c r="AB63" s="15"/>
      <c r="AC63" s="14"/>
      <c r="AD63" s="14"/>
      <c r="AE63" s="14"/>
      <c r="AF63" s="14"/>
      <c r="AG63" s="16"/>
      <c r="AH63" s="16"/>
      <c r="AI63" s="16"/>
      <c r="AJ63" s="16"/>
      <c r="AK63" s="16"/>
      <c r="AL63" s="16"/>
      <c r="AM63" s="16"/>
      <c r="AN63" s="10"/>
      <c r="AO63" s="8"/>
    </row>
    <row r="64" customFormat="false" ht="12.75" hidden="false" customHeight="false" outlineLevel="0" collapsed="false">
      <c r="A64" s="3"/>
      <c r="B64" s="369" t="s">
        <v>7</v>
      </c>
      <c r="C64" s="8"/>
      <c r="D64" s="8"/>
      <c r="E64" s="8"/>
      <c r="F64" s="8"/>
      <c r="G64" s="8"/>
      <c r="H64" s="8"/>
      <c r="I64" s="8"/>
      <c r="J64" s="8"/>
      <c r="K64" s="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 t="s">
        <v>10</v>
      </c>
      <c r="AA64" s="19"/>
      <c r="AB64" s="19"/>
      <c r="AC64" s="19"/>
      <c r="AD64" s="19"/>
      <c r="AE64" s="19"/>
      <c r="AF64" s="19"/>
      <c r="AG64" s="314"/>
      <c r="AH64" s="314"/>
      <c r="AI64" s="314"/>
      <c r="AJ64" s="314"/>
      <c r="AK64" s="314"/>
      <c r="AL64" s="314"/>
      <c r="AM64" s="314"/>
      <c r="AN64" s="314"/>
      <c r="AO64" s="20"/>
    </row>
    <row r="65" customFormat="false" ht="12.75" hidden="false" customHeight="false" outlineLevel="0" collapsed="false">
      <c r="A65" s="3"/>
      <c r="B65" s="408"/>
      <c r="C65" s="8"/>
      <c r="D65" s="8"/>
      <c r="E65" s="8"/>
      <c r="F65" s="8"/>
      <c r="G65" s="8"/>
      <c r="H65" s="8"/>
      <c r="I65" s="8"/>
      <c r="J65" s="8"/>
      <c r="K65" s="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" t="s">
        <v>12</v>
      </c>
      <c r="AA65" s="4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21"/>
    </row>
    <row r="66" customFormat="false" ht="12.75" hidden="false" customHeight="false" outlineLevel="0" collapsed="false">
      <c r="A66" s="3"/>
      <c r="B66" s="369"/>
      <c r="C66" s="8"/>
      <c r="D66" s="8"/>
      <c r="E66" s="8"/>
      <c r="F66" s="8"/>
      <c r="G66" s="8"/>
      <c r="H66" s="8"/>
      <c r="I66" s="8"/>
      <c r="J66" s="8"/>
      <c r="K66" s="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22" t="s">
        <v>13</v>
      </c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 t="s">
        <v>14</v>
      </c>
      <c r="AO66" s="18"/>
    </row>
    <row r="67" customFormat="false" ht="12.75" hidden="false" customHeight="true" outlineLevel="0" collapsed="false">
      <c r="B67" s="380" t="s">
        <v>15</v>
      </c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6"/>
      <c r="AG67" s="255" t="s">
        <v>16</v>
      </c>
      <c r="AH67" s="256" t="s">
        <v>17</v>
      </c>
      <c r="AI67" s="256" t="s">
        <v>18</v>
      </c>
      <c r="AJ67" s="256" t="s">
        <v>19</v>
      </c>
      <c r="AK67" s="256" t="s">
        <v>20</v>
      </c>
      <c r="AL67" s="257" t="s">
        <v>21</v>
      </c>
      <c r="AM67" s="196" t="s">
        <v>22</v>
      </c>
      <c r="AN67" s="30" t="s">
        <v>23</v>
      </c>
      <c r="AO67" s="30" t="s">
        <v>24</v>
      </c>
    </row>
    <row r="68" customFormat="false" ht="12.75" hidden="false" customHeight="false" outlineLevel="0" collapsed="false">
      <c r="B68" s="380"/>
      <c r="C68" s="381" t="n">
        <v>37073</v>
      </c>
      <c r="D68" s="382" t="n">
        <v>37074</v>
      </c>
      <c r="E68" s="382" t="n">
        <v>37075</v>
      </c>
      <c r="F68" s="382" t="n">
        <v>37076</v>
      </c>
      <c r="G68" s="382" t="n">
        <v>37077</v>
      </c>
      <c r="H68" s="382" t="n">
        <v>37078</v>
      </c>
      <c r="I68" s="382" t="n">
        <v>37079</v>
      </c>
      <c r="J68" s="382" t="n">
        <v>37080</v>
      </c>
      <c r="K68" s="382" t="n">
        <v>37081</v>
      </c>
      <c r="L68" s="382" t="n">
        <v>37082</v>
      </c>
      <c r="M68" s="382" t="n">
        <v>37083</v>
      </c>
      <c r="N68" s="382" t="n">
        <v>37084</v>
      </c>
      <c r="O68" s="382" t="n">
        <v>37085</v>
      </c>
      <c r="P68" s="382" t="n">
        <v>37086</v>
      </c>
      <c r="Q68" s="382" t="n">
        <v>37087</v>
      </c>
      <c r="R68" s="382" t="n">
        <v>37088</v>
      </c>
      <c r="S68" s="382" t="n">
        <v>37089</v>
      </c>
      <c r="T68" s="382" t="n">
        <v>37090</v>
      </c>
      <c r="U68" s="382" t="n">
        <v>37091</v>
      </c>
      <c r="V68" s="382" t="n">
        <v>37092</v>
      </c>
      <c r="W68" s="382" t="n">
        <v>37093</v>
      </c>
      <c r="X68" s="382" t="n">
        <v>37094</v>
      </c>
      <c r="Y68" s="382" t="n">
        <v>37095</v>
      </c>
      <c r="Z68" s="382" t="n">
        <v>37096</v>
      </c>
      <c r="AA68" s="382" t="n">
        <v>37097</v>
      </c>
      <c r="AB68" s="382" t="n">
        <v>37098</v>
      </c>
      <c r="AC68" s="382" t="n">
        <v>37099</v>
      </c>
      <c r="AD68" s="382" t="n">
        <v>37100</v>
      </c>
      <c r="AE68" s="382" t="n">
        <v>37101</v>
      </c>
      <c r="AF68" s="383" t="n">
        <v>37102</v>
      </c>
      <c r="AG68" s="255"/>
      <c r="AH68" s="256"/>
      <c r="AI68" s="256"/>
      <c r="AJ68" s="256"/>
      <c r="AK68" s="256"/>
      <c r="AL68" s="257"/>
      <c r="AM68" s="196"/>
      <c r="AN68" s="30"/>
      <c r="AO68" s="30"/>
    </row>
    <row r="69" customFormat="false" ht="24.75" hidden="false" customHeight="true" outlineLevel="0" collapsed="false">
      <c r="B69" s="380"/>
      <c r="C69" s="476" t="s">
        <v>30</v>
      </c>
      <c r="D69" s="477" t="s">
        <v>31</v>
      </c>
      <c r="E69" s="478" t="s">
        <v>25</v>
      </c>
      <c r="F69" s="478" t="s">
        <v>26</v>
      </c>
      <c r="G69" s="478" t="s">
        <v>27</v>
      </c>
      <c r="H69" s="478" t="s">
        <v>28</v>
      </c>
      <c r="I69" s="477" t="s">
        <v>29</v>
      </c>
      <c r="J69" s="478" t="s">
        <v>30</v>
      </c>
      <c r="K69" s="478" t="s">
        <v>31</v>
      </c>
      <c r="L69" s="478" t="s">
        <v>25</v>
      </c>
      <c r="M69" s="478" t="s">
        <v>26</v>
      </c>
      <c r="N69" s="477" t="s">
        <v>27</v>
      </c>
      <c r="O69" s="478" t="s">
        <v>28</v>
      </c>
      <c r="P69" s="478" t="s">
        <v>29</v>
      </c>
      <c r="Q69" s="478" t="s">
        <v>30</v>
      </c>
      <c r="R69" s="478" t="s">
        <v>31</v>
      </c>
      <c r="S69" s="478" t="s">
        <v>25</v>
      </c>
      <c r="T69" s="478" t="s">
        <v>26</v>
      </c>
      <c r="U69" s="478" t="s">
        <v>27</v>
      </c>
      <c r="V69" s="477" t="s">
        <v>28</v>
      </c>
      <c r="W69" s="478" t="s">
        <v>29</v>
      </c>
      <c r="X69" s="477" t="s">
        <v>30</v>
      </c>
      <c r="Y69" s="478" t="s">
        <v>31</v>
      </c>
      <c r="Z69" s="477" t="s">
        <v>25</v>
      </c>
      <c r="AA69" s="478" t="s">
        <v>26</v>
      </c>
      <c r="AB69" s="477" t="s">
        <v>27</v>
      </c>
      <c r="AC69" s="478" t="s">
        <v>28</v>
      </c>
      <c r="AD69" s="477" t="s">
        <v>29</v>
      </c>
      <c r="AE69" s="478" t="s">
        <v>30</v>
      </c>
      <c r="AF69" s="479" t="s">
        <v>31</v>
      </c>
      <c r="AG69" s="255"/>
      <c r="AH69" s="256"/>
      <c r="AI69" s="256"/>
      <c r="AJ69" s="256"/>
      <c r="AK69" s="256"/>
      <c r="AL69" s="257"/>
      <c r="AM69" s="196"/>
      <c r="AN69" s="30"/>
      <c r="AO69" s="30"/>
    </row>
    <row r="70" customFormat="false" ht="18" hidden="true" customHeight="true" outlineLevel="0" collapsed="false">
      <c r="B70" s="480" t="s">
        <v>143</v>
      </c>
      <c r="C70" s="213"/>
      <c r="D70" s="214"/>
      <c r="E70" s="279" t="s">
        <v>33</v>
      </c>
      <c r="F70" s="279" t="s">
        <v>33</v>
      </c>
      <c r="G70" s="214"/>
      <c r="H70" s="214"/>
      <c r="I70" s="214"/>
      <c r="J70" s="214"/>
      <c r="K70" s="279" t="s">
        <v>33</v>
      </c>
      <c r="L70" s="279" t="s">
        <v>33</v>
      </c>
      <c r="M70" s="214"/>
      <c r="N70" s="214"/>
      <c r="O70" s="214"/>
      <c r="P70" s="279" t="s">
        <v>33</v>
      </c>
      <c r="Q70" s="214"/>
      <c r="R70" s="214"/>
      <c r="S70" s="214"/>
      <c r="T70" s="279" t="s">
        <v>33</v>
      </c>
      <c r="U70" s="279" t="s">
        <v>33</v>
      </c>
      <c r="V70" s="214"/>
      <c r="W70" s="214"/>
      <c r="X70" s="219"/>
      <c r="Y70" s="481"/>
      <c r="Z70" s="279" t="s">
        <v>33</v>
      </c>
      <c r="AA70" s="279" t="s">
        <v>33</v>
      </c>
      <c r="AB70" s="214"/>
      <c r="AC70" s="214"/>
      <c r="AD70" s="214"/>
      <c r="AE70" s="214"/>
      <c r="AF70" s="279" t="s">
        <v>33</v>
      </c>
      <c r="AG70" s="75"/>
      <c r="AH70" s="76"/>
      <c r="AI70" s="76"/>
      <c r="AJ70" s="76"/>
      <c r="AK70" s="76"/>
      <c r="AL70" s="77"/>
      <c r="AM70" s="65" t="n">
        <f aca="false">COUNTIF(C70:AF70,"в")</f>
        <v>10</v>
      </c>
      <c r="AN70" s="376"/>
      <c r="AO70" s="377"/>
    </row>
    <row r="71" customFormat="false" ht="18" hidden="false" customHeight="true" outlineLevel="0" collapsed="false">
      <c r="A71" s="0" t="n">
        <v>10</v>
      </c>
      <c r="B71" s="164" t="s">
        <v>101</v>
      </c>
      <c r="C71" s="230" t="s">
        <v>157</v>
      </c>
      <c r="D71" s="105" t="n">
        <v>1</v>
      </c>
      <c r="E71" s="105" t="n">
        <v>1</v>
      </c>
      <c r="F71" s="105" t="n">
        <v>3</v>
      </c>
      <c r="G71" s="105" t="n">
        <v>3</v>
      </c>
      <c r="H71" s="105" t="s">
        <v>157</v>
      </c>
      <c r="I71" s="105" t="s">
        <v>157</v>
      </c>
      <c r="J71" s="105" t="n">
        <v>1</v>
      </c>
      <c r="K71" s="105" t="n">
        <v>1</v>
      </c>
      <c r="L71" s="105" t="n">
        <v>4</v>
      </c>
      <c r="M71" s="105" t="n">
        <v>4</v>
      </c>
      <c r="N71" s="105" t="s">
        <v>157</v>
      </c>
      <c r="O71" s="105" t="s">
        <v>157</v>
      </c>
      <c r="P71" s="105" t="n">
        <v>1</v>
      </c>
      <c r="Q71" s="105" t="n">
        <v>1</v>
      </c>
      <c r="R71" s="105" t="n">
        <v>1</v>
      </c>
      <c r="S71" s="105" t="n">
        <v>4</v>
      </c>
      <c r="T71" s="105" t="n">
        <v>4</v>
      </c>
      <c r="U71" s="105" t="s">
        <v>157</v>
      </c>
      <c r="V71" s="105" t="s">
        <v>157</v>
      </c>
      <c r="W71" s="105" t="n">
        <v>3</v>
      </c>
      <c r="X71" s="105" t="n">
        <v>4</v>
      </c>
      <c r="Y71" s="105" t="n">
        <v>4</v>
      </c>
      <c r="Z71" s="105" t="n">
        <v>4</v>
      </c>
      <c r="AA71" s="105" t="n">
        <v>4</v>
      </c>
      <c r="AB71" s="105" t="s">
        <v>157</v>
      </c>
      <c r="AC71" s="105" t="s">
        <v>157</v>
      </c>
      <c r="AD71" s="105" t="n">
        <v>1</v>
      </c>
      <c r="AE71" s="105" t="n">
        <v>1</v>
      </c>
      <c r="AF71" s="106" t="n">
        <v>1</v>
      </c>
      <c r="AG71" s="75" t="n">
        <f aca="false">COUNTIF(D71:AF71,1)</f>
        <v>10</v>
      </c>
      <c r="AH71" s="76" t="n">
        <f aca="false">COUNTIF(D71:AF71,2)</f>
        <v>0</v>
      </c>
      <c r="AI71" s="76" t="n">
        <f aca="false">COUNTIF(D71:AF71,4)</f>
        <v>8</v>
      </c>
      <c r="AJ71" s="76" t="n">
        <f aca="false">COUNTIF(D71:AG71,5)</f>
        <v>0</v>
      </c>
      <c r="AK71" s="76" t="n">
        <f aca="false">SUM(AG71:AI71)+COUNTIF(D71:AF71,"ОТ")</f>
        <v>18</v>
      </c>
      <c r="AL71" s="77"/>
      <c r="AM71" s="65" t="n">
        <f aca="false">COUNTIF(C71:AF71,"в")</f>
        <v>9</v>
      </c>
      <c r="AN71" s="66"/>
      <c r="AO71" s="67"/>
    </row>
    <row r="72" customFormat="false" ht="12.75" hidden="false" customHeight="false" outlineLevel="0" collapsed="false">
      <c r="B72" s="166" t="s">
        <v>66</v>
      </c>
      <c r="C72" s="1"/>
      <c r="D72" s="1"/>
      <c r="E72" s="1"/>
      <c r="F72" s="1"/>
      <c r="G72" s="1"/>
      <c r="H72" s="248" t="s">
        <v>67</v>
      </c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8"/>
      <c r="AH72" s="8"/>
      <c r="AI72" s="8"/>
      <c r="AJ72" s="8"/>
      <c r="AK72" s="8"/>
      <c r="AL72" s="8"/>
      <c r="AM72" s="8"/>
      <c r="AN72" s="8"/>
      <c r="AO72" s="1"/>
    </row>
    <row r="73" customFormat="false" ht="12.75" hidden="false" customHeight="false" outlineLevel="0" collapsed="false">
      <c r="B73" s="4"/>
      <c r="C73" s="168" t="s">
        <v>68</v>
      </c>
      <c r="D73" s="168"/>
      <c r="E73" s="168"/>
      <c r="F73" s="170" t="s">
        <v>69</v>
      </c>
      <c r="G73" s="170"/>
      <c r="H73" s="170" t="s">
        <v>70</v>
      </c>
      <c r="I73" s="170"/>
      <c r="J73" s="170" t="s">
        <v>71</v>
      </c>
      <c r="K73" s="170"/>
      <c r="L73" s="170" t="s">
        <v>72</v>
      </c>
      <c r="M73" s="170"/>
      <c r="N73" s="170"/>
      <c r="O73" s="170" t="s">
        <v>70</v>
      </c>
      <c r="P73" s="170"/>
      <c r="Q73" s="170" t="s">
        <v>71</v>
      </c>
      <c r="R73" s="170"/>
      <c r="S73" s="170" t="s">
        <v>72</v>
      </c>
      <c r="T73" s="170"/>
      <c r="U73" s="170"/>
      <c r="V73" s="170"/>
      <c r="W73" s="170" t="s">
        <v>70</v>
      </c>
      <c r="X73" s="170"/>
      <c r="Y73" s="170" t="s">
        <v>71</v>
      </c>
      <c r="Z73" s="170"/>
      <c r="AA73" s="171" t="s">
        <v>72</v>
      </c>
      <c r="AB73" s="171"/>
      <c r="AC73" s="171"/>
      <c r="AD73" s="171"/>
      <c r="AE73" s="171"/>
      <c r="AF73" s="171"/>
      <c r="AG73" s="172"/>
      <c r="AH73" s="172"/>
      <c r="AI73" s="172"/>
      <c r="AJ73" s="172"/>
      <c r="AK73" s="172"/>
      <c r="AL73" s="172"/>
      <c r="AM73" s="173"/>
      <c r="AN73" s="173"/>
      <c r="AO73" s="4"/>
    </row>
    <row r="74" customFormat="false" ht="12.75" hidden="false" customHeight="false" outlineLevel="0" collapsed="false">
      <c r="B74" s="174" t="s">
        <v>73</v>
      </c>
      <c r="C74" s="175" t="n">
        <v>0.291666666666667</v>
      </c>
      <c r="D74" s="175"/>
      <c r="E74" s="175"/>
      <c r="F74" s="176" t="n">
        <v>0.666666666666667</v>
      </c>
      <c r="G74" s="176"/>
      <c r="H74" s="177" t="n">
        <v>0.354166666666667</v>
      </c>
      <c r="I74" s="177"/>
      <c r="J74" s="177" t="n">
        <v>0.364583333333333</v>
      </c>
      <c r="K74" s="177"/>
      <c r="L74" s="178" t="s">
        <v>74</v>
      </c>
      <c r="M74" s="178"/>
      <c r="N74" s="178"/>
      <c r="O74" s="177" t="n">
        <v>0.479166666666667</v>
      </c>
      <c r="P74" s="177"/>
      <c r="Q74" s="177" t="n">
        <v>0.5</v>
      </c>
      <c r="R74" s="177"/>
      <c r="S74" s="178" t="s">
        <v>75</v>
      </c>
      <c r="T74" s="178"/>
      <c r="U74" s="178"/>
      <c r="V74" s="178"/>
      <c r="W74" s="177" t="n">
        <v>0.604166666666667</v>
      </c>
      <c r="X74" s="177"/>
      <c r="Y74" s="177" t="n">
        <v>0.614583333333333</v>
      </c>
      <c r="Z74" s="177"/>
      <c r="AA74" s="179" t="s">
        <v>74</v>
      </c>
      <c r="AB74" s="179"/>
      <c r="AC74" s="179"/>
      <c r="AD74" s="179"/>
      <c r="AE74" s="179"/>
      <c r="AF74" s="179"/>
      <c r="AG74" s="172"/>
      <c r="AH74" s="172"/>
      <c r="AI74" s="172"/>
      <c r="AJ74" s="172"/>
      <c r="AK74" s="172"/>
      <c r="AL74" s="172"/>
      <c r="AM74" s="173"/>
      <c r="AN74" s="173"/>
      <c r="AO74" s="1"/>
    </row>
    <row r="75" customFormat="false" ht="12.75" hidden="false" customHeight="false" outlineLevel="0" collapsed="false">
      <c r="B75" s="174" t="s">
        <v>76</v>
      </c>
      <c r="C75" s="175" t="n">
        <v>0.375</v>
      </c>
      <c r="D75" s="175"/>
      <c r="E75" s="175"/>
      <c r="F75" s="176" t="n">
        <v>0.75</v>
      </c>
      <c r="G75" s="176"/>
      <c r="H75" s="177" t="n">
        <v>0.458333333333333</v>
      </c>
      <c r="I75" s="177"/>
      <c r="J75" s="177" t="n">
        <v>0.46875</v>
      </c>
      <c r="K75" s="177"/>
      <c r="L75" s="178" t="s">
        <v>74</v>
      </c>
      <c r="M75" s="178"/>
      <c r="N75" s="178"/>
      <c r="O75" s="177" t="n">
        <v>0.541666666666667</v>
      </c>
      <c r="P75" s="177"/>
      <c r="Q75" s="177" t="n">
        <v>0.5625</v>
      </c>
      <c r="R75" s="177"/>
      <c r="S75" s="178" t="s">
        <v>75</v>
      </c>
      <c r="T75" s="178"/>
      <c r="U75" s="178"/>
      <c r="V75" s="178"/>
      <c r="W75" s="177" t="n">
        <v>0.666666666666667</v>
      </c>
      <c r="X75" s="177"/>
      <c r="Y75" s="177" t="n">
        <v>0.677083333333333</v>
      </c>
      <c r="Z75" s="177"/>
      <c r="AA75" s="179" t="s">
        <v>74</v>
      </c>
      <c r="AB75" s="179"/>
      <c r="AC75" s="179"/>
      <c r="AD75" s="179"/>
      <c r="AE75" s="179"/>
      <c r="AF75" s="179"/>
      <c r="AG75" s="172"/>
      <c r="AH75" s="172"/>
      <c r="AI75" s="172"/>
      <c r="AJ75" s="172"/>
      <c r="AK75" s="172"/>
      <c r="AL75" s="172"/>
      <c r="AM75" s="173"/>
      <c r="AN75" s="180"/>
    </row>
    <row r="76" customFormat="false" ht="12.75" hidden="false" customHeight="false" outlineLevel="0" collapsed="false">
      <c r="B76" s="174" t="s">
        <v>77</v>
      </c>
      <c r="C76" s="175" t="n">
        <v>0.541666666666667</v>
      </c>
      <c r="D76" s="175"/>
      <c r="E76" s="175"/>
      <c r="F76" s="176" t="n">
        <v>0.916666666666667</v>
      </c>
      <c r="G76" s="176"/>
      <c r="H76" s="177" t="n">
        <v>0.625</v>
      </c>
      <c r="I76" s="177"/>
      <c r="J76" s="177" t="n">
        <v>0.635416666666667</v>
      </c>
      <c r="K76" s="177"/>
      <c r="L76" s="178" t="s">
        <v>74</v>
      </c>
      <c r="M76" s="178"/>
      <c r="N76" s="178"/>
      <c r="O76" s="177" t="n">
        <v>0.75</v>
      </c>
      <c r="P76" s="177"/>
      <c r="Q76" s="177" t="n">
        <v>0.770833333333333</v>
      </c>
      <c r="R76" s="177"/>
      <c r="S76" s="178" t="s">
        <v>75</v>
      </c>
      <c r="T76" s="178"/>
      <c r="U76" s="178"/>
      <c r="V76" s="178"/>
      <c r="W76" s="177" t="n">
        <v>0.833333333333333</v>
      </c>
      <c r="X76" s="177"/>
      <c r="Y76" s="177" t="n">
        <v>0.84375</v>
      </c>
      <c r="Z76" s="177"/>
      <c r="AA76" s="179" t="s">
        <v>74</v>
      </c>
      <c r="AB76" s="179"/>
      <c r="AC76" s="179"/>
      <c r="AD76" s="179"/>
      <c r="AE76" s="179"/>
      <c r="AF76" s="179"/>
      <c r="AG76" s="172"/>
      <c r="AH76" s="172"/>
      <c r="AI76" s="172"/>
      <c r="AJ76" s="172"/>
      <c r="AK76" s="172"/>
      <c r="AL76" s="172"/>
      <c r="AM76" s="173"/>
      <c r="AN76" s="173"/>
    </row>
    <row r="77" customFormat="false" ht="12.75" hidden="false" customHeight="false" outlineLevel="0" collapsed="false">
      <c r="B77" s="174" t="s">
        <v>78</v>
      </c>
      <c r="C77" s="175" t="n">
        <v>0.625</v>
      </c>
      <c r="D77" s="175"/>
      <c r="E77" s="175"/>
      <c r="F77" s="176" t="n">
        <v>0</v>
      </c>
      <c r="G77" s="176"/>
      <c r="H77" s="177" t="n">
        <v>0.6875</v>
      </c>
      <c r="I77" s="177"/>
      <c r="J77" s="177" t="n">
        <v>0.697916666666667</v>
      </c>
      <c r="K77" s="177"/>
      <c r="L77" s="178" t="s">
        <v>74</v>
      </c>
      <c r="M77" s="178"/>
      <c r="N77" s="178"/>
      <c r="O77" s="177" t="n">
        <v>0.791666666666667</v>
      </c>
      <c r="P77" s="177"/>
      <c r="Q77" s="177" t="n">
        <v>0.8125</v>
      </c>
      <c r="R77" s="177"/>
      <c r="S77" s="178" t="s">
        <v>75</v>
      </c>
      <c r="T77" s="178"/>
      <c r="U77" s="178"/>
      <c r="V77" s="178"/>
      <c r="W77" s="177" t="n">
        <v>0.90625</v>
      </c>
      <c r="X77" s="177"/>
      <c r="Y77" s="177" t="n">
        <v>0.916666666666667</v>
      </c>
      <c r="Z77" s="177"/>
      <c r="AA77" s="179" t="s">
        <v>74</v>
      </c>
      <c r="AB77" s="179"/>
      <c r="AC77" s="179"/>
      <c r="AD77" s="179"/>
      <c r="AE77" s="179"/>
      <c r="AF77" s="179"/>
      <c r="AG77" s="172"/>
      <c r="AH77" s="172"/>
      <c r="AI77" s="172"/>
      <c r="AJ77" s="172"/>
      <c r="AK77" s="172"/>
      <c r="AL77" s="172"/>
      <c r="AM77" s="173"/>
      <c r="AN77" s="180"/>
    </row>
    <row r="78" customFormat="false" ht="12.75" hidden="false" customHeight="false" outlineLevel="0" collapsed="false">
      <c r="B78" s="174" t="s">
        <v>79</v>
      </c>
      <c r="C78" s="175" t="n">
        <v>0.416666666666667</v>
      </c>
      <c r="D78" s="175"/>
      <c r="E78" s="175"/>
      <c r="F78" s="176" t="n">
        <v>0.791666666666667</v>
      </c>
      <c r="G78" s="176"/>
      <c r="H78" s="177" t="n">
        <v>0.5</v>
      </c>
      <c r="I78" s="177"/>
      <c r="J78" s="177" t="n">
        <v>0.510416666666667</v>
      </c>
      <c r="K78" s="177"/>
      <c r="L78" s="178" t="s">
        <v>74</v>
      </c>
      <c r="M78" s="178"/>
      <c r="N78" s="178"/>
      <c r="O78" s="177" t="n">
        <v>0.625</v>
      </c>
      <c r="P78" s="177"/>
      <c r="Q78" s="177" t="n">
        <v>0.645833333333333</v>
      </c>
      <c r="R78" s="177"/>
      <c r="S78" s="178" t="s">
        <v>75</v>
      </c>
      <c r="T78" s="178"/>
      <c r="U78" s="178"/>
      <c r="V78" s="178"/>
      <c r="W78" s="177" t="n">
        <v>0.739583333333333</v>
      </c>
      <c r="X78" s="177"/>
      <c r="Y78" s="177" t="n">
        <v>0.75</v>
      </c>
      <c r="Z78" s="177"/>
      <c r="AA78" s="179" t="s">
        <v>74</v>
      </c>
      <c r="AB78" s="179"/>
      <c r="AC78" s="179"/>
      <c r="AD78" s="179"/>
      <c r="AE78" s="179"/>
      <c r="AF78" s="179"/>
      <c r="AG78" s="172"/>
      <c r="AH78" s="172"/>
      <c r="AI78" s="172"/>
      <c r="AJ78" s="172"/>
      <c r="AK78" s="172"/>
      <c r="AL78" s="172"/>
      <c r="AM78" s="173"/>
      <c r="AN78" s="180"/>
    </row>
    <row r="79" customFormat="false" ht="12.75" hidden="false" customHeight="false" outlineLevel="0" collapsed="false">
      <c r="B79" s="174" t="s">
        <v>80</v>
      </c>
      <c r="C79" s="175" t="n">
        <v>0.291666666666667</v>
      </c>
      <c r="D79" s="175"/>
      <c r="E79" s="175"/>
      <c r="F79" s="176" t="n">
        <v>0.791666666666667</v>
      </c>
      <c r="G79" s="176"/>
      <c r="H79" s="177" t="n">
        <v>0.458333333333333</v>
      </c>
      <c r="I79" s="177"/>
      <c r="J79" s="177" t="n">
        <v>0.46875</v>
      </c>
      <c r="K79" s="177"/>
      <c r="L79" s="178" t="s">
        <v>74</v>
      </c>
      <c r="M79" s="178"/>
      <c r="N79" s="178"/>
      <c r="O79" s="177" t="n">
        <v>0.541666666666667</v>
      </c>
      <c r="P79" s="177"/>
      <c r="Q79" s="177" t="n">
        <v>0.5625</v>
      </c>
      <c r="R79" s="177"/>
      <c r="S79" s="178" t="s">
        <v>75</v>
      </c>
      <c r="T79" s="178"/>
      <c r="U79" s="178"/>
      <c r="V79" s="178"/>
      <c r="W79" s="177" t="n">
        <v>0.666666666666667</v>
      </c>
      <c r="X79" s="177"/>
      <c r="Y79" s="177" t="n">
        <v>0.677083333333333</v>
      </c>
      <c r="Z79" s="177"/>
      <c r="AA79" s="179" t="s">
        <v>74</v>
      </c>
      <c r="AB79" s="179"/>
      <c r="AC79" s="179"/>
      <c r="AD79" s="179"/>
      <c r="AE79" s="179"/>
      <c r="AF79" s="179"/>
      <c r="AG79" s="172"/>
      <c r="AH79" s="172"/>
      <c r="AI79" s="172"/>
      <c r="AJ79" s="172"/>
      <c r="AK79" s="172"/>
      <c r="AL79" s="172"/>
      <c r="AM79" s="173"/>
      <c r="AN79" s="180"/>
    </row>
    <row r="80" customFormat="false" ht="12.75" hidden="false" customHeight="false" outlineLevel="0" collapsed="false">
      <c r="B80" s="174" t="s">
        <v>81</v>
      </c>
      <c r="C80" s="175" t="n">
        <v>0.5</v>
      </c>
      <c r="D80" s="175"/>
      <c r="E80" s="175"/>
      <c r="F80" s="176" t="n">
        <v>0</v>
      </c>
      <c r="G80" s="176"/>
      <c r="H80" s="177" t="n">
        <v>0.625</v>
      </c>
      <c r="I80" s="177"/>
      <c r="J80" s="177" t="n">
        <v>0.635416666666667</v>
      </c>
      <c r="K80" s="177"/>
      <c r="L80" s="178" t="s">
        <v>74</v>
      </c>
      <c r="M80" s="178"/>
      <c r="N80" s="178"/>
      <c r="O80" s="177" t="n">
        <v>0.75</v>
      </c>
      <c r="P80" s="177"/>
      <c r="Q80" s="177" t="n">
        <v>0.770833333333333</v>
      </c>
      <c r="R80" s="177"/>
      <c r="S80" s="178" t="s">
        <v>75</v>
      </c>
      <c r="T80" s="178"/>
      <c r="U80" s="178"/>
      <c r="V80" s="178"/>
      <c r="W80" s="177" t="n">
        <v>0.90625</v>
      </c>
      <c r="X80" s="177"/>
      <c r="Y80" s="177" t="n">
        <v>0.916666666666667</v>
      </c>
      <c r="Z80" s="177"/>
      <c r="AA80" s="179" t="s">
        <v>74</v>
      </c>
      <c r="AB80" s="179"/>
      <c r="AC80" s="179"/>
      <c r="AD80" s="179"/>
      <c r="AE80" s="179"/>
      <c r="AF80" s="179"/>
      <c r="AG80" s="172"/>
      <c r="AH80" s="172"/>
      <c r="AI80" s="172"/>
      <c r="AJ80" s="172"/>
      <c r="AK80" s="172"/>
      <c r="AL80" s="172"/>
      <c r="AM80" s="173"/>
      <c r="AN80" s="180"/>
    </row>
    <row r="81" customFormat="false" ht="12.75" hidden="false" customHeight="false" outlineLevel="0" collapsed="false">
      <c r="B81" s="174" t="s">
        <v>82</v>
      </c>
      <c r="C81" s="249" t="n">
        <v>0.5</v>
      </c>
      <c r="D81" s="249"/>
      <c r="E81" s="249"/>
      <c r="F81" s="250" t="n">
        <v>0.875</v>
      </c>
      <c r="G81" s="250"/>
      <c r="H81" s="251" t="n">
        <v>0.520833333333333</v>
      </c>
      <c r="I81" s="251"/>
      <c r="J81" s="251" t="n">
        <v>0.53125</v>
      </c>
      <c r="K81" s="251"/>
      <c r="L81" s="252" t="s">
        <v>74</v>
      </c>
      <c r="M81" s="252"/>
      <c r="N81" s="252"/>
      <c r="O81" s="251" t="n">
        <v>0.645833333333333</v>
      </c>
      <c r="P81" s="251"/>
      <c r="Q81" s="251" t="n">
        <v>0.666666666666667</v>
      </c>
      <c r="R81" s="251"/>
      <c r="S81" s="252" t="s">
        <v>75</v>
      </c>
      <c r="T81" s="252"/>
      <c r="U81" s="252"/>
      <c r="V81" s="252"/>
      <c r="W81" s="251" t="n">
        <v>0.75</v>
      </c>
      <c r="X81" s="251"/>
      <c r="Y81" s="251" t="n">
        <v>0.760416666666667</v>
      </c>
      <c r="Z81" s="251"/>
      <c r="AA81" s="253" t="s">
        <v>74</v>
      </c>
      <c r="AB81" s="253"/>
      <c r="AC81" s="253"/>
      <c r="AD81" s="253"/>
      <c r="AE81" s="253"/>
      <c r="AF81" s="253"/>
      <c r="AG81" s="172"/>
      <c r="AH81" s="172"/>
      <c r="AI81" s="172"/>
      <c r="AJ81" s="172"/>
      <c r="AK81" s="172"/>
      <c r="AL81" s="172"/>
      <c r="AM81" s="173"/>
      <c r="AN81" s="173"/>
    </row>
    <row r="82" customFormat="false" ht="12.75" hidden="false" customHeight="true" outlineLevel="0" collapsed="false">
      <c r="B82" s="188"/>
      <c r="C82" s="189" t="s">
        <v>83</v>
      </c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"/>
      <c r="AH82" s="1"/>
      <c r="AI82" s="1"/>
      <c r="AJ82" s="1"/>
      <c r="AK82" s="1"/>
      <c r="AL82" s="1"/>
      <c r="AM82" s="1"/>
      <c r="AN82" s="2"/>
    </row>
    <row r="83" customFormat="false" ht="12.75" hidden="false" customHeight="true" outlineLevel="0" collapsed="false">
      <c r="B83" s="188"/>
      <c r="C83" s="190" t="s">
        <v>84</v>
      </c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0"/>
      <c r="AN83" s="2"/>
    </row>
  </sheetData>
  <mergeCells count="260">
    <mergeCell ref="AN1:AO1"/>
    <mergeCell ref="B2:AO2"/>
    <mergeCell ref="B3:AO3"/>
    <mergeCell ref="B4:AO4"/>
    <mergeCell ref="B5:AO5"/>
    <mergeCell ref="Y6:AD6"/>
    <mergeCell ref="AF6:AN6"/>
    <mergeCell ref="M7:W7"/>
    <mergeCell ref="Y7:AD7"/>
    <mergeCell ref="AF7:AN7"/>
    <mergeCell ref="P8:R8"/>
    <mergeCell ref="AG9:AN9"/>
    <mergeCell ref="Z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H39:AF39"/>
    <mergeCell ref="AG39:AN39"/>
    <mergeCell ref="C40:E40"/>
    <mergeCell ref="F40:G40"/>
    <mergeCell ref="H40:I40"/>
    <mergeCell ref="J40:K40"/>
    <mergeCell ref="L40:N40"/>
    <mergeCell ref="O40:P40"/>
    <mergeCell ref="Q40:R40"/>
    <mergeCell ref="S40:V40"/>
    <mergeCell ref="W40:X40"/>
    <mergeCell ref="Y40:Z40"/>
    <mergeCell ref="AA40:AF40"/>
    <mergeCell ref="AM40:AN40"/>
    <mergeCell ref="C41:E41"/>
    <mergeCell ref="F41:G41"/>
    <mergeCell ref="H41:I41"/>
    <mergeCell ref="J41:K41"/>
    <mergeCell ref="L41:N41"/>
    <mergeCell ref="O41:P41"/>
    <mergeCell ref="Q41:R41"/>
    <mergeCell ref="S41:V41"/>
    <mergeCell ref="W41:X41"/>
    <mergeCell ref="Y41:Z41"/>
    <mergeCell ref="AA41:AF41"/>
    <mergeCell ref="AM41:AN41"/>
    <mergeCell ref="C42:E42"/>
    <mergeCell ref="F42:G42"/>
    <mergeCell ref="H42:I42"/>
    <mergeCell ref="J42:K42"/>
    <mergeCell ref="L42:N42"/>
    <mergeCell ref="O42:P42"/>
    <mergeCell ref="Q42:R42"/>
    <mergeCell ref="S42:V42"/>
    <mergeCell ref="W42:X42"/>
    <mergeCell ref="Y42:Z42"/>
    <mergeCell ref="AA42:AF42"/>
    <mergeCell ref="C43:E43"/>
    <mergeCell ref="F43:G43"/>
    <mergeCell ref="H43:I43"/>
    <mergeCell ref="J43:K43"/>
    <mergeCell ref="L43:N43"/>
    <mergeCell ref="O43:P43"/>
    <mergeCell ref="Q43:R43"/>
    <mergeCell ref="S43:V43"/>
    <mergeCell ref="W43:X43"/>
    <mergeCell ref="Y43:Z43"/>
    <mergeCell ref="AA43:AF43"/>
    <mergeCell ref="AM43:AN43"/>
    <mergeCell ref="C44:E44"/>
    <mergeCell ref="F44:G44"/>
    <mergeCell ref="H44:I44"/>
    <mergeCell ref="J44:K44"/>
    <mergeCell ref="L44:N44"/>
    <mergeCell ref="O44:P44"/>
    <mergeCell ref="Q44:R44"/>
    <mergeCell ref="S44:V44"/>
    <mergeCell ref="W44:X44"/>
    <mergeCell ref="Y44:Z44"/>
    <mergeCell ref="AA44:AF44"/>
    <mergeCell ref="C45:E45"/>
    <mergeCell ref="F45:G45"/>
    <mergeCell ref="H45:I45"/>
    <mergeCell ref="J45:K45"/>
    <mergeCell ref="L45:N45"/>
    <mergeCell ref="O45:P45"/>
    <mergeCell ref="Q45:R45"/>
    <mergeCell ref="S45:V45"/>
    <mergeCell ref="W45:X45"/>
    <mergeCell ref="Y45:Z45"/>
    <mergeCell ref="AA45:AF45"/>
    <mergeCell ref="C46:E46"/>
    <mergeCell ref="F46:G46"/>
    <mergeCell ref="H46:I46"/>
    <mergeCell ref="J46:K46"/>
    <mergeCell ref="L46:N46"/>
    <mergeCell ref="O46:P46"/>
    <mergeCell ref="Q46:R46"/>
    <mergeCell ref="S46:V46"/>
    <mergeCell ref="W46:X46"/>
    <mergeCell ref="Y46:Z46"/>
    <mergeCell ref="AA46:AF46"/>
    <mergeCell ref="C47:E47"/>
    <mergeCell ref="F47:G47"/>
    <mergeCell ref="H47:I47"/>
    <mergeCell ref="J47:K47"/>
    <mergeCell ref="L47:N47"/>
    <mergeCell ref="O47:P47"/>
    <mergeCell ref="Q47:R47"/>
    <mergeCell ref="S47:V47"/>
    <mergeCell ref="W47:X47"/>
    <mergeCell ref="Y47:Z47"/>
    <mergeCell ref="AA47:AF47"/>
    <mergeCell ref="C48:E48"/>
    <mergeCell ref="F48:G48"/>
    <mergeCell ref="H48:I48"/>
    <mergeCell ref="J48:K48"/>
    <mergeCell ref="L48:N48"/>
    <mergeCell ref="O48:P48"/>
    <mergeCell ref="Q48:R48"/>
    <mergeCell ref="S48:V48"/>
    <mergeCell ref="W48:X48"/>
    <mergeCell ref="Y48:Z48"/>
    <mergeCell ref="AA48:AF48"/>
    <mergeCell ref="AM48:AN48"/>
    <mergeCell ref="C49:AF49"/>
    <mergeCell ref="C50:AM51"/>
    <mergeCell ref="AN56:AO56"/>
    <mergeCell ref="B57:AO57"/>
    <mergeCell ref="B58:AO58"/>
    <mergeCell ref="B59:AO59"/>
    <mergeCell ref="B60:AO60"/>
    <mergeCell ref="Y61:AD61"/>
    <mergeCell ref="AF61:AN61"/>
    <mergeCell ref="M62:W62"/>
    <mergeCell ref="Y62:AD62"/>
    <mergeCell ref="AF62:AN62"/>
    <mergeCell ref="P63:R63"/>
    <mergeCell ref="AG64:AN64"/>
    <mergeCell ref="Z66:AM66"/>
    <mergeCell ref="B67:B69"/>
    <mergeCell ref="AG67:AG69"/>
    <mergeCell ref="AH67:AH69"/>
    <mergeCell ref="AI67:AI69"/>
    <mergeCell ref="AJ67:AJ69"/>
    <mergeCell ref="AK67:AK69"/>
    <mergeCell ref="AL67:AL69"/>
    <mergeCell ref="AM67:AM69"/>
    <mergeCell ref="AN67:AN69"/>
    <mergeCell ref="AO67:AO69"/>
    <mergeCell ref="H72:AF72"/>
    <mergeCell ref="AG72:AN72"/>
    <mergeCell ref="C73:E73"/>
    <mergeCell ref="F73:G73"/>
    <mergeCell ref="H73:I73"/>
    <mergeCell ref="J73:K73"/>
    <mergeCell ref="L73:N73"/>
    <mergeCell ref="O73:P73"/>
    <mergeCell ref="Q73:R73"/>
    <mergeCell ref="S73:V73"/>
    <mergeCell ref="W73:X73"/>
    <mergeCell ref="Y73:Z73"/>
    <mergeCell ref="AA73:AF73"/>
    <mergeCell ref="AM73:AN73"/>
    <mergeCell ref="C74:E74"/>
    <mergeCell ref="F74:G74"/>
    <mergeCell ref="H74:I74"/>
    <mergeCell ref="J74:K74"/>
    <mergeCell ref="L74:N74"/>
    <mergeCell ref="O74:P74"/>
    <mergeCell ref="Q74:R74"/>
    <mergeCell ref="S74:V74"/>
    <mergeCell ref="W74:X74"/>
    <mergeCell ref="Y74:Z74"/>
    <mergeCell ref="AA74:AF74"/>
    <mergeCell ref="AM74:AN74"/>
    <mergeCell ref="C75:E75"/>
    <mergeCell ref="F75:G75"/>
    <mergeCell ref="H75:I75"/>
    <mergeCell ref="J75:K75"/>
    <mergeCell ref="L75:N75"/>
    <mergeCell ref="O75:P75"/>
    <mergeCell ref="Q75:R75"/>
    <mergeCell ref="S75:V75"/>
    <mergeCell ref="W75:X75"/>
    <mergeCell ref="Y75:Z75"/>
    <mergeCell ref="AA75:AF75"/>
    <mergeCell ref="C76:E76"/>
    <mergeCell ref="F76:G76"/>
    <mergeCell ref="H76:I76"/>
    <mergeCell ref="J76:K76"/>
    <mergeCell ref="L76:N76"/>
    <mergeCell ref="O76:P76"/>
    <mergeCell ref="Q76:R76"/>
    <mergeCell ref="S76:V76"/>
    <mergeCell ref="W76:X76"/>
    <mergeCell ref="Y76:Z76"/>
    <mergeCell ref="AA76:AF76"/>
    <mergeCell ref="AM76:AN76"/>
    <mergeCell ref="C77:E77"/>
    <mergeCell ref="F77:G77"/>
    <mergeCell ref="H77:I77"/>
    <mergeCell ref="J77:K77"/>
    <mergeCell ref="L77:N77"/>
    <mergeCell ref="O77:P77"/>
    <mergeCell ref="Q77:R77"/>
    <mergeCell ref="S77:V77"/>
    <mergeCell ref="W77:X77"/>
    <mergeCell ref="Y77:Z77"/>
    <mergeCell ref="AA77:AF77"/>
    <mergeCell ref="C78:E78"/>
    <mergeCell ref="F78:G78"/>
    <mergeCell ref="H78:I78"/>
    <mergeCell ref="J78:K78"/>
    <mergeCell ref="L78:N78"/>
    <mergeCell ref="O78:P78"/>
    <mergeCell ref="Q78:R78"/>
    <mergeCell ref="S78:V78"/>
    <mergeCell ref="W78:X78"/>
    <mergeCell ref="Y78:Z78"/>
    <mergeCell ref="AA78:AF78"/>
    <mergeCell ref="C79:E79"/>
    <mergeCell ref="F79:G79"/>
    <mergeCell ref="H79:I79"/>
    <mergeCell ref="J79:K79"/>
    <mergeCell ref="L79:N79"/>
    <mergeCell ref="O79:P79"/>
    <mergeCell ref="Q79:R79"/>
    <mergeCell ref="S79:V79"/>
    <mergeCell ref="W79:X79"/>
    <mergeCell ref="Y79:Z79"/>
    <mergeCell ref="AA79:AF79"/>
    <mergeCell ref="C80:E80"/>
    <mergeCell ref="F80:G80"/>
    <mergeCell ref="H80:I80"/>
    <mergeCell ref="J80:K80"/>
    <mergeCell ref="L80:N80"/>
    <mergeCell ref="O80:P80"/>
    <mergeCell ref="Q80:R80"/>
    <mergeCell ref="S80:V80"/>
    <mergeCell ref="W80:X80"/>
    <mergeCell ref="Y80:Z80"/>
    <mergeCell ref="AA80:AF80"/>
    <mergeCell ref="C81:E81"/>
    <mergeCell ref="F81:G81"/>
    <mergeCell ref="H81:I81"/>
    <mergeCell ref="J81:K81"/>
    <mergeCell ref="L81:N81"/>
    <mergeCell ref="O81:P81"/>
    <mergeCell ref="Q81:R81"/>
    <mergeCell ref="S81:V81"/>
    <mergeCell ref="W81:X81"/>
    <mergeCell ref="Y81:Z81"/>
    <mergeCell ref="AA81:AF81"/>
    <mergeCell ref="AM81:AN81"/>
    <mergeCell ref="C82:AF82"/>
    <mergeCell ref="C83:AM84"/>
  </mergeCells>
  <conditionalFormatting sqref="O22:P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B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D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V22:W22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D21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F21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E21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I27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AG3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D38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I23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H23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C27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T16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C16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S16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D15:AE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E21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I21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C22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L28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X28:X29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D28:D2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O28:O29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AB28:AB2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K28:K29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P28:Q2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V28:W2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M28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AB27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C38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H38:I38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E18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J38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N16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AA28:AA29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AG23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C24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G24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F24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O24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N24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S24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R24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AA24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Z24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AD24:AE24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D21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K21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J21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H24:I2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H24:I2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N22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L24:M24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T22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Y24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Y2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AC21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B21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F22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T24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T24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AC27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F27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C28:C29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L27:N27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S27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Y27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J28:J29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I28:I29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N28:N29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S28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R28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Z28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Y28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AE27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AF28:AF29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E28:AE29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D27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AB38:AC38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AG37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E38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K38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U38:V38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W38:X38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AD38:AE38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G15:H15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O15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R19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F19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I19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L19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U19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O19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X19:Y19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D19:AF19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D19:E19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Q19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P19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AC19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B19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J19:K19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W19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V19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AA16:AB16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Y15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U17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Y17:Z17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T17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G17:H17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N17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C17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AF17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X17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AD17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D17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AC17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J17:K17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V17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O17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Q17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P17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I17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C18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M18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L18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J18:K18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R18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S18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AB18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G16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C24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AF18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E18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AE17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C22:D22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F22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E22:F22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G22:K22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M22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L22:M22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W18:X18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C20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C20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E20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D20:E20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C21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C21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E23:F23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E23:F23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C23:D23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D24:E24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D24:E24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C36:D3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G36:H3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N38:R38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L38:M38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S38:T38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N21:Q21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S21:T21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K21:M21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G23:H23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I23:J23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I23:J23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K23:L23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M23:N23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M23:N23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O23:P23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Q23:R23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Q23:R23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S23:T23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U23:V23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U23:V23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W23:X23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Y23:Z23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Y23:Z23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A23:AB23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AC23:AD23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C23:AD23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AE23:AF23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I20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H20:I20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M20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L20:M20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Q20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P20:Q20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U20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T20:U20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Y20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X20:Y20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AC20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B20:AC20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F20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AF20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F20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N20:O20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V20:W20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AD20:AE20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J20:K20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J20:K20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R20:S20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R20:S20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Z20:AA20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Z20:AA20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J24:K24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J24:K24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P24:Q24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P24:Q24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R22:S22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X22:Z22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AD22:AE22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G21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G20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G20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R21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V24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V24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U24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U24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W24:X24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W24:X24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Z21:AA21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AB24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AB24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AF24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AF24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AF21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AF21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E16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D16:E16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F17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E17:F17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G18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F18:H18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H18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K16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J16:K16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K16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J16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K16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L17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M17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L17:M17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M17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L17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M17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N1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O18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N18:O18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O18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N18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O18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R17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S17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R17:S17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S17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R17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S17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P16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Q16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P16:Q16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Q16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P16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Q16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T18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U18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T18:U18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U18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T18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U18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U16:V16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U16:V16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U16:V16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U16:V16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Y16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Z16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Y16:Z16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Z16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Y16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Z16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Z18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AA18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Z18:AA18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AA18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Z18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AA18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W17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W17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W17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AA17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AB17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AA17:AB17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AB17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AA17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AB17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Y18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Y18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Y18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Y18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AC18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AD18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C18:AD18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AD18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AC18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AD18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AE16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AF16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AE16:AF16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AF16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AE16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AF16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C19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G19:H19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M19:N19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S19:T19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Z19:AA19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C26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C26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G26:J26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G26:J26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N26:Q26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N26:Q26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U26:X26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U26:X26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AB26:AE26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AB26:AE26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C30:D30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C30:D30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G30:H30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conditionalFormatting sqref="G30:H30">
    <cfRule type="cellIs" priority="989" operator="equal" aboveAverage="0" equalAverage="0" bottom="0" percent="0" rank="0" text="" dxfId="987">
      <formula>2</formula>
    </cfRule>
    <cfRule type="cellIs" priority="990" operator="equal" aboveAverage="0" equalAverage="0" bottom="0" percent="0" rank="0" text="" dxfId="988">
      <formula>"в"</formula>
    </cfRule>
    <cfRule type="cellIs" priority="991" operator="equal" aboveAverage="0" equalAverage="0" bottom="0" percent="0" rank="0" text="" dxfId="989">
      <formula>"от"</formula>
    </cfRule>
  </conditionalFormatting>
  <conditionalFormatting sqref="K30:L30">
    <cfRule type="cellIs" priority="992" operator="equal" aboveAverage="0" equalAverage="0" bottom="0" percent="0" rank="0" text="" dxfId="990">
      <formula>2</formula>
    </cfRule>
    <cfRule type="cellIs" priority="993" operator="equal" aboveAverage="0" equalAverage="0" bottom="0" percent="0" rank="0" text="" dxfId="991">
      <formula>"в"</formula>
    </cfRule>
    <cfRule type="cellIs" priority="994" operator="equal" aboveAverage="0" equalAverage="0" bottom="0" percent="0" rank="0" text="" dxfId="992">
      <formula>"от"</formula>
    </cfRule>
  </conditionalFormatting>
  <conditionalFormatting sqref="K30:L30">
    <cfRule type="cellIs" priority="995" operator="equal" aboveAverage="0" equalAverage="0" bottom="0" percent="0" rank="0" text="" dxfId="993">
      <formula>2</formula>
    </cfRule>
    <cfRule type="cellIs" priority="996" operator="equal" aboveAverage="0" equalAverage="0" bottom="0" percent="0" rank="0" text="" dxfId="994">
      <formula>"в"</formula>
    </cfRule>
    <cfRule type="cellIs" priority="997" operator="equal" aboveAverage="0" equalAverage="0" bottom="0" percent="0" rank="0" text="" dxfId="995">
      <formula>"от"</formula>
    </cfRule>
  </conditionalFormatting>
  <conditionalFormatting sqref="O30:P30">
    <cfRule type="cellIs" priority="998" operator="equal" aboveAverage="0" equalAverage="0" bottom="0" percent="0" rank="0" text="" dxfId="996">
      <formula>2</formula>
    </cfRule>
    <cfRule type="cellIs" priority="999" operator="equal" aboveAverage="0" equalAverage="0" bottom="0" percent="0" rank="0" text="" dxfId="997">
      <formula>"в"</formula>
    </cfRule>
    <cfRule type="cellIs" priority="1000" operator="equal" aboveAverage="0" equalAverage="0" bottom="0" percent="0" rank="0" text="" dxfId="998">
      <formula>"от"</formula>
    </cfRule>
  </conditionalFormatting>
  <conditionalFormatting sqref="O30:P30">
    <cfRule type="cellIs" priority="1001" operator="equal" aboveAverage="0" equalAverage="0" bottom="0" percent="0" rank="0" text="" dxfId="999">
      <formula>2</formula>
    </cfRule>
    <cfRule type="cellIs" priority="1002" operator="equal" aboveAverage="0" equalAverage="0" bottom="0" percent="0" rank="0" text="" dxfId="1000">
      <formula>"в"</formula>
    </cfRule>
    <cfRule type="cellIs" priority="1003" operator="equal" aboveAverage="0" equalAverage="0" bottom="0" percent="0" rank="0" text="" dxfId="1001">
      <formula>"от"</formula>
    </cfRule>
  </conditionalFormatting>
  <conditionalFormatting sqref="S30:T30">
    <cfRule type="cellIs" priority="1004" operator="equal" aboveAverage="0" equalAverage="0" bottom="0" percent="0" rank="0" text="" dxfId="1002">
      <formula>2</formula>
    </cfRule>
    <cfRule type="cellIs" priority="1005" operator="equal" aboveAverage="0" equalAverage="0" bottom="0" percent="0" rank="0" text="" dxfId="1003">
      <formula>"в"</formula>
    </cfRule>
    <cfRule type="cellIs" priority="1006" operator="equal" aboveAverage="0" equalAverage="0" bottom="0" percent="0" rank="0" text="" dxfId="1004">
      <formula>"от"</formula>
    </cfRule>
  </conditionalFormatting>
  <conditionalFormatting sqref="S30:T30">
    <cfRule type="cellIs" priority="1007" operator="equal" aboveAverage="0" equalAverage="0" bottom="0" percent="0" rank="0" text="" dxfId="1005">
      <formula>2</formula>
    </cfRule>
    <cfRule type="cellIs" priority="1008" operator="equal" aboveAverage="0" equalAverage="0" bottom="0" percent="0" rank="0" text="" dxfId="1006">
      <formula>"в"</formula>
    </cfRule>
    <cfRule type="cellIs" priority="1009" operator="equal" aboveAverage="0" equalAverage="0" bottom="0" percent="0" rank="0" text="" dxfId="1007">
      <formula>"от"</formula>
    </cfRule>
  </conditionalFormatting>
  <conditionalFormatting sqref="W30:X30">
    <cfRule type="cellIs" priority="1010" operator="equal" aboveAverage="0" equalAverage="0" bottom="0" percent="0" rank="0" text="" dxfId="1008">
      <formula>2</formula>
    </cfRule>
    <cfRule type="cellIs" priority="1011" operator="equal" aboveAverage="0" equalAverage="0" bottom="0" percent="0" rank="0" text="" dxfId="1009">
      <formula>"в"</formula>
    </cfRule>
    <cfRule type="cellIs" priority="1012" operator="equal" aboveAverage="0" equalAverage="0" bottom="0" percent="0" rank="0" text="" dxfId="1010">
      <formula>"от"</formula>
    </cfRule>
  </conditionalFormatting>
  <conditionalFormatting sqref="W30:X30">
    <cfRule type="cellIs" priority="1013" operator="equal" aboveAverage="0" equalAverage="0" bottom="0" percent="0" rank="0" text="" dxfId="1011">
      <formula>2</formula>
    </cfRule>
    <cfRule type="cellIs" priority="1014" operator="equal" aboveAverage="0" equalAverage="0" bottom="0" percent="0" rank="0" text="" dxfId="1012">
      <formula>"в"</formula>
    </cfRule>
    <cfRule type="cellIs" priority="1015" operator="equal" aboveAverage="0" equalAverage="0" bottom="0" percent="0" rank="0" text="" dxfId="1013">
      <formula>"от"</formula>
    </cfRule>
  </conditionalFormatting>
  <conditionalFormatting sqref="AA30:AB30">
    <cfRule type="cellIs" priority="1016" operator="equal" aboveAverage="0" equalAverage="0" bottom="0" percent="0" rank="0" text="" dxfId="1014">
      <formula>2</formula>
    </cfRule>
    <cfRule type="cellIs" priority="1017" operator="equal" aboveAverage="0" equalAverage="0" bottom="0" percent="0" rank="0" text="" dxfId="1015">
      <formula>"в"</formula>
    </cfRule>
    <cfRule type="cellIs" priority="1018" operator="equal" aboveAverage="0" equalAverage="0" bottom="0" percent="0" rank="0" text="" dxfId="1016">
      <formula>"от"</formula>
    </cfRule>
  </conditionalFormatting>
  <conditionalFormatting sqref="AA30:AB30">
    <cfRule type="cellIs" priority="1019" operator="equal" aboveAverage="0" equalAverage="0" bottom="0" percent="0" rank="0" text="" dxfId="1017">
      <formula>2</formula>
    </cfRule>
    <cfRule type="cellIs" priority="1020" operator="equal" aboveAverage="0" equalAverage="0" bottom="0" percent="0" rank="0" text="" dxfId="1018">
      <formula>"в"</formula>
    </cfRule>
    <cfRule type="cellIs" priority="1021" operator="equal" aboveAverage="0" equalAverage="0" bottom="0" percent="0" rank="0" text="" dxfId="1019">
      <formula>"от"</formula>
    </cfRule>
  </conditionalFormatting>
  <conditionalFormatting sqref="AE30:AF30">
    <cfRule type="cellIs" priority="1022" operator="equal" aboveAverage="0" equalAverage="0" bottom="0" percent="0" rank="0" text="" dxfId="1020">
      <formula>2</formula>
    </cfRule>
    <cfRule type="cellIs" priority="1023" operator="equal" aboveAverage="0" equalAverage="0" bottom="0" percent="0" rank="0" text="" dxfId="1021">
      <formula>"в"</formula>
    </cfRule>
    <cfRule type="cellIs" priority="1024" operator="equal" aboveAverage="0" equalAverage="0" bottom="0" percent="0" rank="0" text="" dxfId="1022">
      <formula>"от"</formula>
    </cfRule>
  </conditionalFormatting>
  <conditionalFormatting sqref="AE30:AF30">
    <cfRule type="cellIs" priority="1025" operator="equal" aboveAverage="0" equalAverage="0" bottom="0" percent="0" rank="0" text="" dxfId="1023">
      <formula>2</formula>
    </cfRule>
    <cfRule type="cellIs" priority="1026" operator="equal" aboveAverage="0" equalAverage="0" bottom="0" percent="0" rank="0" text="" dxfId="1024">
      <formula>"в"</formula>
    </cfRule>
    <cfRule type="cellIs" priority="1027" operator="equal" aboveAverage="0" equalAverage="0" bottom="0" percent="0" rank="0" text="" dxfId="1025">
      <formula>"от"</formula>
    </cfRule>
  </conditionalFormatting>
  <conditionalFormatting sqref="C31:D31">
    <cfRule type="cellIs" priority="1028" operator="equal" aboveAverage="0" equalAverage="0" bottom="0" percent="0" rank="0" text="" dxfId="1026">
      <formula>2</formula>
    </cfRule>
    <cfRule type="cellIs" priority="1029" operator="equal" aboveAverage="0" equalAverage="0" bottom="0" percent="0" rank="0" text="" dxfId="1027">
      <formula>"в"</formula>
    </cfRule>
    <cfRule type="cellIs" priority="1030" operator="equal" aboveAverage="0" equalAverage="0" bottom="0" percent="0" rank="0" text="" dxfId="1028">
      <formula>"от"</formula>
    </cfRule>
  </conditionalFormatting>
  <conditionalFormatting sqref="C31:D31">
    <cfRule type="cellIs" priority="1031" operator="equal" aboveAverage="0" equalAverage="0" bottom="0" percent="0" rank="0" text="" dxfId="1029">
      <formula>2</formula>
    </cfRule>
    <cfRule type="cellIs" priority="1032" operator="equal" aboveAverage="0" equalAverage="0" bottom="0" percent="0" rank="0" text="" dxfId="1030">
      <formula>"в"</formula>
    </cfRule>
    <cfRule type="cellIs" priority="1033" operator="equal" aboveAverage="0" equalAverage="0" bottom="0" percent="0" rank="0" text="" dxfId="1031">
      <formula>"от"</formula>
    </cfRule>
  </conditionalFormatting>
  <conditionalFormatting sqref="G31:H31">
    <cfRule type="cellIs" priority="1034" operator="equal" aboveAverage="0" equalAverage="0" bottom="0" percent="0" rank="0" text="" dxfId="1032">
      <formula>2</formula>
    </cfRule>
    <cfRule type="cellIs" priority="1035" operator="equal" aboveAverage="0" equalAverage="0" bottom="0" percent="0" rank="0" text="" dxfId="1033">
      <formula>"в"</formula>
    </cfRule>
    <cfRule type="cellIs" priority="1036" operator="equal" aboveAverage="0" equalAverage="0" bottom="0" percent="0" rank="0" text="" dxfId="1034">
      <formula>"от"</formula>
    </cfRule>
  </conditionalFormatting>
  <conditionalFormatting sqref="G31:H31">
    <cfRule type="cellIs" priority="1037" operator="equal" aboveAverage="0" equalAverage="0" bottom="0" percent="0" rank="0" text="" dxfId="1035">
      <formula>2</formula>
    </cfRule>
    <cfRule type="cellIs" priority="1038" operator="equal" aboveAverage="0" equalAverage="0" bottom="0" percent="0" rank="0" text="" dxfId="1036">
      <formula>"в"</formula>
    </cfRule>
    <cfRule type="cellIs" priority="1039" operator="equal" aboveAverage="0" equalAverage="0" bottom="0" percent="0" rank="0" text="" dxfId="1037">
      <formula>"от"</formula>
    </cfRule>
  </conditionalFormatting>
  <conditionalFormatting sqref="K31:L31">
    <cfRule type="cellIs" priority="1040" operator="equal" aboveAverage="0" equalAverage="0" bottom="0" percent="0" rank="0" text="" dxfId="1038">
      <formula>2</formula>
    </cfRule>
    <cfRule type="cellIs" priority="1041" operator="equal" aboveAverage="0" equalAverage="0" bottom="0" percent="0" rank="0" text="" dxfId="1039">
      <formula>"в"</formula>
    </cfRule>
    <cfRule type="cellIs" priority="1042" operator="equal" aboveAverage="0" equalAverage="0" bottom="0" percent="0" rank="0" text="" dxfId="1040">
      <formula>"от"</formula>
    </cfRule>
  </conditionalFormatting>
  <conditionalFormatting sqref="K31:L31">
    <cfRule type="cellIs" priority="1043" operator="equal" aboveAverage="0" equalAverage="0" bottom="0" percent="0" rank="0" text="" dxfId="1041">
      <formula>2</formula>
    </cfRule>
    <cfRule type="cellIs" priority="1044" operator="equal" aboveAverage="0" equalAverage="0" bottom="0" percent="0" rank="0" text="" dxfId="1042">
      <formula>"в"</formula>
    </cfRule>
    <cfRule type="cellIs" priority="1045" operator="equal" aboveAverage="0" equalAverage="0" bottom="0" percent="0" rank="0" text="" dxfId="1043">
      <formula>"от"</formula>
    </cfRule>
  </conditionalFormatting>
  <conditionalFormatting sqref="O31:P31">
    <cfRule type="cellIs" priority="1046" operator="equal" aboveAverage="0" equalAverage="0" bottom="0" percent="0" rank="0" text="" dxfId="1044">
      <formula>2</formula>
    </cfRule>
    <cfRule type="cellIs" priority="1047" operator="equal" aboveAverage="0" equalAverage="0" bottom="0" percent="0" rank="0" text="" dxfId="1045">
      <formula>"в"</formula>
    </cfRule>
    <cfRule type="cellIs" priority="1048" operator="equal" aboveAverage="0" equalAverage="0" bottom="0" percent="0" rank="0" text="" dxfId="1046">
      <formula>"от"</formula>
    </cfRule>
  </conditionalFormatting>
  <conditionalFormatting sqref="O31:P31">
    <cfRule type="cellIs" priority="1049" operator="equal" aboveAverage="0" equalAverage="0" bottom="0" percent="0" rank="0" text="" dxfId="1047">
      <formula>2</formula>
    </cfRule>
    <cfRule type="cellIs" priority="1050" operator="equal" aboveAverage="0" equalAverage="0" bottom="0" percent="0" rank="0" text="" dxfId="1048">
      <formula>"в"</formula>
    </cfRule>
    <cfRule type="cellIs" priority="1051" operator="equal" aboveAverage="0" equalAverage="0" bottom="0" percent="0" rank="0" text="" dxfId="1049">
      <formula>"от"</formula>
    </cfRule>
  </conditionalFormatting>
  <conditionalFormatting sqref="S31:T31">
    <cfRule type="cellIs" priority="1052" operator="equal" aboveAverage="0" equalAverage="0" bottom="0" percent="0" rank="0" text="" dxfId="1050">
      <formula>2</formula>
    </cfRule>
    <cfRule type="cellIs" priority="1053" operator="equal" aboveAverage="0" equalAverage="0" bottom="0" percent="0" rank="0" text="" dxfId="1051">
      <formula>"в"</formula>
    </cfRule>
    <cfRule type="cellIs" priority="1054" operator="equal" aboveAverage="0" equalAverage="0" bottom="0" percent="0" rank="0" text="" dxfId="1052">
      <formula>"от"</formula>
    </cfRule>
  </conditionalFormatting>
  <conditionalFormatting sqref="S31:T31">
    <cfRule type="cellIs" priority="1055" operator="equal" aboveAverage="0" equalAverage="0" bottom="0" percent="0" rank="0" text="" dxfId="1053">
      <formula>2</formula>
    </cfRule>
    <cfRule type="cellIs" priority="1056" operator="equal" aboveAverage="0" equalAverage="0" bottom="0" percent="0" rank="0" text="" dxfId="1054">
      <formula>"в"</formula>
    </cfRule>
    <cfRule type="cellIs" priority="1057" operator="equal" aboveAverage="0" equalAverage="0" bottom="0" percent="0" rank="0" text="" dxfId="1055">
      <formula>"от"</formula>
    </cfRule>
  </conditionalFormatting>
  <conditionalFormatting sqref="W31:X31">
    <cfRule type="cellIs" priority="1058" operator="equal" aboveAverage="0" equalAverage="0" bottom="0" percent="0" rank="0" text="" dxfId="1056">
      <formula>2</formula>
    </cfRule>
    <cfRule type="cellIs" priority="1059" operator="equal" aboveAverage="0" equalAverage="0" bottom="0" percent="0" rank="0" text="" dxfId="1057">
      <formula>"в"</formula>
    </cfRule>
    <cfRule type="cellIs" priority="1060" operator="equal" aboveAverage="0" equalAverage="0" bottom="0" percent="0" rank="0" text="" dxfId="1058">
      <formula>"от"</formula>
    </cfRule>
  </conditionalFormatting>
  <conditionalFormatting sqref="W31:X31">
    <cfRule type="cellIs" priority="1061" operator="equal" aboveAverage="0" equalAverage="0" bottom="0" percent="0" rank="0" text="" dxfId="1059">
      <formula>2</formula>
    </cfRule>
    <cfRule type="cellIs" priority="1062" operator="equal" aboveAverage="0" equalAverage="0" bottom="0" percent="0" rank="0" text="" dxfId="1060">
      <formula>"в"</formula>
    </cfRule>
    <cfRule type="cellIs" priority="1063" operator="equal" aboveAverage="0" equalAverage="0" bottom="0" percent="0" rank="0" text="" dxfId="1061">
      <formula>"от"</formula>
    </cfRule>
  </conditionalFormatting>
  <conditionalFormatting sqref="AA31:AB31">
    <cfRule type="cellIs" priority="1064" operator="equal" aboveAverage="0" equalAverage="0" bottom="0" percent="0" rank="0" text="" dxfId="1062">
      <formula>2</formula>
    </cfRule>
    <cfRule type="cellIs" priority="1065" operator="equal" aboveAverage="0" equalAverage="0" bottom="0" percent="0" rank="0" text="" dxfId="1063">
      <formula>"в"</formula>
    </cfRule>
    <cfRule type="cellIs" priority="1066" operator="equal" aboveAverage="0" equalAverage="0" bottom="0" percent="0" rank="0" text="" dxfId="1064">
      <formula>"от"</formula>
    </cfRule>
  </conditionalFormatting>
  <conditionalFormatting sqref="AA31:AB31">
    <cfRule type="cellIs" priority="1067" operator="equal" aboveAverage="0" equalAverage="0" bottom="0" percent="0" rank="0" text="" dxfId="1065">
      <formula>2</formula>
    </cfRule>
    <cfRule type="cellIs" priority="1068" operator="equal" aboveAverage="0" equalAverage="0" bottom="0" percent="0" rank="0" text="" dxfId="1066">
      <formula>"в"</formula>
    </cfRule>
    <cfRule type="cellIs" priority="1069" operator="equal" aboveAverage="0" equalAverage="0" bottom="0" percent="0" rank="0" text="" dxfId="1067">
      <formula>"от"</formula>
    </cfRule>
  </conditionalFormatting>
  <conditionalFormatting sqref="AE31:AF31">
    <cfRule type="cellIs" priority="1070" operator="equal" aboveAverage="0" equalAverage="0" bottom="0" percent="0" rank="0" text="" dxfId="1068">
      <formula>2</formula>
    </cfRule>
    <cfRule type="cellIs" priority="1071" operator="equal" aboveAverage="0" equalAverage="0" bottom="0" percent="0" rank="0" text="" dxfId="1069">
      <formula>"в"</formula>
    </cfRule>
    <cfRule type="cellIs" priority="1072" operator="equal" aboveAverage="0" equalAverage="0" bottom="0" percent="0" rank="0" text="" dxfId="1070">
      <formula>"от"</formula>
    </cfRule>
  </conditionalFormatting>
  <conditionalFormatting sqref="AE31:AF31">
    <cfRule type="cellIs" priority="1073" operator="equal" aboveAverage="0" equalAverage="0" bottom="0" percent="0" rank="0" text="" dxfId="1071">
      <formula>2</formula>
    </cfRule>
    <cfRule type="cellIs" priority="1074" operator="equal" aboveAverage="0" equalAverage="0" bottom="0" percent="0" rank="0" text="" dxfId="1072">
      <formula>"в"</formula>
    </cfRule>
    <cfRule type="cellIs" priority="1075" operator="equal" aboveAverage="0" equalAverage="0" bottom="0" percent="0" rank="0" text="" dxfId="1073">
      <formula>"от"</formula>
    </cfRule>
  </conditionalFormatting>
  <conditionalFormatting sqref="D32:E32">
    <cfRule type="cellIs" priority="1076" operator="equal" aboveAverage="0" equalAverage="0" bottom="0" percent="0" rank="0" text="" dxfId="1074">
      <formula>2</formula>
    </cfRule>
    <cfRule type="cellIs" priority="1077" operator="equal" aboveAverage="0" equalAverage="0" bottom="0" percent="0" rank="0" text="" dxfId="1075">
      <formula>"в"</formula>
    </cfRule>
    <cfRule type="cellIs" priority="1078" operator="equal" aboveAverage="0" equalAverage="0" bottom="0" percent="0" rank="0" text="" dxfId="1076">
      <formula>"от"</formula>
    </cfRule>
  </conditionalFormatting>
  <conditionalFormatting sqref="D32:E32">
    <cfRule type="cellIs" priority="1079" operator="equal" aboveAverage="0" equalAverage="0" bottom="0" percent="0" rank="0" text="" dxfId="1077">
      <formula>2</formula>
    </cfRule>
    <cfRule type="cellIs" priority="1080" operator="equal" aboveAverage="0" equalAverage="0" bottom="0" percent="0" rank="0" text="" dxfId="1078">
      <formula>"в"</formula>
    </cfRule>
    <cfRule type="cellIs" priority="1081" operator="equal" aboveAverage="0" equalAverage="0" bottom="0" percent="0" rank="0" text="" dxfId="1079">
      <formula>"от"</formula>
    </cfRule>
  </conditionalFormatting>
  <conditionalFormatting sqref="H32:I32">
    <cfRule type="cellIs" priority="1082" operator="equal" aboveAverage="0" equalAverage="0" bottom="0" percent="0" rank="0" text="" dxfId="1080">
      <formula>2</formula>
    </cfRule>
    <cfRule type="cellIs" priority="1083" operator="equal" aboveAverage="0" equalAverage="0" bottom="0" percent="0" rank="0" text="" dxfId="1081">
      <formula>"в"</formula>
    </cfRule>
    <cfRule type="cellIs" priority="1084" operator="equal" aboveAverage="0" equalAverage="0" bottom="0" percent="0" rank="0" text="" dxfId="1082">
      <formula>"от"</formula>
    </cfRule>
  </conditionalFormatting>
  <conditionalFormatting sqref="H32:I32">
    <cfRule type="cellIs" priority="1085" operator="equal" aboveAverage="0" equalAverage="0" bottom="0" percent="0" rank="0" text="" dxfId="1083">
      <formula>2</formula>
    </cfRule>
    <cfRule type="cellIs" priority="1086" operator="equal" aboveAverage="0" equalAverage="0" bottom="0" percent="0" rank="0" text="" dxfId="1084">
      <formula>"в"</formula>
    </cfRule>
    <cfRule type="cellIs" priority="1087" operator="equal" aboveAverage="0" equalAverage="0" bottom="0" percent="0" rank="0" text="" dxfId="1085">
      <formula>"от"</formula>
    </cfRule>
  </conditionalFormatting>
  <conditionalFormatting sqref="L32:M32">
    <cfRule type="cellIs" priority="1088" operator="equal" aboveAverage="0" equalAverage="0" bottom="0" percent="0" rank="0" text="" dxfId="1086">
      <formula>2</formula>
    </cfRule>
    <cfRule type="cellIs" priority="1089" operator="equal" aboveAverage="0" equalAverage="0" bottom="0" percent="0" rank="0" text="" dxfId="1087">
      <formula>"в"</formula>
    </cfRule>
    <cfRule type="cellIs" priority="1090" operator="equal" aboveAverage="0" equalAverage="0" bottom="0" percent="0" rank="0" text="" dxfId="1088">
      <formula>"от"</formula>
    </cfRule>
  </conditionalFormatting>
  <conditionalFormatting sqref="L32:M32">
    <cfRule type="cellIs" priority="1091" operator="equal" aboveAverage="0" equalAverage="0" bottom="0" percent="0" rank="0" text="" dxfId="1089">
      <formula>2</formula>
    </cfRule>
    <cfRule type="cellIs" priority="1092" operator="equal" aboveAverage="0" equalAverage="0" bottom="0" percent="0" rank="0" text="" dxfId="1090">
      <formula>"в"</formula>
    </cfRule>
    <cfRule type="cellIs" priority="1093" operator="equal" aboveAverage="0" equalAverage="0" bottom="0" percent="0" rank="0" text="" dxfId="1091">
      <formula>"от"</formula>
    </cfRule>
  </conditionalFormatting>
  <conditionalFormatting sqref="P32:Q32">
    <cfRule type="cellIs" priority="1094" operator="equal" aboveAverage="0" equalAverage="0" bottom="0" percent="0" rank="0" text="" dxfId="1092">
      <formula>2</formula>
    </cfRule>
    <cfRule type="cellIs" priority="1095" operator="equal" aboveAverage="0" equalAverage="0" bottom="0" percent="0" rank="0" text="" dxfId="1093">
      <formula>"в"</formula>
    </cfRule>
    <cfRule type="cellIs" priority="1096" operator="equal" aboveAverage="0" equalAverage="0" bottom="0" percent="0" rank="0" text="" dxfId="1094">
      <formula>"от"</formula>
    </cfRule>
  </conditionalFormatting>
  <conditionalFormatting sqref="P32:Q32">
    <cfRule type="cellIs" priority="1097" operator="equal" aboveAverage="0" equalAverage="0" bottom="0" percent="0" rank="0" text="" dxfId="1095">
      <formula>2</formula>
    </cfRule>
    <cfRule type="cellIs" priority="1098" operator="equal" aboveAverage="0" equalAverage="0" bottom="0" percent="0" rank="0" text="" dxfId="1096">
      <formula>"в"</formula>
    </cfRule>
    <cfRule type="cellIs" priority="1099" operator="equal" aboveAverage="0" equalAverage="0" bottom="0" percent="0" rank="0" text="" dxfId="1097">
      <formula>"от"</formula>
    </cfRule>
  </conditionalFormatting>
  <conditionalFormatting sqref="T32:U32">
    <cfRule type="cellIs" priority="1100" operator="equal" aboveAverage="0" equalAverage="0" bottom="0" percent="0" rank="0" text="" dxfId="1098">
      <formula>2</formula>
    </cfRule>
    <cfRule type="cellIs" priority="1101" operator="equal" aboveAverage="0" equalAverage="0" bottom="0" percent="0" rank="0" text="" dxfId="1099">
      <formula>"в"</formula>
    </cfRule>
    <cfRule type="cellIs" priority="1102" operator="equal" aboveAverage="0" equalAverage="0" bottom="0" percent="0" rank="0" text="" dxfId="1100">
      <formula>"от"</formula>
    </cfRule>
  </conditionalFormatting>
  <conditionalFormatting sqref="T32:U32">
    <cfRule type="cellIs" priority="1103" operator="equal" aboveAverage="0" equalAverage="0" bottom="0" percent="0" rank="0" text="" dxfId="1101">
      <formula>2</formula>
    </cfRule>
    <cfRule type="cellIs" priority="1104" operator="equal" aboveAverage="0" equalAverage="0" bottom="0" percent="0" rank="0" text="" dxfId="1102">
      <formula>"в"</formula>
    </cfRule>
    <cfRule type="cellIs" priority="1105" operator="equal" aboveAverage="0" equalAverage="0" bottom="0" percent="0" rank="0" text="" dxfId="1103">
      <formula>"от"</formula>
    </cfRule>
  </conditionalFormatting>
  <conditionalFormatting sqref="X32:Y32">
    <cfRule type="cellIs" priority="1106" operator="equal" aboveAverage="0" equalAverage="0" bottom="0" percent="0" rank="0" text="" dxfId="1104">
      <formula>2</formula>
    </cfRule>
    <cfRule type="cellIs" priority="1107" operator="equal" aboveAverage="0" equalAverage="0" bottom="0" percent="0" rank="0" text="" dxfId="1105">
      <formula>"в"</formula>
    </cfRule>
    <cfRule type="cellIs" priority="1108" operator="equal" aboveAverage="0" equalAverage="0" bottom="0" percent="0" rank="0" text="" dxfId="1106">
      <formula>"от"</formula>
    </cfRule>
  </conditionalFormatting>
  <conditionalFormatting sqref="X32:Y32">
    <cfRule type="cellIs" priority="1109" operator="equal" aboveAverage="0" equalAverage="0" bottom="0" percent="0" rank="0" text="" dxfId="1107">
      <formula>2</formula>
    </cfRule>
    <cfRule type="cellIs" priority="1110" operator="equal" aboveAverage="0" equalAverage="0" bottom="0" percent="0" rank="0" text="" dxfId="1108">
      <formula>"в"</formula>
    </cfRule>
    <cfRule type="cellIs" priority="1111" operator="equal" aboveAverage="0" equalAverage="0" bottom="0" percent="0" rank="0" text="" dxfId="1109">
      <formula>"от"</formula>
    </cfRule>
  </conditionalFormatting>
  <conditionalFormatting sqref="AB32:AC32">
    <cfRule type="cellIs" priority="1112" operator="equal" aboveAverage="0" equalAverage="0" bottom="0" percent="0" rank="0" text="" dxfId="1110">
      <formula>2</formula>
    </cfRule>
    <cfRule type="cellIs" priority="1113" operator="equal" aboveAverage="0" equalAverage="0" bottom="0" percent="0" rank="0" text="" dxfId="1111">
      <formula>"в"</formula>
    </cfRule>
    <cfRule type="cellIs" priority="1114" operator="equal" aboveAverage="0" equalAverage="0" bottom="0" percent="0" rank="0" text="" dxfId="1112">
      <formula>"от"</formula>
    </cfRule>
  </conditionalFormatting>
  <conditionalFormatting sqref="AB32:AC32">
    <cfRule type="cellIs" priority="1115" operator="equal" aboveAverage="0" equalAverage="0" bottom="0" percent="0" rank="0" text="" dxfId="1113">
      <formula>2</formula>
    </cfRule>
    <cfRule type="cellIs" priority="1116" operator="equal" aboveAverage="0" equalAverage="0" bottom="0" percent="0" rank="0" text="" dxfId="1114">
      <formula>"в"</formula>
    </cfRule>
    <cfRule type="cellIs" priority="1117" operator="equal" aboveAverage="0" equalAverage="0" bottom="0" percent="0" rank="0" text="" dxfId="1115">
      <formula>"от"</formula>
    </cfRule>
  </conditionalFormatting>
  <conditionalFormatting sqref="AF32:AG32">
    <cfRule type="cellIs" priority="1118" operator="equal" aboveAverage="0" equalAverage="0" bottom="0" percent="0" rank="0" text="" dxfId="1116">
      <formula>2</formula>
    </cfRule>
    <cfRule type="cellIs" priority="1119" operator="equal" aboveAverage="0" equalAverage="0" bottom="0" percent="0" rank="0" text="" dxfId="1117">
      <formula>"в"</formula>
    </cfRule>
    <cfRule type="cellIs" priority="1120" operator="equal" aboveAverage="0" equalAverage="0" bottom="0" percent="0" rank="0" text="" dxfId="1118">
      <formula>"от"</formula>
    </cfRule>
  </conditionalFormatting>
  <conditionalFormatting sqref="AF32:AG32">
    <cfRule type="cellIs" priority="1121" operator="equal" aboveAverage="0" equalAverage="0" bottom="0" percent="0" rank="0" text="" dxfId="1119">
      <formula>2</formula>
    </cfRule>
    <cfRule type="cellIs" priority="1122" operator="equal" aboveAverage="0" equalAverage="0" bottom="0" percent="0" rank="0" text="" dxfId="1120">
      <formula>"в"</formula>
    </cfRule>
    <cfRule type="cellIs" priority="1123" operator="equal" aboveAverage="0" equalAverage="0" bottom="0" percent="0" rank="0" text="" dxfId="1121">
      <formula>"от"</formula>
    </cfRule>
  </conditionalFormatting>
  <conditionalFormatting sqref="C32">
    <cfRule type="cellIs" priority="1124" operator="equal" aboveAverage="0" equalAverage="0" bottom="0" percent="0" rank="0" text="" dxfId="1122">
      <formula>2</formula>
    </cfRule>
    <cfRule type="cellIs" priority="1125" operator="equal" aboveAverage="0" equalAverage="0" bottom="0" percent="0" rank="0" text="" dxfId="1123">
      <formula>"в"</formula>
    </cfRule>
    <cfRule type="cellIs" priority="1126" operator="equal" aboveAverage="0" equalAverage="0" bottom="0" percent="0" rank="0" text="" dxfId="1124">
      <formula>"от"</formula>
    </cfRule>
  </conditionalFormatting>
  <conditionalFormatting sqref="C32">
    <cfRule type="cellIs" priority="1127" operator="equal" aboveAverage="0" equalAverage="0" bottom="0" percent="0" rank="0" text="" dxfId="1125">
      <formula>2</formula>
    </cfRule>
    <cfRule type="cellIs" priority="1128" operator="equal" aboveAverage="0" equalAverage="0" bottom="0" percent="0" rank="0" text="" dxfId="1126">
      <formula>"в"</formula>
    </cfRule>
    <cfRule type="cellIs" priority="1129" operator="equal" aboveAverage="0" equalAverage="0" bottom="0" percent="0" rank="0" text="" dxfId="1127">
      <formula>"от"</formula>
    </cfRule>
  </conditionalFormatting>
  <conditionalFormatting sqref="E30:F30">
    <cfRule type="cellIs" priority="1130" operator="equal" aboveAverage="0" equalAverage="0" bottom="0" percent="0" rank="0" text="" dxfId="1128">
      <formula>2</formula>
    </cfRule>
    <cfRule type="cellIs" priority="1131" operator="equal" aboveAverage="0" equalAverage="0" bottom="0" percent="0" rank="0" text="" dxfId="1129">
      <formula>"в"</formula>
    </cfRule>
    <cfRule type="cellIs" priority="1132" operator="equal" aboveAverage="0" equalAverage="0" bottom="0" percent="0" rank="0" text="" dxfId="1130">
      <formula>"от"</formula>
    </cfRule>
  </conditionalFormatting>
  <conditionalFormatting sqref="M30:N30">
    <cfRule type="cellIs" priority="1133" operator="equal" aboveAverage="0" equalAverage="0" bottom="0" percent="0" rank="0" text="" dxfId="1131">
      <formula>2</formula>
    </cfRule>
    <cfRule type="cellIs" priority="1134" operator="equal" aboveAverage="0" equalAverage="0" bottom="0" percent="0" rank="0" text="" dxfId="1132">
      <formula>"в"</formula>
    </cfRule>
    <cfRule type="cellIs" priority="1135" operator="equal" aboveAverage="0" equalAverage="0" bottom="0" percent="0" rank="0" text="" dxfId="1133">
      <formula>"от"</formula>
    </cfRule>
  </conditionalFormatting>
  <conditionalFormatting sqref="U30:V30">
    <cfRule type="cellIs" priority="1136" operator="equal" aboveAverage="0" equalAverage="0" bottom="0" percent="0" rank="0" text="" dxfId="1134">
      <formula>2</formula>
    </cfRule>
    <cfRule type="cellIs" priority="1137" operator="equal" aboveAverage="0" equalAverage="0" bottom="0" percent="0" rank="0" text="" dxfId="1135">
      <formula>"в"</formula>
    </cfRule>
    <cfRule type="cellIs" priority="1138" operator="equal" aboveAverage="0" equalAverage="0" bottom="0" percent="0" rank="0" text="" dxfId="1136">
      <formula>"от"</formula>
    </cfRule>
  </conditionalFormatting>
  <conditionalFormatting sqref="AC30:AD30">
    <cfRule type="cellIs" priority="1139" operator="equal" aboveAverage="0" equalAverage="0" bottom="0" percent="0" rank="0" text="" dxfId="1137">
      <formula>2</formula>
    </cfRule>
    <cfRule type="cellIs" priority="1140" operator="equal" aboveAverage="0" equalAverage="0" bottom="0" percent="0" rank="0" text="" dxfId="1138">
      <formula>"в"</formula>
    </cfRule>
    <cfRule type="cellIs" priority="1141" operator="equal" aboveAverage="0" equalAverage="0" bottom="0" percent="0" rank="0" text="" dxfId="1139">
      <formula>"от"</formula>
    </cfRule>
  </conditionalFormatting>
  <conditionalFormatting sqref="E31:F31">
    <cfRule type="cellIs" priority="1142" operator="equal" aboveAverage="0" equalAverage="0" bottom="0" percent="0" rank="0" text="" dxfId="1140">
      <formula>2</formula>
    </cfRule>
    <cfRule type="cellIs" priority="1143" operator="equal" aboveAverage="0" equalAverage="0" bottom="0" percent="0" rank="0" text="" dxfId="1141">
      <formula>"в"</formula>
    </cfRule>
    <cfRule type="cellIs" priority="1144" operator="equal" aboveAverage="0" equalAverage="0" bottom="0" percent="0" rank="0" text="" dxfId="1142">
      <formula>"от"</formula>
    </cfRule>
  </conditionalFormatting>
  <conditionalFormatting sqref="E31:F31">
    <cfRule type="cellIs" priority="1145" operator="equal" aboveAverage="0" equalAverage="0" bottom="0" percent="0" rank="0" text="" dxfId="1143">
      <formula>2</formula>
    </cfRule>
    <cfRule type="cellIs" priority="1146" operator="equal" aboveAverage="0" equalAverage="0" bottom="0" percent="0" rank="0" text="" dxfId="1144">
      <formula>"в"</formula>
    </cfRule>
    <cfRule type="cellIs" priority="1147" operator="equal" aboveAverage="0" equalAverage="0" bottom="0" percent="0" rank="0" text="" dxfId="1145">
      <formula>"от"</formula>
    </cfRule>
  </conditionalFormatting>
  <conditionalFormatting sqref="M31:N31">
    <cfRule type="cellIs" priority="1148" operator="equal" aboveAverage="0" equalAverage="0" bottom="0" percent="0" rank="0" text="" dxfId="1146">
      <formula>2</formula>
    </cfRule>
    <cfRule type="cellIs" priority="1149" operator="equal" aboveAverage="0" equalAverage="0" bottom="0" percent="0" rank="0" text="" dxfId="1147">
      <formula>"в"</formula>
    </cfRule>
    <cfRule type="cellIs" priority="1150" operator="equal" aboveAverage="0" equalAverage="0" bottom="0" percent="0" rank="0" text="" dxfId="1148">
      <formula>"от"</formula>
    </cfRule>
  </conditionalFormatting>
  <conditionalFormatting sqref="M31:N31">
    <cfRule type="cellIs" priority="1151" operator="equal" aboveAverage="0" equalAverage="0" bottom="0" percent="0" rank="0" text="" dxfId="1149">
      <formula>2</formula>
    </cfRule>
    <cfRule type="cellIs" priority="1152" operator="equal" aboveAverage="0" equalAverage="0" bottom="0" percent="0" rank="0" text="" dxfId="1150">
      <formula>"в"</formula>
    </cfRule>
    <cfRule type="cellIs" priority="1153" operator="equal" aboveAverage="0" equalAverage="0" bottom="0" percent="0" rank="0" text="" dxfId="1151">
      <formula>"от"</formula>
    </cfRule>
  </conditionalFormatting>
  <conditionalFormatting sqref="U31:V31">
    <cfRule type="cellIs" priority="1154" operator="equal" aboveAverage="0" equalAverage="0" bottom="0" percent="0" rank="0" text="" dxfId="1152">
      <formula>2</formula>
    </cfRule>
    <cfRule type="cellIs" priority="1155" operator="equal" aboveAverage="0" equalAverage="0" bottom="0" percent="0" rank="0" text="" dxfId="1153">
      <formula>"в"</formula>
    </cfRule>
    <cfRule type="cellIs" priority="1156" operator="equal" aboveAverage="0" equalAverage="0" bottom="0" percent="0" rank="0" text="" dxfId="1154">
      <formula>"от"</formula>
    </cfRule>
  </conditionalFormatting>
  <conditionalFormatting sqref="U31:V31">
    <cfRule type="cellIs" priority="1157" operator="equal" aboveAverage="0" equalAverage="0" bottom="0" percent="0" rank="0" text="" dxfId="1155">
      <formula>2</formula>
    </cfRule>
    <cfRule type="cellIs" priority="1158" operator="equal" aboveAverage="0" equalAverage="0" bottom="0" percent="0" rank="0" text="" dxfId="1156">
      <formula>"в"</formula>
    </cfRule>
    <cfRule type="cellIs" priority="1159" operator="equal" aboveAverage="0" equalAverage="0" bottom="0" percent="0" rank="0" text="" dxfId="1157">
      <formula>"от"</formula>
    </cfRule>
  </conditionalFormatting>
  <conditionalFormatting sqref="AC31:AD31">
    <cfRule type="cellIs" priority="1160" operator="equal" aboveAverage="0" equalAverage="0" bottom="0" percent="0" rank="0" text="" dxfId="1158">
      <formula>2</formula>
    </cfRule>
    <cfRule type="cellIs" priority="1161" operator="equal" aboveAverage="0" equalAverage="0" bottom="0" percent="0" rank="0" text="" dxfId="1159">
      <formula>"в"</formula>
    </cfRule>
    <cfRule type="cellIs" priority="1162" operator="equal" aboveAverage="0" equalAverage="0" bottom="0" percent="0" rank="0" text="" dxfId="1160">
      <formula>"от"</formula>
    </cfRule>
  </conditionalFormatting>
  <conditionalFormatting sqref="AC31:AD31">
    <cfRule type="cellIs" priority="1163" operator="equal" aboveAverage="0" equalAverage="0" bottom="0" percent="0" rank="0" text="" dxfId="1161">
      <formula>2</formula>
    </cfRule>
    <cfRule type="cellIs" priority="1164" operator="equal" aboveAverage="0" equalAverage="0" bottom="0" percent="0" rank="0" text="" dxfId="1162">
      <formula>"в"</formula>
    </cfRule>
    <cfRule type="cellIs" priority="1165" operator="equal" aboveAverage="0" equalAverage="0" bottom="0" percent="0" rank="0" text="" dxfId="1163">
      <formula>"от"</formula>
    </cfRule>
  </conditionalFormatting>
  <conditionalFormatting sqref="I31:J31">
    <cfRule type="cellIs" priority="1166" operator="equal" aboveAverage="0" equalAverage="0" bottom="0" percent="0" rank="0" text="" dxfId="1164">
      <formula>2</formula>
    </cfRule>
    <cfRule type="cellIs" priority="1167" operator="equal" aboveAverage="0" equalAverage="0" bottom="0" percent="0" rank="0" text="" dxfId="1165">
      <formula>"в"</formula>
    </cfRule>
    <cfRule type="cellIs" priority="1168" operator="equal" aboveAverage="0" equalAverage="0" bottom="0" percent="0" rank="0" text="" dxfId="1166">
      <formula>"от"</formula>
    </cfRule>
  </conditionalFormatting>
  <conditionalFormatting sqref="Q31:R31">
    <cfRule type="cellIs" priority="1169" operator="equal" aboveAverage="0" equalAverage="0" bottom="0" percent="0" rank="0" text="" dxfId="1167">
      <formula>2</formula>
    </cfRule>
    <cfRule type="cellIs" priority="1170" operator="equal" aboveAverage="0" equalAverage="0" bottom="0" percent="0" rank="0" text="" dxfId="1168">
      <formula>"в"</formula>
    </cfRule>
    <cfRule type="cellIs" priority="1171" operator="equal" aboveAverage="0" equalAverage="0" bottom="0" percent="0" rank="0" text="" dxfId="1169">
      <formula>"от"</formula>
    </cfRule>
  </conditionalFormatting>
  <conditionalFormatting sqref="Y31:Z31">
    <cfRule type="cellIs" priority="1172" operator="equal" aboveAverage="0" equalAverage="0" bottom="0" percent="0" rank="0" text="" dxfId="1170">
      <formula>2</formula>
    </cfRule>
    <cfRule type="cellIs" priority="1173" operator="equal" aboveAverage="0" equalAverage="0" bottom="0" percent="0" rank="0" text="" dxfId="1171">
      <formula>"в"</formula>
    </cfRule>
    <cfRule type="cellIs" priority="1174" operator="equal" aboveAverage="0" equalAverage="0" bottom="0" percent="0" rank="0" text="" dxfId="1172">
      <formula>"от"</formula>
    </cfRule>
  </conditionalFormatting>
  <conditionalFormatting sqref="I30:J30">
    <cfRule type="cellIs" priority="1175" operator="equal" aboveAverage="0" equalAverage="0" bottom="0" percent="0" rank="0" text="" dxfId="1173">
      <formula>2</formula>
    </cfRule>
    <cfRule type="cellIs" priority="1176" operator="equal" aboveAverage="0" equalAverage="0" bottom="0" percent="0" rank="0" text="" dxfId="1174">
      <formula>"в"</formula>
    </cfRule>
    <cfRule type="cellIs" priority="1177" operator="equal" aboveAverage="0" equalAverage="0" bottom="0" percent="0" rank="0" text="" dxfId="1175">
      <formula>"от"</formula>
    </cfRule>
  </conditionalFormatting>
  <conditionalFormatting sqref="I30:J30">
    <cfRule type="cellIs" priority="1178" operator="equal" aboveAverage="0" equalAverage="0" bottom="0" percent="0" rank="0" text="" dxfId="1176">
      <formula>2</formula>
    </cfRule>
    <cfRule type="cellIs" priority="1179" operator="equal" aboveAverage="0" equalAverage="0" bottom="0" percent="0" rank="0" text="" dxfId="1177">
      <formula>"в"</formula>
    </cfRule>
    <cfRule type="cellIs" priority="1180" operator="equal" aboveAverage="0" equalAverage="0" bottom="0" percent="0" rank="0" text="" dxfId="1178">
      <formula>"от"</formula>
    </cfRule>
  </conditionalFormatting>
  <conditionalFormatting sqref="Q30:R30">
    <cfRule type="cellIs" priority="1181" operator="equal" aboveAverage="0" equalAverage="0" bottom="0" percent="0" rank="0" text="" dxfId="1179">
      <formula>2</formula>
    </cfRule>
    <cfRule type="cellIs" priority="1182" operator="equal" aboveAverage="0" equalAverage="0" bottom="0" percent="0" rank="0" text="" dxfId="1180">
      <formula>"в"</formula>
    </cfRule>
    <cfRule type="cellIs" priority="1183" operator="equal" aboveAverage="0" equalAverage="0" bottom="0" percent="0" rank="0" text="" dxfId="1181">
      <formula>"от"</formula>
    </cfRule>
  </conditionalFormatting>
  <conditionalFormatting sqref="Q30:R30">
    <cfRule type="cellIs" priority="1184" operator="equal" aboveAverage="0" equalAverage="0" bottom="0" percent="0" rank="0" text="" dxfId="1182">
      <formula>2</formula>
    </cfRule>
    <cfRule type="cellIs" priority="1185" operator="equal" aboveAverage="0" equalAverage="0" bottom="0" percent="0" rank="0" text="" dxfId="1183">
      <formula>"в"</formula>
    </cfRule>
    <cfRule type="cellIs" priority="1186" operator="equal" aboveAverage="0" equalAverage="0" bottom="0" percent="0" rank="0" text="" dxfId="1184">
      <formula>"от"</formula>
    </cfRule>
  </conditionalFormatting>
  <conditionalFormatting sqref="Y30:Z30">
    <cfRule type="cellIs" priority="1187" operator="equal" aboveAverage="0" equalAverage="0" bottom="0" percent="0" rank="0" text="" dxfId="1185">
      <formula>2</formula>
    </cfRule>
    <cfRule type="cellIs" priority="1188" operator="equal" aboveAverage="0" equalAverage="0" bottom="0" percent="0" rank="0" text="" dxfId="1186">
      <formula>"в"</formula>
    </cfRule>
    <cfRule type="cellIs" priority="1189" operator="equal" aboveAverage="0" equalAverage="0" bottom="0" percent="0" rank="0" text="" dxfId="1187">
      <formula>"от"</formula>
    </cfRule>
  </conditionalFormatting>
  <conditionalFormatting sqref="Y30:Z30">
    <cfRule type="cellIs" priority="1190" operator="equal" aboveAverage="0" equalAverage="0" bottom="0" percent="0" rank="0" text="" dxfId="1188">
      <formula>2</formula>
    </cfRule>
    <cfRule type="cellIs" priority="1191" operator="equal" aboveAverage="0" equalAverage="0" bottom="0" percent="0" rank="0" text="" dxfId="1189">
      <formula>"в"</formula>
    </cfRule>
    <cfRule type="cellIs" priority="1192" operator="equal" aboveAverage="0" equalAverage="0" bottom="0" percent="0" rank="0" text="" dxfId="1190">
      <formula>"от"</formula>
    </cfRule>
  </conditionalFormatting>
  <conditionalFormatting sqref="D27:E27">
    <cfRule type="cellIs" priority="1193" operator="equal" aboveAverage="0" equalAverage="0" bottom="0" percent="0" rank="0" text="" dxfId="1191">
      <formula>2</formula>
    </cfRule>
    <cfRule type="cellIs" priority="1194" operator="equal" aboveAverage="0" equalAverage="0" bottom="0" percent="0" rank="0" text="" dxfId="1192">
      <formula>"в"</formula>
    </cfRule>
    <cfRule type="cellIs" priority="1195" operator="equal" aboveAverage="0" equalAverage="0" bottom="0" percent="0" rank="0" text="" dxfId="1193">
      <formula>"от"</formula>
    </cfRule>
  </conditionalFormatting>
  <conditionalFormatting sqref="D27:E27">
    <cfRule type="cellIs" priority="1196" operator="equal" aboveAverage="0" equalAverage="0" bottom="0" percent="0" rank="0" text="" dxfId="1194">
      <formula>2</formula>
    </cfRule>
    <cfRule type="cellIs" priority="1197" operator="equal" aboveAverage="0" equalAverage="0" bottom="0" percent="0" rank="0" text="" dxfId="1195">
      <formula>"в"</formula>
    </cfRule>
    <cfRule type="cellIs" priority="1198" operator="equal" aboveAverage="0" equalAverage="0" bottom="0" percent="0" rank="0" text="" dxfId="1196">
      <formula>"от"</formula>
    </cfRule>
  </conditionalFormatting>
  <conditionalFormatting sqref="D26:F26">
    <cfRule type="cellIs" priority="1199" operator="equal" aboveAverage="0" equalAverage="0" bottom="0" percent="0" rank="0" text="" dxfId="1197">
      <formula>2</formula>
    </cfRule>
    <cfRule type="cellIs" priority="1200" operator="equal" aboveAverage="0" equalAverage="0" bottom="0" percent="0" rank="0" text="" dxfId="1198">
      <formula>"в"</formula>
    </cfRule>
    <cfRule type="cellIs" priority="1201" operator="equal" aboveAverage="0" equalAverage="0" bottom="0" percent="0" rank="0" text="" dxfId="1199">
      <formula>"от"</formula>
    </cfRule>
  </conditionalFormatting>
  <conditionalFormatting sqref="D26:F26">
    <cfRule type="cellIs" priority="1202" operator="equal" aboveAverage="0" equalAverage="0" bottom="0" percent="0" rank="0" text="" dxfId="1200">
      <formula>2</formula>
    </cfRule>
    <cfRule type="cellIs" priority="1203" operator="equal" aboveAverage="0" equalAverage="0" bottom="0" percent="0" rank="0" text="" dxfId="1201">
      <formula>"в"</formula>
    </cfRule>
    <cfRule type="cellIs" priority="1204" operator="equal" aboveAverage="0" equalAverage="0" bottom="0" percent="0" rank="0" text="" dxfId="1202">
      <formula>"от"</formula>
    </cfRule>
  </conditionalFormatting>
  <conditionalFormatting sqref="F29:G29">
    <cfRule type="cellIs" priority="1205" operator="equal" aboveAverage="0" equalAverage="0" bottom="0" percent="0" rank="0" text="" dxfId="1203">
      <formula>2</formula>
    </cfRule>
    <cfRule type="cellIs" priority="1206" operator="equal" aboveAverage="0" equalAverage="0" bottom="0" percent="0" rank="0" text="" dxfId="1204">
      <formula>"в"</formula>
    </cfRule>
    <cfRule type="cellIs" priority="1207" operator="equal" aboveAverage="0" equalAverage="0" bottom="0" percent="0" rank="0" text="" dxfId="1205">
      <formula>"от"</formula>
    </cfRule>
  </conditionalFormatting>
  <conditionalFormatting sqref="F29:G29">
    <cfRule type="cellIs" priority="1208" operator="equal" aboveAverage="0" equalAverage="0" bottom="0" percent="0" rank="0" text="" dxfId="1206">
      <formula>2</formula>
    </cfRule>
    <cfRule type="cellIs" priority="1209" operator="equal" aboveAverage="0" equalAverage="0" bottom="0" percent="0" rank="0" text="" dxfId="1207">
      <formula>"в"</formula>
    </cfRule>
    <cfRule type="cellIs" priority="1210" operator="equal" aboveAverage="0" equalAverage="0" bottom="0" percent="0" rank="0" text="" dxfId="1208">
      <formula>"от"</formula>
    </cfRule>
  </conditionalFormatting>
  <conditionalFormatting sqref="J27:K27">
    <cfRule type="cellIs" priority="1211" operator="equal" aboveAverage="0" equalAverage="0" bottom="0" percent="0" rank="0" text="" dxfId="1209">
      <formula>2</formula>
    </cfRule>
    <cfRule type="cellIs" priority="1212" operator="equal" aboveAverage="0" equalAverage="0" bottom="0" percent="0" rank="0" text="" dxfId="1210">
      <formula>"в"</formula>
    </cfRule>
    <cfRule type="cellIs" priority="1213" operator="equal" aboveAverage="0" equalAverage="0" bottom="0" percent="0" rank="0" text="" dxfId="1211">
      <formula>"от"</formula>
    </cfRule>
  </conditionalFormatting>
  <conditionalFormatting sqref="J27:K27">
    <cfRule type="cellIs" priority="1214" operator="equal" aboveAverage="0" equalAverage="0" bottom="0" percent="0" rank="0" text="" dxfId="1212">
      <formula>2</formula>
    </cfRule>
    <cfRule type="cellIs" priority="1215" operator="equal" aboveAverage="0" equalAverage="0" bottom="0" percent="0" rank="0" text="" dxfId="1213">
      <formula>"в"</formula>
    </cfRule>
    <cfRule type="cellIs" priority="1216" operator="equal" aboveAverage="0" equalAverage="0" bottom="0" percent="0" rank="0" text="" dxfId="1214">
      <formula>"от"</formula>
    </cfRule>
  </conditionalFormatting>
  <conditionalFormatting sqref="L29:M29">
    <cfRule type="cellIs" priority="1217" operator="equal" aboveAverage="0" equalAverage="0" bottom="0" percent="0" rank="0" text="" dxfId="1215">
      <formula>2</formula>
    </cfRule>
    <cfRule type="cellIs" priority="1218" operator="equal" aboveAverage="0" equalAverage="0" bottom="0" percent="0" rank="0" text="" dxfId="1216">
      <formula>"в"</formula>
    </cfRule>
    <cfRule type="cellIs" priority="1219" operator="equal" aboveAverage="0" equalAverage="0" bottom="0" percent="0" rank="0" text="" dxfId="1217">
      <formula>"от"</formula>
    </cfRule>
  </conditionalFormatting>
  <conditionalFormatting sqref="L29:M29">
    <cfRule type="cellIs" priority="1220" operator="equal" aboveAverage="0" equalAverage="0" bottom="0" percent="0" rank="0" text="" dxfId="1218">
      <formula>2</formula>
    </cfRule>
    <cfRule type="cellIs" priority="1221" operator="equal" aboveAverage="0" equalAverage="0" bottom="0" percent="0" rank="0" text="" dxfId="1219">
      <formula>"в"</formula>
    </cfRule>
    <cfRule type="cellIs" priority="1222" operator="equal" aboveAverage="0" equalAverage="0" bottom="0" percent="0" rank="0" text="" dxfId="1220">
      <formula>"от"</formula>
    </cfRule>
  </conditionalFormatting>
  <conditionalFormatting sqref="J32:K32">
    <cfRule type="cellIs" priority="1223" operator="equal" aboveAverage="0" equalAverage="0" bottom="0" percent="0" rank="0" text="" dxfId="1221">
      <formula>2</formula>
    </cfRule>
    <cfRule type="cellIs" priority="1224" operator="equal" aboveAverage="0" equalAverage="0" bottom="0" percent="0" rank="0" text="" dxfId="1222">
      <formula>"в"</formula>
    </cfRule>
    <cfRule type="cellIs" priority="1225" operator="equal" aboveAverage="0" equalAverage="0" bottom="0" percent="0" rank="0" text="" dxfId="1223">
      <formula>"от"</formula>
    </cfRule>
  </conditionalFormatting>
  <conditionalFormatting sqref="G32">
    <cfRule type="cellIs" priority="1226" operator="equal" aboveAverage="0" equalAverage="0" bottom="0" percent="0" rank="0" text="" dxfId="1224">
      <formula>2</formula>
    </cfRule>
    <cfRule type="cellIs" priority="1227" operator="equal" aboveAverage="0" equalAverage="0" bottom="0" percent="0" rank="0" text="" dxfId="1225">
      <formula>"в"</formula>
    </cfRule>
    <cfRule type="cellIs" priority="1228" operator="equal" aboveAverage="0" equalAverage="0" bottom="0" percent="0" rank="0" text="" dxfId="1226">
      <formula>"от"</formula>
    </cfRule>
  </conditionalFormatting>
  <conditionalFormatting sqref="G32">
    <cfRule type="cellIs" priority="1229" operator="equal" aboveAverage="0" equalAverage="0" bottom="0" percent="0" rank="0" text="" dxfId="1227">
      <formula>2</formula>
    </cfRule>
    <cfRule type="cellIs" priority="1230" operator="equal" aboveAverage="0" equalAverage="0" bottom="0" percent="0" rank="0" text="" dxfId="1228">
      <formula>"в"</formula>
    </cfRule>
    <cfRule type="cellIs" priority="1231" operator="equal" aboveAverage="0" equalAverage="0" bottom="0" percent="0" rank="0" text="" dxfId="1229">
      <formula>"от"</formula>
    </cfRule>
  </conditionalFormatting>
  <conditionalFormatting sqref="K26:M26">
    <cfRule type="cellIs" priority="1232" operator="equal" aboveAverage="0" equalAverage="0" bottom="0" percent="0" rank="0" text="" dxfId="1230">
      <formula>2</formula>
    </cfRule>
    <cfRule type="cellIs" priority="1233" operator="equal" aboveAverage="0" equalAverage="0" bottom="0" percent="0" rank="0" text="" dxfId="1231">
      <formula>"в"</formula>
    </cfRule>
    <cfRule type="cellIs" priority="1234" operator="equal" aboveAverage="0" equalAverage="0" bottom="0" percent="0" rank="0" text="" dxfId="1232">
      <formula>"от"</formula>
    </cfRule>
  </conditionalFormatting>
  <conditionalFormatting sqref="P27:R27">
    <cfRule type="cellIs" priority="1235" operator="equal" aboveAverage="0" equalAverage="0" bottom="0" percent="0" rank="0" text="" dxfId="1233">
      <formula>2</formula>
    </cfRule>
    <cfRule type="cellIs" priority="1236" operator="equal" aboveAverage="0" equalAverage="0" bottom="0" percent="0" rank="0" text="" dxfId="1234">
      <formula>"в"</formula>
    </cfRule>
    <cfRule type="cellIs" priority="1237" operator="equal" aboveAverage="0" equalAverage="0" bottom="0" percent="0" rank="0" text="" dxfId="1235">
      <formula>"от"</formula>
    </cfRule>
  </conditionalFormatting>
  <conditionalFormatting sqref="P27:R27">
    <cfRule type="cellIs" priority="1238" operator="equal" aboveAverage="0" equalAverage="0" bottom="0" percent="0" rank="0" text="" dxfId="1236">
      <formula>2</formula>
    </cfRule>
    <cfRule type="cellIs" priority="1239" operator="equal" aboveAverage="0" equalAverage="0" bottom="0" percent="0" rank="0" text="" dxfId="1237">
      <formula>"в"</formula>
    </cfRule>
    <cfRule type="cellIs" priority="1240" operator="equal" aboveAverage="0" equalAverage="0" bottom="0" percent="0" rank="0" text="" dxfId="1238">
      <formula>"от"</formula>
    </cfRule>
  </conditionalFormatting>
  <conditionalFormatting sqref="R29:S29">
    <cfRule type="cellIs" priority="1241" operator="equal" aboveAverage="0" equalAverage="0" bottom="0" percent="0" rank="0" text="" dxfId="1239">
      <formula>2</formula>
    </cfRule>
    <cfRule type="cellIs" priority="1242" operator="equal" aboveAverage="0" equalAverage="0" bottom="0" percent="0" rank="0" text="" dxfId="1240">
      <formula>"в"</formula>
    </cfRule>
    <cfRule type="cellIs" priority="1243" operator="equal" aboveAverage="0" equalAverage="0" bottom="0" percent="0" rank="0" text="" dxfId="1241">
      <formula>"от"</formula>
    </cfRule>
  </conditionalFormatting>
  <conditionalFormatting sqref="R29:S29">
    <cfRule type="cellIs" priority="1244" operator="equal" aboveAverage="0" equalAverage="0" bottom="0" percent="0" rank="0" text="" dxfId="1242">
      <formula>2</formula>
    </cfRule>
    <cfRule type="cellIs" priority="1245" operator="equal" aboveAverage="0" equalAverage="0" bottom="0" percent="0" rank="0" text="" dxfId="1243">
      <formula>"в"</formula>
    </cfRule>
    <cfRule type="cellIs" priority="1246" operator="equal" aboveAverage="0" equalAverage="0" bottom="0" percent="0" rank="0" text="" dxfId="1244">
      <formula>"от"</formula>
    </cfRule>
  </conditionalFormatting>
  <conditionalFormatting sqref="N32:O32">
    <cfRule type="cellIs" priority="1247" operator="equal" aboveAverage="0" equalAverage="0" bottom="0" percent="0" rank="0" text="" dxfId="1245">
      <formula>2</formula>
    </cfRule>
    <cfRule type="cellIs" priority="1248" operator="equal" aboveAverage="0" equalAverage="0" bottom="0" percent="0" rank="0" text="" dxfId="1246">
      <formula>"в"</formula>
    </cfRule>
    <cfRule type="cellIs" priority="1249" operator="equal" aboveAverage="0" equalAverage="0" bottom="0" percent="0" rank="0" text="" dxfId="1247">
      <formula>"от"</formula>
    </cfRule>
  </conditionalFormatting>
  <conditionalFormatting sqref="N32:O32">
    <cfRule type="cellIs" priority="1250" operator="equal" aboveAverage="0" equalAverage="0" bottom="0" percent="0" rank="0" text="" dxfId="1248">
      <formula>2</formula>
    </cfRule>
    <cfRule type="cellIs" priority="1251" operator="equal" aboveAverage="0" equalAverage="0" bottom="0" percent="0" rank="0" text="" dxfId="1249">
      <formula>"в"</formula>
    </cfRule>
    <cfRule type="cellIs" priority="1252" operator="equal" aboveAverage="0" equalAverage="0" bottom="0" percent="0" rank="0" text="" dxfId="1250">
      <formula>"от"</formula>
    </cfRule>
  </conditionalFormatting>
  <conditionalFormatting sqref="R32:S32">
    <cfRule type="cellIs" priority="1253" operator="equal" aboveAverage="0" equalAverage="0" bottom="0" percent="0" rank="0" text="" dxfId="1251">
      <formula>2</formula>
    </cfRule>
    <cfRule type="cellIs" priority="1254" operator="equal" aboveAverage="0" equalAverage="0" bottom="0" percent="0" rank="0" text="" dxfId="1252">
      <formula>"в"</formula>
    </cfRule>
    <cfRule type="cellIs" priority="1255" operator="equal" aboveAverage="0" equalAverage="0" bottom="0" percent="0" rank="0" text="" dxfId="1253">
      <formula>"от"</formula>
    </cfRule>
  </conditionalFormatting>
  <conditionalFormatting sqref="R26:T26">
    <cfRule type="cellIs" priority="1256" operator="equal" aboveAverage="0" equalAverage="0" bottom="0" percent="0" rank="0" text="" dxfId="1254">
      <formula>2</formula>
    </cfRule>
    <cfRule type="cellIs" priority="1257" operator="equal" aboveAverage="0" equalAverage="0" bottom="0" percent="0" rank="0" text="" dxfId="1255">
      <formula>"в"</formula>
    </cfRule>
    <cfRule type="cellIs" priority="1258" operator="equal" aboveAverage="0" equalAverage="0" bottom="0" percent="0" rank="0" text="" dxfId="1256">
      <formula>"от"</formula>
    </cfRule>
  </conditionalFormatting>
  <conditionalFormatting sqref="R26:T26">
    <cfRule type="cellIs" priority="1259" operator="equal" aboveAverage="0" equalAverage="0" bottom="0" percent="0" rank="0" text="" dxfId="1257">
      <formula>2</formula>
    </cfRule>
    <cfRule type="cellIs" priority="1260" operator="equal" aboveAverage="0" equalAverage="0" bottom="0" percent="0" rank="0" text="" dxfId="1258">
      <formula>"в"</formula>
    </cfRule>
    <cfRule type="cellIs" priority="1261" operator="equal" aboveAverage="0" equalAverage="0" bottom="0" percent="0" rank="0" text="" dxfId="1259">
      <formula>"от"</formula>
    </cfRule>
  </conditionalFormatting>
  <conditionalFormatting sqref="AF26">
    <cfRule type="cellIs" priority="1262" operator="equal" aboveAverage="0" equalAverage="0" bottom="0" percent="0" rank="0" text="" dxfId="1260">
      <formula>2</formula>
    </cfRule>
    <cfRule type="cellIs" priority="1263" operator="equal" aboveAverage="0" equalAverage="0" bottom="0" percent="0" rank="0" text="" dxfId="1261">
      <formula>"в"</formula>
    </cfRule>
    <cfRule type="cellIs" priority="1264" operator="equal" aboveAverage="0" equalAverage="0" bottom="0" percent="0" rank="0" text="" dxfId="1262">
      <formula>"от"</formula>
    </cfRule>
  </conditionalFormatting>
  <conditionalFormatting sqref="AF26">
    <cfRule type="cellIs" priority="1265" operator="equal" aboveAverage="0" equalAverage="0" bottom="0" percent="0" rank="0" text="" dxfId="1263">
      <formula>2</formula>
    </cfRule>
    <cfRule type="cellIs" priority="1266" operator="equal" aboveAverage="0" equalAverage="0" bottom="0" percent="0" rank="0" text="" dxfId="1264">
      <formula>"в"</formula>
    </cfRule>
    <cfRule type="cellIs" priority="1267" operator="equal" aboveAverage="0" equalAverage="0" bottom="0" percent="0" rank="0" text="" dxfId="1265">
      <formula>"от"</formula>
    </cfRule>
  </conditionalFormatting>
  <conditionalFormatting sqref="W27:X27">
    <cfRule type="cellIs" priority="1268" operator="equal" aboveAverage="0" equalAverage="0" bottom="0" percent="0" rank="0" text="" dxfId="1266">
      <formula>2</formula>
    </cfRule>
    <cfRule type="cellIs" priority="1269" operator="equal" aboveAverage="0" equalAverage="0" bottom="0" percent="0" rank="0" text="" dxfId="1267">
      <formula>"в"</formula>
    </cfRule>
    <cfRule type="cellIs" priority="1270" operator="equal" aboveAverage="0" equalAverage="0" bottom="0" percent="0" rank="0" text="" dxfId="1268">
      <formula>"от"</formula>
    </cfRule>
  </conditionalFormatting>
  <conditionalFormatting sqref="W27:X27">
    <cfRule type="cellIs" priority="1271" operator="equal" aboveAverage="0" equalAverage="0" bottom="0" percent="0" rank="0" text="" dxfId="1269">
      <formula>2</formula>
    </cfRule>
    <cfRule type="cellIs" priority="1272" operator="equal" aboveAverage="0" equalAverage="0" bottom="0" percent="0" rank="0" text="" dxfId="1270">
      <formula>"в"</formula>
    </cfRule>
    <cfRule type="cellIs" priority="1273" operator="equal" aboveAverage="0" equalAverage="0" bottom="0" percent="0" rank="0" text="" dxfId="1271">
      <formula>"от"</formula>
    </cfRule>
  </conditionalFormatting>
  <conditionalFormatting sqref="V27">
    <cfRule type="cellIs" priority="1274" operator="equal" aboveAverage="0" equalAverage="0" bottom="0" percent="0" rank="0" text="" dxfId="1272">
      <formula>2</formula>
    </cfRule>
    <cfRule type="cellIs" priority="1275" operator="equal" aboveAverage="0" equalAverage="0" bottom="0" percent="0" rank="0" text="" dxfId="1273">
      <formula>"в"</formula>
    </cfRule>
    <cfRule type="cellIs" priority="1276" operator="equal" aboveAverage="0" equalAverage="0" bottom="0" percent="0" rank="0" text="" dxfId="1274">
      <formula>"от"</formula>
    </cfRule>
  </conditionalFormatting>
  <conditionalFormatting sqref="V27">
    <cfRule type="cellIs" priority="1277" operator="equal" aboveAverage="0" equalAverage="0" bottom="0" percent="0" rank="0" text="" dxfId="1275">
      <formula>2</formula>
    </cfRule>
    <cfRule type="cellIs" priority="1278" operator="equal" aboveAverage="0" equalAverage="0" bottom="0" percent="0" rank="0" text="" dxfId="1276">
      <formula>"в"</formula>
    </cfRule>
    <cfRule type="cellIs" priority="1279" operator="equal" aboveAverage="0" equalAverage="0" bottom="0" percent="0" rank="0" text="" dxfId="1277">
      <formula>"от"</formula>
    </cfRule>
  </conditionalFormatting>
  <conditionalFormatting sqref="Z27:AA27">
    <cfRule type="cellIs" priority="1280" operator="equal" aboveAverage="0" equalAverage="0" bottom="0" percent="0" rank="0" text="" dxfId="1278">
      <formula>2</formula>
    </cfRule>
    <cfRule type="cellIs" priority="1281" operator="equal" aboveAverage="0" equalAverage="0" bottom="0" percent="0" rank="0" text="" dxfId="1279">
      <formula>"в"</formula>
    </cfRule>
    <cfRule type="cellIs" priority="1282" operator="equal" aboveAverage="0" equalAverage="0" bottom="0" percent="0" rank="0" text="" dxfId="1280">
      <formula>"от"</formula>
    </cfRule>
  </conditionalFormatting>
  <conditionalFormatting sqref="Z27:AA27">
    <cfRule type="cellIs" priority="1283" operator="equal" aboveAverage="0" equalAverage="0" bottom="0" percent="0" rank="0" text="" dxfId="1281">
      <formula>2</formula>
    </cfRule>
    <cfRule type="cellIs" priority="1284" operator="equal" aboveAverage="0" equalAverage="0" bottom="0" percent="0" rank="0" text="" dxfId="1282">
      <formula>"в"</formula>
    </cfRule>
    <cfRule type="cellIs" priority="1285" operator="equal" aboveAverage="0" equalAverage="0" bottom="0" percent="0" rank="0" text="" dxfId="1283">
      <formula>"от"</formula>
    </cfRule>
  </conditionalFormatting>
  <conditionalFormatting sqref="Y29:Z29">
    <cfRule type="cellIs" priority="1286" operator="equal" aboveAverage="0" equalAverage="0" bottom="0" percent="0" rank="0" text="" dxfId="1284">
      <formula>2</formula>
    </cfRule>
    <cfRule type="cellIs" priority="1287" operator="equal" aboveAverage="0" equalAverage="0" bottom="0" percent="0" rank="0" text="" dxfId="1285">
      <formula>"в"</formula>
    </cfRule>
    <cfRule type="cellIs" priority="1288" operator="equal" aboveAverage="0" equalAverage="0" bottom="0" percent="0" rank="0" text="" dxfId="1286">
      <formula>"от"</formula>
    </cfRule>
  </conditionalFormatting>
  <conditionalFormatting sqref="Y29:Z29">
    <cfRule type="cellIs" priority="1289" operator="equal" aboveAverage="0" equalAverage="0" bottom="0" percent="0" rank="0" text="" dxfId="1287">
      <formula>2</formula>
    </cfRule>
    <cfRule type="cellIs" priority="1290" operator="equal" aboveAverage="0" equalAverage="0" bottom="0" percent="0" rank="0" text="" dxfId="1288">
      <formula>"в"</formula>
    </cfRule>
    <cfRule type="cellIs" priority="1291" operator="equal" aboveAverage="0" equalAverage="0" bottom="0" percent="0" rank="0" text="" dxfId="1289">
      <formula>"от"</formula>
    </cfRule>
  </conditionalFormatting>
  <conditionalFormatting sqref="V32:W32">
    <cfRule type="cellIs" priority="1292" operator="equal" aboveAverage="0" equalAverage="0" bottom="0" percent="0" rank="0" text="" dxfId="1290">
      <formula>2</formula>
    </cfRule>
    <cfRule type="cellIs" priority="1293" operator="equal" aboveAverage="0" equalAverage="0" bottom="0" percent="0" rank="0" text="" dxfId="1291">
      <formula>"в"</formula>
    </cfRule>
    <cfRule type="cellIs" priority="1294" operator="equal" aboveAverage="0" equalAverage="0" bottom="0" percent="0" rank="0" text="" dxfId="1292">
      <formula>"от"</formula>
    </cfRule>
  </conditionalFormatting>
  <conditionalFormatting sqref="Z32:AA32">
    <cfRule type="cellIs" priority="1295" operator="equal" aboveAverage="0" equalAverage="0" bottom="0" percent="0" rank="0" text="" dxfId="1293">
      <formula>2</formula>
    </cfRule>
    <cfRule type="cellIs" priority="1296" operator="equal" aboveAverage="0" equalAverage="0" bottom="0" percent="0" rank="0" text="" dxfId="1294">
      <formula>"в"</formula>
    </cfRule>
    <cfRule type="cellIs" priority="1297" operator="equal" aboveAverage="0" equalAverage="0" bottom="0" percent="0" rank="0" text="" dxfId="1295">
      <formula>"от"</formula>
    </cfRule>
  </conditionalFormatting>
  <conditionalFormatting sqref="Z32:AA32">
    <cfRule type="cellIs" priority="1298" operator="equal" aboveAverage="0" equalAverage="0" bottom="0" percent="0" rank="0" text="" dxfId="1296">
      <formula>2</formula>
    </cfRule>
    <cfRule type="cellIs" priority="1299" operator="equal" aboveAverage="0" equalAverage="0" bottom="0" percent="0" rank="0" text="" dxfId="1297">
      <formula>"в"</formula>
    </cfRule>
    <cfRule type="cellIs" priority="1300" operator="equal" aboveAverage="0" equalAverage="0" bottom="0" percent="0" rank="0" text="" dxfId="1298">
      <formula>"от"</formula>
    </cfRule>
  </conditionalFormatting>
  <conditionalFormatting sqref="Y26:Z26">
    <cfRule type="cellIs" priority="1301" operator="equal" aboveAverage="0" equalAverage="0" bottom="0" percent="0" rank="0" text="" dxfId="1299">
      <formula>2</formula>
    </cfRule>
    <cfRule type="cellIs" priority="1302" operator="equal" aboveAverage="0" equalAverage="0" bottom="0" percent="0" rank="0" text="" dxfId="1300">
      <formula>"в"</formula>
    </cfRule>
    <cfRule type="cellIs" priority="1303" operator="equal" aboveAverage="0" equalAverage="0" bottom="0" percent="0" rank="0" text="" dxfId="1301">
      <formula>"от"</formula>
    </cfRule>
  </conditionalFormatting>
  <conditionalFormatting sqref="AD29">
    <cfRule type="cellIs" priority="1304" operator="equal" aboveAverage="0" equalAverage="0" bottom="0" percent="0" rank="0" text="" dxfId="1302">
      <formula>2</formula>
    </cfRule>
    <cfRule type="cellIs" priority="1305" operator="equal" aboveAverage="0" equalAverage="0" bottom="0" percent="0" rank="0" text="" dxfId="1303">
      <formula>"в"</formula>
    </cfRule>
    <cfRule type="cellIs" priority="1306" operator="equal" aboveAverage="0" equalAverage="0" bottom="0" percent="0" rank="0" text="" dxfId="1304">
      <formula>"от"</formula>
    </cfRule>
  </conditionalFormatting>
  <conditionalFormatting sqref="AD29">
    <cfRule type="cellIs" priority="1307" operator="equal" aboveAverage="0" equalAverage="0" bottom="0" percent="0" rank="0" text="" dxfId="1305">
      <formula>2</formula>
    </cfRule>
    <cfRule type="cellIs" priority="1308" operator="equal" aboveAverage="0" equalAverage="0" bottom="0" percent="0" rank="0" text="" dxfId="1306">
      <formula>"в"</formula>
    </cfRule>
    <cfRule type="cellIs" priority="1309" operator="equal" aboveAverage="0" equalAverage="0" bottom="0" percent="0" rank="0" text="" dxfId="1307">
      <formula>"от"</formula>
    </cfRule>
  </conditionalFormatting>
  <conditionalFormatting sqref="AF27">
    <cfRule type="cellIs" priority="1310" operator="equal" aboveAverage="0" equalAverage="0" bottom="0" percent="0" rank="0" text="" dxfId="1308">
      <formula>2</formula>
    </cfRule>
    <cfRule type="cellIs" priority="1311" operator="equal" aboveAverage="0" equalAverage="0" bottom="0" percent="0" rank="0" text="" dxfId="1309">
      <formula>"в"</formula>
    </cfRule>
    <cfRule type="cellIs" priority="1312" operator="equal" aboveAverage="0" equalAverage="0" bottom="0" percent="0" rank="0" text="" dxfId="1310">
      <formula>"от"</formula>
    </cfRule>
  </conditionalFormatting>
  <conditionalFormatting sqref="AF27">
    <cfRule type="cellIs" priority="1313" operator="equal" aboveAverage="0" equalAverage="0" bottom="0" percent="0" rank="0" text="" dxfId="1311">
      <formula>2</formula>
    </cfRule>
    <cfRule type="cellIs" priority="1314" operator="equal" aboveAverage="0" equalAverage="0" bottom="0" percent="0" rank="0" text="" dxfId="1312">
      <formula>"в"</formula>
    </cfRule>
    <cfRule type="cellIs" priority="1315" operator="equal" aboveAverage="0" equalAverage="0" bottom="0" percent="0" rank="0" text="" dxfId="1313">
      <formula>"от"</formula>
    </cfRule>
  </conditionalFormatting>
  <conditionalFormatting sqref="AD32:AE32">
    <cfRule type="cellIs" priority="1316" operator="equal" aboveAverage="0" equalAverage="0" bottom="0" percent="0" rank="0" text="" dxfId="1314">
      <formula>2</formula>
    </cfRule>
    <cfRule type="cellIs" priority="1317" operator="equal" aboveAverage="0" equalAverage="0" bottom="0" percent="0" rank="0" text="" dxfId="1315">
      <formula>"в"</formula>
    </cfRule>
    <cfRule type="cellIs" priority="1318" operator="equal" aboveAverage="0" equalAverage="0" bottom="0" percent="0" rank="0" text="" dxfId="1316">
      <formula>"от"</formula>
    </cfRule>
  </conditionalFormatting>
  <conditionalFormatting sqref="F32">
    <cfRule type="cellIs" priority="1319" operator="equal" aboveAverage="0" equalAverage="0" bottom="0" percent="0" rank="0" text="" dxfId="1317">
      <formula>2</formula>
    </cfRule>
    <cfRule type="cellIs" priority="1320" operator="equal" aboveAverage="0" equalAverage="0" bottom="0" percent="0" rank="0" text="" dxfId="1318">
      <formula>"в"</formula>
    </cfRule>
    <cfRule type="cellIs" priority="1321" operator="equal" aboveAverage="0" equalAverage="0" bottom="0" percent="0" rank="0" text="" dxfId="1319">
      <formula>"от"</formula>
    </cfRule>
  </conditionalFormatting>
  <conditionalFormatting sqref="AA26">
    <cfRule type="cellIs" priority="1322" operator="equal" aboveAverage="0" equalAverage="0" bottom="0" percent="0" rank="0" text="" dxfId="1320">
      <formula>2</formula>
    </cfRule>
    <cfRule type="cellIs" priority="1323" operator="equal" aboveAverage="0" equalAverage="0" bottom="0" percent="0" rank="0" text="" dxfId="1321">
      <formula>"в"</formula>
    </cfRule>
    <cfRule type="cellIs" priority="1324" operator="equal" aboveAverage="0" equalAverage="0" bottom="0" percent="0" rank="0" text="" dxfId="1322">
      <formula>"от"</formula>
    </cfRule>
  </conditionalFormatting>
  <conditionalFormatting sqref="C33:D33">
    <cfRule type="cellIs" priority="1325" operator="equal" aboveAverage="0" equalAverage="0" bottom="0" percent="0" rank="0" text="" dxfId="1323">
      <formula>2</formula>
    </cfRule>
    <cfRule type="cellIs" priority="1326" operator="equal" aboveAverage="0" equalAverage="0" bottom="0" percent="0" rank="0" text="" dxfId="1324">
      <formula>"в"</formula>
    </cfRule>
    <cfRule type="cellIs" priority="1327" operator="equal" aboveAverage="0" equalAverage="0" bottom="0" percent="0" rank="0" text="" dxfId="1325">
      <formula>"от"</formula>
    </cfRule>
  </conditionalFormatting>
  <conditionalFormatting sqref="C33:D33">
    <cfRule type="cellIs" priority="1328" operator="equal" aboveAverage="0" equalAverage="0" bottom="0" percent="0" rank="0" text="" dxfId="1326">
      <formula>2</formula>
    </cfRule>
    <cfRule type="cellIs" priority="1329" operator="equal" aboveAverage="0" equalAverage="0" bottom="0" percent="0" rank="0" text="" dxfId="1327">
      <formula>"в"</formula>
    </cfRule>
    <cfRule type="cellIs" priority="1330" operator="equal" aboveAverage="0" equalAverage="0" bottom="0" percent="0" rank="0" text="" dxfId="1328">
      <formula>"от"</formula>
    </cfRule>
  </conditionalFormatting>
  <conditionalFormatting sqref="E33:F33">
    <cfRule type="cellIs" priority="1331" operator="equal" aboveAverage="0" equalAverage="0" bottom="0" percent="0" rank="0" text="" dxfId="1329">
      <formula>2</formula>
    </cfRule>
    <cfRule type="cellIs" priority="1332" operator="equal" aboveAverage="0" equalAverage="0" bottom="0" percent="0" rank="0" text="" dxfId="1330">
      <formula>"в"</formula>
    </cfRule>
    <cfRule type="cellIs" priority="1333" operator="equal" aboveAverage="0" equalAverage="0" bottom="0" percent="0" rank="0" text="" dxfId="1331">
      <formula>"от"</formula>
    </cfRule>
  </conditionalFormatting>
  <conditionalFormatting sqref="G33:H33">
    <cfRule type="cellIs" priority="1334" operator="equal" aboveAverage="0" equalAverage="0" bottom="0" percent="0" rank="0" text="" dxfId="1332">
      <formula>2</formula>
    </cfRule>
    <cfRule type="cellIs" priority="1335" operator="equal" aboveAverage="0" equalAverage="0" bottom="0" percent="0" rank="0" text="" dxfId="1333">
      <formula>"в"</formula>
    </cfRule>
    <cfRule type="cellIs" priority="1336" operator="equal" aboveAverage="0" equalAverage="0" bottom="0" percent="0" rank="0" text="" dxfId="1334">
      <formula>"от"</formula>
    </cfRule>
  </conditionalFormatting>
  <conditionalFormatting sqref="G33:H33">
    <cfRule type="cellIs" priority="1337" operator="equal" aboveAverage="0" equalAverage="0" bottom="0" percent="0" rank="0" text="" dxfId="1335">
      <formula>2</formula>
    </cfRule>
    <cfRule type="cellIs" priority="1338" operator="equal" aboveAverage="0" equalAverage="0" bottom="0" percent="0" rank="0" text="" dxfId="1336">
      <formula>"в"</formula>
    </cfRule>
    <cfRule type="cellIs" priority="1339" operator="equal" aboveAverage="0" equalAverage="0" bottom="0" percent="0" rank="0" text="" dxfId="1337">
      <formula>"от"</formula>
    </cfRule>
  </conditionalFormatting>
  <conditionalFormatting sqref="I33:J33">
    <cfRule type="cellIs" priority="1340" operator="equal" aboveAverage="0" equalAverage="0" bottom="0" percent="0" rank="0" text="" dxfId="1338">
      <formula>2</formula>
    </cfRule>
    <cfRule type="cellIs" priority="1341" operator="equal" aboveAverage="0" equalAverage="0" bottom="0" percent="0" rank="0" text="" dxfId="1339">
      <formula>"в"</formula>
    </cfRule>
    <cfRule type="cellIs" priority="1342" operator="equal" aboveAverage="0" equalAverage="0" bottom="0" percent="0" rank="0" text="" dxfId="1340">
      <formula>"от"</formula>
    </cfRule>
  </conditionalFormatting>
  <conditionalFormatting sqref="K33:L33">
    <cfRule type="cellIs" priority="1343" operator="equal" aboveAverage="0" equalAverage="0" bottom="0" percent="0" rank="0" text="" dxfId="1341">
      <formula>2</formula>
    </cfRule>
    <cfRule type="cellIs" priority="1344" operator="equal" aboveAverage="0" equalAverage="0" bottom="0" percent="0" rank="0" text="" dxfId="1342">
      <formula>"в"</formula>
    </cfRule>
    <cfRule type="cellIs" priority="1345" operator="equal" aboveAverage="0" equalAverage="0" bottom="0" percent="0" rank="0" text="" dxfId="1343">
      <formula>"от"</formula>
    </cfRule>
  </conditionalFormatting>
  <conditionalFormatting sqref="K33:L33">
    <cfRule type="cellIs" priority="1346" operator="equal" aboveAverage="0" equalAverage="0" bottom="0" percent="0" rank="0" text="" dxfId="1344">
      <formula>2</formula>
    </cfRule>
    <cfRule type="cellIs" priority="1347" operator="equal" aboveAverage="0" equalAverage="0" bottom="0" percent="0" rank="0" text="" dxfId="1345">
      <formula>"в"</formula>
    </cfRule>
    <cfRule type="cellIs" priority="1348" operator="equal" aboveAverage="0" equalAverage="0" bottom="0" percent="0" rank="0" text="" dxfId="1346">
      <formula>"от"</formula>
    </cfRule>
  </conditionalFormatting>
  <conditionalFormatting sqref="M33:N33">
    <cfRule type="cellIs" priority="1349" operator="equal" aboveAverage="0" equalAverage="0" bottom="0" percent="0" rank="0" text="" dxfId="1347">
      <formula>2</formula>
    </cfRule>
    <cfRule type="cellIs" priority="1350" operator="equal" aboveAverage="0" equalAverage="0" bottom="0" percent="0" rank="0" text="" dxfId="1348">
      <formula>"в"</formula>
    </cfRule>
    <cfRule type="cellIs" priority="1351" operator="equal" aboveAverage="0" equalAverage="0" bottom="0" percent="0" rank="0" text="" dxfId="1349">
      <formula>"от"</formula>
    </cfRule>
  </conditionalFormatting>
  <conditionalFormatting sqref="O33:P33">
    <cfRule type="cellIs" priority="1352" operator="equal" aboveAverage="0" equalAverage="0" bottom="0" percent="0" rank="0" text="" dxfId="1350">
      <formula>2</formula>
    </cfRule>
    <cfRule type="cellIs" priority="1353" operator="equal" aboveAverage="0" equalAverage="0" bottom="0" percent="0" rank="0" text="" dxfId="1351">
      <formula>"в"</formula>
    </cfRule>
    <cfRule type="cellIs" priority="1354" operator="equal" aboveAverage="0" equalAverage="0" bottom="0" percent="0" rank="0" text="" dxfId="1352">
      <formula>"от"</formula>
    </cfRule>
  </conditionalFormatting>
  <conditionalFormatting sqref="O33:P33">
    <cfRule type="cellIs" priority="1355" operator="equal" aboveAverage="0" equalAverage="0" bottom="0" percent="0" rank="0" text="" dxfId="1353">
      <formula>2</formula>
    </cfRule>
    <cfRule type="cellIs" priority="1356" operator="equal" aboveAverage="0" equalAverage="0" bottom="0" percent="0" rank="0" text="" dxfId="1354">
      <formula>"в"</formula>
    </cfRule>
    <cfRule type="cellIs" priority="1357" operator="equal" aboveAverage="0" equalAverage="0" bottom="0" percent="0" rank="0" text="" dxfId="1355">
      <formula>"от"</formula>
    </cfRule>
  </conditionalFormatting>
  <conditionalFormatting sqref="Q33:R33">
    <cfRule type="cellIs" priority="1358" operator="equal" aboveAverage="0" equalAverage="0" bottom="0" percent="0" rank="0" text="" dxfId="1356">
      <formula>2</formula>
    </cfRule>
    <cfRule type="cellIs" priority="1359" operator="equal" aboveAverage="0" equalAverage="0" bottom="0" percent="0" rank="0" text="" dxfId="1357">
      <formula>"в"</formula>
    </cfRule>
    <cfRule type="cellIs" priority="1360" operator="equal" aboveAverage="0" equalAverage="0" bottom="0" percent="0" rank="0" text="" dxfId="1358">
      <formula>"от"</formula>
    </cfRule>
  </conditionalFormatting>
  <conditionalFormatting sqref="S33:T33">
    <cfRule type="cellIs" priority="1361" operator="equal" aboveAverage="0" equalAverage="0" bottom="0" percent="0" rank="0" text="" dxfId="1359">
      <formula>2</formula>
    </cfRule>
    <cfRule type="cellIs" priority="1362" operator="equal" aboveAverage="0" equalAverage="0" bottom="0" percent="0" rank="0" text="" dxfId="1360">
      <formula>"в"</formula>
    </cfRule>
    <cfRule type="cellIs" priority="1363" operator="equal" aboveAverage="0" equalAverage="0" bottom="0" percent="0" rank="0" text="" dxfId="1361">
      <formula>"от"</formula>
    </cfRule>
  </conditionalFormatting>
  <conditionalFormatting sqref="S33:T33">
    <cfRule type="cellIs" priority="1364" operator="equal" aboveAverage="0" equalAverage="0" bottom="0" percent="0" rank="0" text="" dxfId="1362">
      <formula>2</formula>
    </cfRule>
    <cfRule type="cellIs" priority="1365" operator="equal" aboveAverage="0" equalAverage="0" bottom="0" percent="0" rank="0" text="" dxfId="1363">
      <formula>"в"</formula>
    </cfRule>
    <cfRule type="cellIs" priority="1366" operator="equal" aboveAverage="0" equalAverage="0" bottom="0" percent="0" rank="0" text="" dxfId="1364">
      <formula>"от"</formula>
    </cfRule>
  </conditionalFormatting>
  <conditionalFormatting sqref="U33:V33">
    <cfRule type="cellIs" priority="1367" operator="equal" aboveAverage="0" equalAverage="0" bottom="0" percent="0" rank="0" text="" dxfId="1365">
      <formula>2</formula>
    </cfRule>
    <cfRule type="cellIs" priority="1368" operator="equal" aboveAverage="0" equalAverage="0" bottom="0" percent="0" rank="0" text="" dxfId="1366">
      <formula>"в"</formula>
    </cfRule>
    <cfRule type="cellIs" priority="1369" operator="equal" aboveAverage="0" equalAverage="0" bottom="0" percent="0" rank="0" text="" dxfId="1367">
      <formula>"от"</formula>
    </cfRule>
  </conditionalFormatting>
  <conditionalFormatting sqref="W33:X33">
    <cfRule type="cellIs" priority="1370" operator="equal" aboveAverage="0" equalAverage="0" bottom="0" percent="0" rank="0" text="" dxfId="1368">
      <formula>2</formula>
    </cfRule>
    <cfRule type="cellIs" priority="1371" operator="equal" aboveAverage="0" equalAverage="0" bottom="0" percent="0" rank="0" text="" dxfId="1369">
      <formula>"в"</formula>
    </cfRule>
    <cfRule type="cellIs" priority="1372" operator="equal" aboveAverage="0" equalAverage="0" bottom="0" percent="0" rank="0" text="" dxfId="1370">
      <formula>"от"</formula>
    </cfRule>
  </conditionalFormatting>
  <conditionalFormatting sqref="W33:X33">
    <cfRule type="cellIs" priority="1373" operator="equal" aboveAverage="0" equalAverage="0" bottom="0" percent="0" rank="0" text="" dxfId="1371">
      <formula>2</formula>
    </cfRule>
    <cfRule type="cellIs" priority="1374" operator="equal" aboveAverage="0" equalAverage="0" bottom="0" percent="0" rank="0" text="" dxfId="1372">
      <formula>"в"</formula>
    </cfRule>
    <cfRule type="cellIs" priority="1375" operator="equal" aboveAverage="0" equalAverage="0" bottom="0" percent="0" rank="0" text="" dxfId="1373">
      <formula>"от"</formula>
    </cfRule>
  </conditionalFormatting>
  <conditionalFormatting sqref="Y33:Z33">
    <cfRule type="cellIs" priority="1376" operator="equal" aboveAverage="0" equalAverage="0" bottom="0" percent="0" rank="0" text="" dxfId="1374">
      <formula>2</formula>
    </cfRule>
    <cfRule type="cellIs" priority="1377" operator="equal" aboveAverage="0" equalAverage="0" bottom="0" percent="0" rank="0" text="" dxfId="1375">
      <formula>"в"</formula>
    </cfRule>
    <cfRule type="cellIs" priority="1378" operator="equal" aboveAverage="0" equalAverage="0" bottom="0" percent="0" rank="0" text="" dxfId="1376">
      <formula>"от"</formula>
    </cfRule>
  </conditionalFormatting>
  <conditionalFormatting sqref="AA33:AB33">
    <cfRule type="cellIs" priority="1379" operator="equal" aboveAverage="0" equalAverage="0" bottom="0" percent="0" rank="0" text="" dxfId="1377">
      <formula>2</formula>
    </cfRule>
    <cfRule type="cellIs" priority="1380" operator="equal" aboveAverage="0" equalAverage="0" bottom="0" percent="0" rank="0" text="" dxfId="1378">
      <formula>"в"</formula>
    </cfRule>
    <cfRule type="cellIs" priority="1381" operator="equal" aboveAverage="0" equalAverage="0" bottom="0" percent="0" rank="0" text="" dxfId="1379">
      <formula>"от"</formula>
    </cfRule>
  </conditionalFormatting>
  <conditionalFormatting sqref="AA33:AB33">
    <cfRule type="cellIs" priority="1382" operator="equal" aboveAverage="0" equalAverage="0" bottom="0" percent="0" rank="0" text="" dxfId="1380">
      <formula>2</formula>
    </cfRule>
    <cfRule type="cellIs" priority="1383" operator="equal" aboveAverage="0" equalAverage="0" bottom="0" percent="0" rank="0" text="" dxfId="1381">
      <formula>"в"</formula>
    </cfRule>
    <cfRule type="cellIs" priority="1384" operator="equal" aboveAverage="0" equalAverage="0" bottom="0" percent="0" rank="0" text="" dxfId="1382">
      <formula>"от"</formula>
    </cfRule>
  </conditionalFormatting>
  <conditionalFormatting sqref="AC33:AD33">
    <cfRule type="cellIs" priority="1385" operator="equal" aboveAverage="0" equalAverage="0" bottom="0" percent="0" rank="0" text="" dxfId="1383">
      <formula>2</formula>
    </cfRule>
    <cfRule type="cellIs" priority="1386" operator="equal" aboveAverage="0" equalAverage="0" bottom="0" percent="0" rank="0" text="" dxfId="1384">
      <formula>"в"</formula>
    </cfRule>
    <cfRule type="cellIs" priority="1387" operator="equal" aboveAverage="0" equalAverage="0" bottom="0" percent="0" rank="0" text="" dxfId="1385">
      <formula>"от"</formula>
    </cfRule>
  </conditionalFormatting>
  <conditionalFormatting sqref="AE33:AF33">
    <cfRule type="cellIs" priority="1388" operator="equal" aboveAverage="0" equalAverage="0" bottom="0" percent="0" rank="0" text="" dxfId="1386">
      <formula>2</formula>
    </cfRule>
    <cfRule type="cellIs" priority="1389" operator="equal" aboveAverage="0" equalAverage="0" bottom="0" percent="0" rank="0" text="" dxfId="1387">
      <formula>"в"</formula>
    </cfRule>
    <cfRule type="cellIs" priority="1390" operator="equal" aboveAverage="0" equalAverage="0" bottom="0" percent="0" rank="0" text="" dxfId="1388">
      <formula>"от"</formula>
    </cfRule>
  </conditionalFormatting>
  <conditionalFormatting sqref="AE33:AF33">
    <cfRule type="cellIs" priority="1391" operator="equal" aboveAverage="0" equalAverage="0" bottom="0" percent="0" rank="0" text="" dxfId="1389">
      <formula>2</formula>
    </cfRule>
    <cfRule type="cellIs" priority="1392" operator="equal" aboveAverage="0" equalAverage="0" bottom="0" percent="0" rank="0" text="" dxfId="1390">
      <formula>"в"</formula>
    </cfRule>
    <cfRule type="cellIs" priority="1393" operator="equal" aboveAverage="0" equalAverage="0" bottom="0" percent="0" rank="0" text="" dxfId="1391">
      <formula>"от"</formula>
    </cfRule>
  </conditionalFormatting>
  <conditionalFormatting sqref="C34">
    <cfRule type="cellIs" priority="1394" operator="equal" aboveAverage="0" equalAverage="0" bottom="0" percent="0" rank="0" text="" dxfId="1392">
      <formula>2</formula>
    </cfRule>
    <cfRule type="cellIs" priority="1395" operator="equal" aboveAverage="0" equalAverage="0" bottom="0" percent="0" rank="0" text="" dxfId="1393">
      <formula>"в"</formula>
    </cfRule>
    <cfRule type="cellIs" priority="1396" operator="equal" aboveAverage="0" equalAverage="0" bottom="0" percent="0" rank="0" text="" dxfId="1394">
      <formula>"от"</formula>
    </cfRule>
  </conditionalFormatting>
  <conditionalFormatting sqref="F34:G34">
    <cfRule type="cellIs" priority="1397" operator="equal" aboveAverage="0" equalAverage="0" bottom="0" percent="0" rank="0" text="" dxfId="1395">
      <formula>2</formula>
    </cfRule>
    <cfRule type="cellIs" priority="1398" operator="equal" aboveAverage="0" equalAverage="0" bottom="0" percent="0" rank="0" text="" dxfId="1396">
      <formula>"в"</formula>
    </cfRule>
    <cfRule type="cellIs" priority="1399" operator="equal" aboveAverage="0" equalAverage="0" bottom="0" percent="0" rank="0" text="" dxfId="1397">
      <formula>"от"</formula>
    </cfRule>
  </conditionalFormatting>
  <conditionalFormatting sqref="J34:K34">
    <cfRule type="cellIs" priority="1400" operator="equal" aboveAverage="0" equalAverage="0" bottom="0" percent="0" rank="0" text="" dxfId="1398">
      <formula>2</formula>
    </cfRule>
    <cfRule type="cellIs" priority="1401" operator="equal" aboveAverage="0" equalAverage="0" bottom="0" percent="0" rank="0" text="" dxfId="1399">
      <formula>"в"</formula>
    </cfRule>
    <cfRule type="cellIs" priority="1402" operator="equal" aboveAverage="0" equalAverage="0" bottom="0" percent="0" rank="0" text="" dxfId="1400">
      <formula>"от"</formula>
    </cfRule>
  </conditionalFormatting>
  <conditionalFormatting sqref="N34:O34">
    <cfRule type="cellIs" priority="1403" operator="equal" aboveAverage="0" equalAverage="0" bottom="0" percent="0" rank="0" text="" dxfId="1401">
      <formula>2</formula>
    </cfRule>
    <cfRule type="cellIs" priority="1404" operator="equal" aboveAverage="0" equalAverage="0" bottom="0" percent="0" rank="0" text="" dxfId="1402">
      <formula>"в"</formula>
    </cfRule>
    <cfRule type="cellIs" priority="1405" operator="equal" aboveAverage="0" equalAverage="0" bottom="0" percent="0" rank="0" text="" dxfId="1403">
      <formula>"от"</formula>
    </cfRule>
  </conditionalFormatting>
  <conditionalFormatting sqref="R34:S34">
    <cfRule type="cellIs" priority="1406" operator="equal" aboveAverage="0" equalAverage="0" bottom="0" percent="0" rank="0" text="" dxfId="1404">
      <formula>2</formula>
    </cfRule>
    <cfRule type="cellIs" priority="1407" operator="equal" aboveAverage="0" equalAverage="0" bottom="0" percent="0" rank="0" text="" dxfId="1405">
      <formula>"в"</formula>
    </cfRule>
    <cfRule type="cellIs" priority="1408" operator="equal" aboveAverage="0" equalAverage="0" bottom="0" percent="0" rank="0" text="" dxfId="1406">
      <formula>"от"</formula>
    </cfRule>
  </conditionalFormatting>
  <conditionalFormatting sqref="V34:W34">
    <cfRule type="cellIs" priority="1409" operator="equal" aboveAverage="0" equalAverage="0" bottom="0" percent="0" rank="0" text="" dxfId="1407">
      <formula>2</formula>
    </cfRule>
    <cfRule type="cellIs" priority="1410" operator="equal" aboveAverage="0" equalAverage="0" bottom="0" percent="0" rank="0" text="" dxfId="1408">
      <formula>"в"</formula>
    </cfRule>
    <cfRule type="cellIs" priority="1411" operator="equal" aboveAverage="0" equalAverage="0" bottom="0" percent="0" rank="0" text="" dxfId="1409">
      <formula>"от"</formula>
    </cfRule>
  </conditionalFormatting>
  <conditionalFormatting sqref="Z34:AA34">
    <cfRule type="cellIs" priority="1412" operator="equal" aboveAverage="0" equalAverage="0" bottom="0" percent="0" rank="0" text="" dxfId="1410">
      <formula>2</formula>
    </cfRule>
    <cfRule type="cellIs" priority="1413" operator="equal" aboveAverage="0" equalAverage="0" bottom="0" percent="0" rank="0" text="" dxfId="1411">
      <formula>"в"</formula>
    </cfRule>
    <cfRule type="cellIs" priority="1414" operator="equal" aboveAverage="0" equalAverage="0" bottom="0" percent="0" rank="0" text="" dxfId="1412">
      <formula>"от"</formula>
    </cfRule>
  </conditionalFormatting>
  <conditionalFormatting sqref="AD34:AE34">
    <cfRule type="cellIs" priority="1415" operator="equal" aboveAverage="0" equalAverage="0" bottom="0" percent="0" rank="0" text="" dxfId="1413">
      <formula>2</formula>
    </cfRule>
    <cfRule type="cellIs" priority="1416" operator="equal" aboveAverage="0" equalAverage="0" bottom="0" percent="0" rank="0" text="" dxfId="1414">
      <formula>"в"</formula>
    </cfRule>
    <cfRule type="cellIs" priority="1417" operator="equal" aboveAverage="0" equalAverage="0" bottom="0" percent="0" rank="0" text="" dxfId="1415">
      <formula>"от"</formula>
    </cfRule>
  </conditionalFormatting>
  <conditionalFormatting sqref="C35:D35">
    <cfRule type="cellIs" priority="1418" operator="equal" aboveAverage="0" equalAverage="0" bottom="0" percent="0" rank="0" text="" dxfId="1416">
      <formula>2</formula>
    </cfRule>
    <cfRule type="cellIs" priority="1419" operator="equal" aboveAverage="0" equalAverage="0" bottom="0" percent="0" rank="0" text="" dxfId="1417">
      <formula>"в"</formula>
    </cfRule>
    <cfRule type="cellIs" priority="1420" operator="equal" aboveAverage="0" equalAverage="0" bottom="0" percent="0" rank="0" text="" dxfId="1418">
      <formula>"от"</formula>
    </cfRule>
  </conditionalFormatting>
  <conditionalFormatting sqref="G35:H35">
    <cfRule type="cellIs" priority="1421" operator="equal" aboveAverage="0" equalAverage="0" bottom="0" percent="0" rank="0" text="" dxfId="1419">
      <formula>2</formula>
    </cfRule>
    <cfRule type="cellIs" priority="1422" operator="equal" aboveAverage="0" equalAverage="0" bottom="0" percent="0" rank="0" text="" dxfId="1420">
      <formula>"в"</formula>
    </cfRule>
    <cfRule type="cellIs" priority="1423" operator="equal" aboveAverage="0" equalAverage="0" bottom="0" percent="0" rank="0" text="" dxfId="1421">
      <formula>"от"</formula>
    </cfRule>
  </conditionalFormatting>
  <conditionalFormatting sqref="K35:L35">
    <cfRule type="cellIs" priority="1424" operator="equal" aboveAverage="0" equalAverage="0" bottom="0" percent="0" rank="0" text="" dxfId="1422">
      <formula>2</formula>
    </cfRule>
    <cfRule type="cellIs" priority="1425" operator="equal" aboveAverage="0" equalAverage="0" bottom="0" percent="0" rank="0" text="" dxfId="1423">
      <formula>"в"</formula>
    </cfRule>
    <cfRule type="cellIs" priority="1426" operator="equal" aboveAverage="0" equalAverage="0" bottom="0" percent="0" rank="0" text="" dxfId="1424">
      <formula>"от"</formula>
    </cfRule>
  </conditionalFormatting>
  <conditionalFormatting sqref="O35:P35">
    <cfRule type="cellIs" priority="1427" operator="equal" aboveAverage="0" equalAverage="0" bottom="0" percent="0" rank="0" text="" dxfId="1425">
      <formula>2</formula>
    </cfRule>
    <cfRule type="cellIs" priority="1428" operator="equal" aboveAverage="0" equalAverage="0" bottom="0" percent="0" rank="0" text="" dxfId="1426">
      <formula>"в"</formula>
    </cfRule>
    <cfRule type="cellIs" priority="1429" operator="equal" aboveAverage="0" equalAverage="0" bottom="0" percent="0" rank="0" text="" dxfId="1427">
      <formula>"от"</formula>
    </cfRule>
  </conditionalFormatting>
  <conditionalFormatting sqref="S35:T35">
    <cfRule type="cellIs" priority="1430" operator="equal" aboveAverage="0" equalAverage="0" bottom="0" percent="0" rank="0" text="" dxfId="1428">
      <formula>2</formula>
    </cfRule>
    <cfRule type="cellIs" priority="1431" operator="equal" aboveAverage="0" equalAverage="0" bottom="0" percent="0" rank="0" text="" dxfId="1429">
      <formula>"в"</formula>
    </cfRule>
    <cfRule type="cellIs" priority="1432" operator="equal" aboveAverage="0" equalAverage="0" bottom="0" percent="0" rank="0" text="" dxfId="1430">
      <formula>"от"</formula>
    </cfRule>
  </conditionalFormatting>
  <conditionalFormatting sqref="W35:X35">
    <cfRule type="cellIs" priority="1433" operator="equal" aboveAverage="0" equalAverage="0" bottom="0" percent="0" rank="0" text="" dxfId="1431">
      <formula>2</formula>
    </cfRule>
    <cfRule type="cellIs" priority="1434" operator="equal" aboveAverage="0" equalAverage="0" bottom="0" percent="0" rank="0" text="" dxfId="1432">
      <formula>"в"</formula>
    </cfRule>
    <cfRule type="cellIs" priority="1435" operator="equal" aboveAverage="0" equalAverage="0" bottom="0" percent="0" rank="0" text="" dxfId="1433">
      <formula>"от"</formula>
    </cfRule>
  </conditionalFormatting>
  <conditionalFormatting sqref="AA35:AB35">
    <cfRule type="cellIs" priority="1436" operator="equal" aboveAverage="0" equalAverage="0" bottom="0" percent="0" rank="0" text="" dxfId="1434">
      <formula>2</formula>
    </cfRule>
    <cfRule type="cellIs" priority="1437" operator="equal" aboveAverage="0" equalAverage="0" bottom="0" percent="0" rank="0" text="" dxfId="1435">
      <formula>"в"</formula>
    </cfRule>
    <cfRule type="cellIs" priority="1438" operator="equal" aboveAverage="0" equalAverage="0" bottom="0" percent="0" rank="0" text="" dxfId="1436">
      <formula>"от"</formula>
    </cfRule>
  </conditionalFormatting>
  <conditionalFormatting sqref="D37:E37">
    <cfRule type="cellIs" priority="1439" operator="equal" aboveAverage="0" equalAverage="0" bottom="0" percent="0" rank="0" text="" dxfId="1437">
      <formula>2</formula>
    </cfRule>
    <cfRule type="cellIs" priority="1440" operator="equal" aboveAverage="0" equalAverage="0" bottom="0" percent="0" rank="0" text="" dxfId="1438">
      <formula>"в"</formula>
    </cfRule>
    <cfRule type="cellIs" priority="1441" operator="equal" aboveAverage="0" equalAverage="0" bottom="0" percent="0" rank="0" text="" dxfId="1439">
      <formula>"от"</formula>
    </cfRule>
  </conditionalFormatting>
  <conditionalFormatting sqref="H37:I37">
    <cfRule type="cellIs" priority="1442" operator="equal" aboveAverage="0" equalAverage="0" bottom="0" percent="0" rank="0" text="" dxfId="1440">
      <formula>2</formula>
    </cfRule>
    <cfRule type="cellIs" priority="1443" operator="equal" aboveAverage="0" equalAverage="0" bottom="0" percent="0" rank="0" text="" dxfId="1441">
      <formula>"в"</formula>
    </cfRule>
    <cfRule type="cellIs" priority="1444" operator="equal" aboveAverage="0" equalAverage="0" bottom="0" percent="0" rank="0" text="" dxfId="1442">
      <formula>"от"</formula>
    </cfRule>
  </conditionalFormatting>
  <conditionalFormatting sqref="L37:M37">
    <cfRule type="cellIs" priority="1445" operator="equal" aboveAverage="0" equalAverage="0" bottom="0" percent="0" rank="0" text="" dxfId="1443">
      <formula>2</formula>
    </cfRule>
    <cfRule type="cellIs" priority="1446" operator="equal" aboveAverage="0" equalAverage="0" bottom="0" percent="0" rank="0" text="" dxfId="1444">
      <formula>"в"</formula>
    </cfRule>
    <cfRule type="cellIs" priority="1447" operator="equal" aboveAverage="0" equalAverage="0" bottom="0" percent="0" rank="0" text="" dxfId="1445">
      <formula>"от"</formula>
    </cfRule>
  </conditionalFormatting>
  <conditionalFormatting sqref="P37:Q37">
    <cfRule type="cellIs" priority="1448" operator="equal" aboveAverage="0" equalAverage="0" bottom="0" percent="0" rank="0" text="" dxfId="1446">
      <formula>2</formula>
    </cfRule>
    <cfRule type="cellIs" priority="1449" operator="equal" aboveAverage="0" equalAverage="0" bottom="0" percent="0" rank="0" text="" dxfId="1447">
      <formula>"в"</formula>
    </cfRule>
    <cfRule type="cellIs" priority="1450" operator="equal" aboveAverage="0" equalAverage="0" bottom="0" percent="0" rank="0" text="" dxfId="1448">
      <formula>"от"</formula>
    </cfRule>
  </conditionalFormatting>
  <conditionalFormatting sqref="T37:U37">
    <cfRule type="cellIs" priority="1451" operator="equal" aboveAverage="0" equalAverage="0" bottom="0" percent="0" rank="0" text="" dxfId="1449">
      <formula>2</formula>
    </cfRule>
    <cfRule type="cellIs" priority="1452" operator="equal" aboveAverage="0" equalAverage="0" bottom="0" percent="0" rank="0" text="" dxfId="1450">
      <formula>"в"</formula>
    </cfRule>
    <cfRule type="cellIs" priority="1453" operator="equal" aboveAverage="0" equalAverage="0" bottom="0" percent="0" rank="0" text="" dxfId="1451">
      <formula>"от"</formula>
    </cfRule>
  </conditionalFormatting>
  <conditionalFormatting sqref="X37:Y37">
    <cfRule type="cellIs" priority="1454" operator="equal" aboveAverage="0" equalAverage="0" bottom="0" percent="0" rank="0" text="" dxfId="1452">
      <formula>2</formula>
    </cfRule>
    <cfRule type="cellIs" priority="1455" operator="equal" aboveAverage="0" equalAverage="0" bottom="0" percent="0" rank="0" text="" dxfId="1453">
      <formula>"в"</formula>
    </cfRule>
    <cfRule type="cellIs" priority="1456" operator="equal" aboveAverage="0" equalAverage="0" bottom="0" percent="0" rank="0" text="" dxfId="1454">
      <formula>"от"</formula>
    </cfRule>
  </conditionalFormatting>
  <conditionalFormatting sqref="AB37:AC37">
    <cfRule type="cellIs" priority="1457" operator="equal" aboveAverage="0" equalAverage="0" bottom="0" percent="0" rank="0" text="" dxfId="1455">
      <formula>2</formula>
    </cfRule>
    <cfRule type="cellIs" priority="1458" operator="equal" aboveAverage="0" equalAverage="0" bottom="0" percent="0" rank="0" text="" dxfId="1456">
      <formula>"в"</formula>
    </cfRule>
    <cfRule type="cellIs" priority="1459" operator="equal" aboveAverage="0" equalAverage="0" bottom="0" percent="0" rank="0" text="" dxfId="1457">
      <formula>"от"</formula>
    </cfRule>
  </conditionalFormatting>
  <conditionalFormatting sqref="AE35:AF35">
    <cfRule type="cellIs" priority="1460" operator="equal" aboveAverage="0" equalAverage="0" bottom="0" percent="0" rank="0" text="" dxfId="1458">
      <formula>2</formula>
    </cfRule>
    <cfRule type="cellIs" priority="1461" operator="equal" aboveAverage="0" equalAverage="0" bottom="0" percent="0" rank="0" text="" dxfId="1459">
      <formula>"в"</formula>
    </cfRule>
    <cfRule type="cellIs" priority="1462" operator="equal" aboveAverage="0" equalAverage="0" bottom="0" percent="0" rank="0" text="" dxfId="1460">
      <formula>"от"</formula>
    </cfRule>
  </conditionalFormatting>
  <conditionalFormatting sqref="AF37">
    <cfRule type="cellIs" priority="1463" operator="equal" aboveAverage="0" equalAverage="0" bottom="0" percent="0" rank="0" text="" dxfId="1461">
      <formula>2</formula>
    </cfRule>
    <cfRule type="cellIs" priority="1464" operator="equal" aboveAverage="0" equalAverage="0" bottom="0" percent="0" rank="0" text="" dxfId="1462">
      <formula>"в"</formula>
    </cfRule>
    <cfRule type="cellIs" priority="1465" operator="equal" aboveAverage="0" equalAverage="0" bottom="0" percent="0" rank="0" text="" dxfId="1463">
      <formula>"от"</formula>
    </cfRule>
  </conditionalFormatting>
  <conditionalFormatting sqref="F38:G38">
    <cfRule type="cellIs" priority="1466" operator="equal" aboveAverage="0" equalAverage="0" bottom="0" percent="0" rank="0" text="" dxfId="1464">
      <formula>2</formula>
    </cfRule>
    <cfRule type="cellIs" priority="1467" operator="equal" aboveAverage="0" equalAverage="0" bottom="0" percent="0" rank="0" text="" dxfId="1465">
      <formula>"в"</formula>
    </cfRule>
    <cfRule type="cellIs" priority="1468" operator="equal" aboveAverage="0" equalAverage="0" bottom="0" percent="0" rank="0" text="" dxfId="1466">
      <formula>"от"</formula>
    </cfRule>
  </conditionalFormatting>
  <conditionalFormatting sqref="C37">
    <cfRule type="cellIs" priority="1469" operator="equal" aboveAverage="0" equalAverage="0" bottom="0" percent="0" rank="0" text="" dxfId="1467">
      <formula>2</formula>
    </cfRule>
    <cfRule type="cellIs" priority="1470" operator="equal" aboveAverage="0" equalAverage="0" bottom="0" percent="0" rank="0" text="" dxfId="1468">
      <formula>"в"</formula>
    </cfRule>
    <cfRule type="cellIs" priority="1471" operator="equal" aboveAverage="0" equalAverage="0" bottom="0" percent="0" rank="0" text="" dxfId="1469">
      <formula>"от"</formula>
    </cfRule>
  </conditionalFormatting>
  <conditionalFormatting sqref="D34:E34">
    <cfRule type="cellIs" priority="1472" operator="equal" aboveAverage="0" equalAverage="0" bottom="0" percent="0" rank="0" text="" dxfId="1470">
      <formula>2</formula>
    </cfRule>
    <cfRule type="cellIs" priority="1473" operator="equal" aboveAverage="0" equalAverage="0" bottom="0" percent="0" rank="0" text="" dxfId="1471">
      <formula>"в"</formula>
    </cfRule>
    <cfRule type="cellIs" priority="1474" operator="equal" aboveAverage="0" equalAverage="0" bottom="0" percent="0" rank="0" text="" dxfId="1472">
      <formula>"от"</formula>
    </cfRule>
  </conditionalFormatting>
  <conditionalFormatting sqref="I36:J36">
    <cfRule type="cellIs" priority="1475" operator="equal" aboveAverage="0" equalAverage="0" bottom="0" percent="0" rank="0" text="" dxfId="1473">
      <formula>2</formula>
    </cfRule>
    <cfRule type="cellIs" priority="1476" operator="equal" aboveAverage="0" equalAverage="0" bottom="0" percent="0" rank="0" text="" dxfId="1474">
      <formula>"в"</formula>
    </cfRule>
    <cfRule type="cellIs" priority="1477" operator="equal" aboveAverage="0" equalAverage="0" bottom="0" percent="0" rank="0" text="" dxfId="1475">
      <formula>"от"</formula>
    </cfRule>
  </conditionalFormatting>
  <conditionalFormatting sqref="I36:J36">
    <cfRule type="cellIs" priority="1478" operator="equal" aboveAverage="0" equalAverage="0" bottom="0" percent="0" rank="0" text="" dxfId="1476">
      <formula>2</formula>
    </cfRule>
    <cfRule type="cellIs" priority="1479" operator="equal" aboveAverage="0" equalAverage="0" bottom="0" percent="0" rank="0" text="" dxfId="1477">
      <formula>"в"</formula>
    </cfRule>
    <cfRule type="cellIs" priority="1480" operator="equal" aboveAverage="0" equalAverage="0" bottom="0" percent="0" rank="0" text="" dxfId="1478">
      <formula>"от"</formula>
    </cfRule>
  </conditionalFormatting>
  <conditionalFormatting sqref="K36:L36">
    <cfRule type="cellIs" priority="1481" operator="equal" aboveAverage="0" equalAverage="0" bottom="0" percent="0" rank="0" text="" dxfId="1479">
      <formula>2</formula>
    </cfRule>
    <cfRule type="cellIs" priority="1482" operator="equal" aboveAverage="0" equalAverage="0" bottom="0" percent="0" rank="0" text="" dxfId="1480">
      <formula>"в"</formula>
    </cfRule>
    <cfRule type="cellIs" priority="1483" operator="equal" aboveAverage="0" equalAverage="0" bottom="0" percent="0" rank="0" text="" dxfId="1481">
      <formula>"от"</formula>
    </cfRule>
  </conditionalFormatting>
  <conditionalFormatting sqref="O36:P36">
    <cfRule type="cellIs" priority="1484" operator="equal" aboveAverage="0" equalAverage="0" bottom="0" percent="0" rank="0" text="" dxfId="1482">
      <formula>2</formula>
    </cfRule>
    <cfRule type="cellIs" priority="1485" operator="equal" aboveAverage="0" equalAverage="0" bottom="0" percent="0" rank="0" text="" dxfId="1483">
      <formula>"в"</formula>
    </cfRule>
    <cfRule type="cellIs" priority="1486" operator="equal" aboveAverage="0" equalAverage="0" bottom="0" percent="0" rank="0" text="" dxfId="1484">
      <formula>"от"</formula>
    </cfRule>
  </conditionalFormatting>
  <conditionalFormatting sqref="S36:T36">
    <cfRule type="cellIs" priority="1487" operator="equal" aboveAverage="0" equalAverage="0" bottom="0" percent="0" rank="0" text="" dxfId="1485">
      <formula>2</formula>
    </cfRule>
    <cfRule type="cellIs" priority="1488" operator="equal" aboveAverage="0" equalAverage="0" bottom="0" percent="0" rank="0" text="" dxfId="1486">
      <formula>"в"</formula>
    </cfRule>
    <cfRule type="cellIs" priority="1489" operator="equal" aboveAverage="0" equalAverage="0" bottom="0" percent="0" rank="0" text="" dxfId="1487">
      <formula>"от"</formula>
    </cfRule>
  </conditionalFormatting>
  <conditionalFormatting sqref="W36:X36">
    <cfRule type="cellIs" priority="1490" operator="equal" aboveAverage="0" equalAverage="0" bottom="0" percent="0" rank="0" text="" dxfId="1488">
      <formula>2</formula>
    </cfRule>
    <cfRule type="cellIs" priority="1491" operator="equal" aboveAverage="0" equalAverage="0" bottom="0" percent="0" rank="0" text="" dxfId="1489">
      <formula>"в"</formula>
    </cfRule>
    <cfRule type="cellIs" priority="1492" operator="equal" aboveAverage="0" equalAverage="0" bottom="0" percent="0" rank="0" text="" dxfId="1490">
      <formula>"от"</formula>
    </cfRule>
  </conditionalFormatting>
  <conditionalFormatting sqref="AA36:AB36">
    <cfRule type="cellIs" priority="1493" operator="equal" aboveAverage="0" equalAverage="0" bottom="0" percent="0" rank="0" text="" dxfId="1491">
      <formula>2</formula>
    </cfRule>
    <cfRule type="cellIs" priority="1494" operator="equal" aboveAverage="0" equalAverage="0" bottom="0" percent="0" rank="0" text="" dxfId="1492">
      <formula>"в"</formula>
    </cfRule>
    <cfRule type="cellIs" priority="1495" operator="equal" aboveAverage="0" equalAverage="0" bottom="0" percent="0" rank="0" text="" dxfId="1493">
      <formula>"от"</formula>
    </cfRule>
  </conditionalFormatting>
  <conditionalFormatting sqref="AE36:AF36">
    <cfRule type="cellIs" priority="1496" operator="equal" aboveAverage="0" equalAverage="0" bottom="0" percent="0" rank="0" text="" dxfId="1494">
      <formula>2</formula>
    </cfRule>
    <cfRule type="cellIs" priority="1497" operator="equal" aboveAverage="0" equalAverage="0" bottom="0" percent="0" rank="0" text="" dxfId="1495">
      <formula>"в"</formula>
    </cfRule>
    <cfRule type="cellIs" priority="1498" operator="equal" aboveAverage="0" equalAverage="0" bottom="0" percent="0" rank="0" text="" dxfId="1496">
      <formula>"от"</formula>
    </cfRule>
  </conditionalFormatting>
  <conditionalFormatting sqref="H34:I34">
    <cfRule type="cellIs" priority="1499" operator="equal" aboveAverage="0" equalAverage="0" bottom="0" percent="0" rank="0" text="" dxfId="1497">
      <formula>2</formula>
    </cfRule>
    <cfRule type="cellIs" priority="1500" operator="equal" aboveAverage="0" equalAverage="0" bottom="0" percent="0" rank="0" text="" dxfId="1498">
      <formula>"в"</formula>
    </cfRule>
    <cfRule type="cellIs" priority="1501" operator="equal" aboveAverage="0" equalAverage="0" bottom="0" percent="0" rank="0" text="" dxfId="1499">
      <formula>"от"</formula>
    </cfRule>
  </conditionalFormatting>
  <conditionalFormatting sqref="J35">
    <cfRule type="cellIs" priority="1502" operator="equal" aboveAverage="0" equalAverage="0" bottom="0" percent="0" rank="0" text="" dxfId="1500">
      <formula>2</formula>
    </cfRule>
    <cfRule type="cellIs" priority="1503" operator="equal" aboveAverage="0" equalAverage="0" bottom="0" percent="0" rank="0" text="" dxfId="1501">
      <formula>"в"</formula>
    </cfRule>
    <cfRule type="cellIs" priority="1504" operator="equal" aboveAverage="0" equalAverage="0" bottom="0" percent="0" rank="0" text="" dxfId="1502">
      <formula>"от"</formula>
    </cfRule>
  </conditionalFormatting>
  <conditionalFormatting sqref="M36">
    <cfRule type="cellIs" priority="1505" operator="equal" aboveAverage="0" equalAverage="0" bottom="0" percent="0" rank="0" text="" dxfId="1503">
      <formula>2</formula>
    </cfRule>
    <cfRule type="cellIs" priority="1506" operator="equal" aboveAverage="0" equalAverage="0" bottom="0" percent="0" rank="0" text="" dxfId="1504">
      <formula>"в"</formula>
    </cfRule>
    <cfRule type="cellIs" priority="1507" operator="equal" aboveAverage="0" equalAverage="0" bottom="0" percent="0" rank="0" text="" dxfId="1505">
      <formula>"от"</formula>
    </cfRule>
  </conditionalFormatting>
  <conditionalFormatting sqref="M36">
    <cfRule type="cellIs" priority="1508" operator="equal" aboveAverage="0" equalAverage="0" bottom="0" percent="0" rank="0" text="" dxfId="1506">
      <formula>2</formula>
    </cfRule>
    <cfRule type="cellIs" priority="1509" operator="equal" aboveAverage="0" equalAverage="0" bottom="0" percent="0" rank="0" text="" dxfId="1507">
      <formula>"в"</formula>
    </cfRule>
    <cfRule type="cellIs" priority="1510" operator="equal" aboveAverage="0" equalAverage="0" bottom="0" percent="0" rank="0" text="" dxfId="1508">
      <formula>"от"</formula>
    </cfRule>
  </conditionalFormatting>
  <conditionalFormatting sqref="U36:V36">
    <cfRule type="cellIs" priority="1511" operator="equal" aboveAverage="0" equalAverage="0" bottom="0" percent="0" rank="0" text="" dxfId="1509">
      <formula>2</formula>
    </cfRule>
    <cfRule type="cellIs" priority="1512" operator="equal" aboveAverage="0" equalAverage="0" bottom="0" percent="0" rank="0" text="" dxfId="1510">
      <formula>"в"</formula>
    </cfRule>
    <cfRule type="cellIs" priority="1513" operator="equal" aboveAverage="0" equalAverage="0" bottom="0" percent="0" rank="0" text="" dxfId="1511">
      <formula>"от"</formula>
    </cfRule>
  </conditionalFormatting>
  <conditionalFormatting sqref="U36:V36">
    <cfRule type="cellIs" priority="1514" operator="equal" aboveAverage="0" equalAverage="0" bottom="0" percent="0" rank="0" text="" dxfId="1512">
      <formula>2</formula>
    </cfRule>
    <cfRule type="cellIs" priority="1515" operator="equal" aboveAverage="0" equalAverage="0" bottom="0" percent="0" rank="0" text="" dxfId="1513">
      <formula>"в"</formula>
    </cfRule>
    <cfRule type="cellIs" priority="1516" operator="equal" aboveAverage="0" equalAverage="0" bottom="0" percent="0" rank="0" text="" dxfId="1514">
      <formula>"от"</formula>
    </cfRule>
  </conditionalFormatting>
  <conditionalFormatting sqref="Y36:Z36">
    <cfRule type="cellIs" priority="1517" operator="equal" aboveAverage="0" equalAverage="0" bottom="0" percent="0" rank="0" text="" dxfId="1515">
      <formula>2</formula>
    </cfRule>
    <cfRule type="cellIs" priority="1518" operator="equal" aboveAverage="0" equalAverage="0" bottom="0" percent="0" rank="0" text="" dxfId="1516">
      <formula>"в"</formula>
    </cfRule>
    <cfRule type="cellIs" priority="1519" operator="equal" aboveAverage="0" equalAverage="0" bottom="0" percent="0" rank="0" text="" dxfId="1517">
      <formula>"от"</formula>
    </cfRule>
  </conditionalFormatting>
  <conditionalFormatting sqref="Y36:Z36">
    <cfRule type="cellIs" priority="1520" operator="equal" aboveAverage="0" equalAverage="0" bottom="0" percent="0" rank="0" text="" dxfId="1518">
      <formula>2</formula>
    </cfRule>
    <cfRule type="cellIs" priority="1521" operator="equal" aboveAverage="0" equalAverage="0" bottom="0" percent="0" rank="0" text="" dxfId="1519">
      <formula>"в"</formula>
    </cfRule>
    <cfRule type="cellIs" priority="1522" operator="equal" aboveAverage="0" equalAverage="0" bottom="0" percent="0" rank="0" text="" dxfId="1520">
      <formula>"от"</formula>
    </cfRule>
  </conditionalFormatting>
  <conditionalFormatting sqref="AC36:AD36">
    <cfRule type="cellIs" priority="1523" operator="equal" aboveAverage="0" equalAverage="0" bottom="0" percent="0" rank="0" text="" dxfId="1521">
      <formula>2</formula>
    </cfRule>
    <cfRule type="cellIs" priority="1524" operator="equal" aboveAverage="0" equalAverage="0" bottom="0" percent="0" rank="0" text="" dxfId="1522">
      <formula>"в"</formula>
    </cfRule>
    <cfRule type="cellIs" priority="1525" operator="equal" aboveAverage="0" equalAverage="0" bottom="0" percent="0" rank="0" text="" dxfId="1523">
      <formula>"от"</formula>
    </cfRule>
  </conditionalFormatting>
  <conditionalFormatting sqref="AC36:AD36">
    <cfRule type="cellIs" priority="1526" operator="equal" aboveAverage="0" equalAverage="0" bottom="0" percent="0" rank="0" text="" dxfId="1524">
      <formula>2</formula>
    </cfRule>
    <cfRule type="cellIs" priority="1527" operator="equal" aboveAverage="0" equalAverage="0" bottom="0" percent="0" rank="0" text="" dxfId="1525">
      <formula>"в"</formula>
    </cfRule>
    <cfRule type="cellIs" priority="1528" operator="equal" aboveAverage="0" equalAverage="0" bottom="0" percent="0" rank="0" text="" dxfId="1526">
      <formula>"от"</formula>
    </cfRule>
  </conditionalFormatting>
  <conditionalFormatting sqref="Q35">
    <cfRule type="cellIs" priority="1529" operator="equal" aboveAverage="0" equalAverage="0" bottom="0" percent="0" rank="0" text="" dxfId="1527">
      <formula>2</formula>
    </cfRule>
    <cfRule type="cellIs" priority="1530" operator="equal" aboveAverage="0" equalAverage="0" bottom="0" percent="0" rank="0" text="" dxfId="1528">
      <formula>"в"</formula>
    </cfRule>
    <cfRule type="cellIs" priority="1531" operator="equal" aboveAverage="0" equalAverage="0" bottom="0" percent="0" rank="0" text="" dxfId="1529">
      <formula>"от"</formula>
    </cfRule>
  </conditionalFormatting>
  <conditionalFormatting sqref="U35:V35">
    <cfRule type="cellIs" priority="1532" operator="equal" aboveAverage="0" equalAverage="0" bottom="0" percent="0" rank="0" text="" dxfId="1530">
      <formula>2</formula>
    </cfRule>
    <cfRule type="cellIs" priority="1533" operator="equal" aboveAverage="0" equalAverage="0" bottom="0" percent="0" rank="0" text="" dxfId="1531">
      <formula>"в"</formula>
    </cfRule>
    <cfRule type="cellIs" priority="1534" operator="equal" aboveAverage="0" equalAverage="0" bottom="0" percent="0" rank="0" text="" dxfId="1532">
      <formula>"от"</formula>
    </cfRule>
  </conditionalFormatting>
  <conditionalFormatting sqref="Y35">
    <cfRule type="cellIs" priority="1535" operator="equal" aboveAverage="0" equalAverage="0" bottom="0" percent="0" rank="0" text="" dxfId="1533">
      <formula>2</formula>
    </cfRule>
    <cfRule type="cellIs" priority="1536" operator="equal" aboveAverage="0" equalAverage="0" bottom="0" percent="0" rank="0" text="" dxfId="1534">
      <formula>"в"</formula>
    </cfRule>
    <cfRule type="cellIs" priority="1537" operator="equal" aboveAverage="0" equalAverage="0" bottom="0" percent="0" rank="0" text="" dxfId="1535">
      <formula>"от"</formula>
    </cfRule>
  </conditionalFormatting>
  <conditionalFormatting sqref="AC35">
    <cfRule type="cellIs" priority="1538" operator="equal" aboveAverage="0" equalAverage="0" bottom="0" percent="0" rank="0" text="" dxfId="1536">
      <formula>2</formula>
    </cfRule>
    <cfRule type="cellIs" priority="1539" operator="equal" aboveAverage="0" equalAverage="0" bottom="0" percent="0" rank="0" text="" dxfId="1537">
      <formula>"в"</formula>
    </cfRule>
    <cfRule type="cellIs" priority="1540" operator="equal" aboveAverage="0" equalAverage="0" bottom="0" percent="0" rank="0" text="" dxfId="1538">
      <formula>"от"</formula>
    </cfRule>
  </conditionalFormatting>
  <conditionalFormatting sqref="F37:G37">
    <cfRule type="cellIs" priority="1541" operator="equal" aboveAverage="0" equalAverage="0" bottom="0" percent="0" rank="0" text="" dxfId="1539">
      <formula>2</formula>
    </cfRule>
    <cfRule type="cellIs" priority="1542" operator="equal" aboveAverage="0" equalAverage="0" bottom="0" percent="0" rank="0" text="" dxfId="1540">
      <formula>"в"</formula>
    </cfRule>
    <cfRule type="cellIs" priority="1543" operator="equal" aboveAverage="0" equalAverage="0" bottom="0" percent="0" rank="0" text="" dxfId="1541">
      <formula>"от"</formula>
    </cfRule>
  </conditionalFormatting>
  <conditionalFormatting sqref="J37:K37">
    <cfRule type="cellIs" priority="1544" operator="equal" aboveAverage="0" equalAverage="0" bottom="0" percent="0" rank="0" text="" dxfId="1542">
      <formula>2</formula>
    </cfRule>
    <cfRule type="cellIs" priority="1545" operator="equal" aboveAverage="0" equalAverage="0" bottom="0" percent="0" rank="0" text="" dxfId="1543">
      <formula>"в"</formula>
    </cfRule>
    <cfRule type="cellIs" priority="1546" operator="equal" aboveAverage="0" equalAverage="0" bottom="0" percent="0" rank="0" text="" dxfId="1544">
      <formula>"от"</formula>
    </cfRule>
  </conditionalFormatting>
  <conditionalFormatting sqref="L34:M34">
    <cfRule type="cellIs" priority="1547" operator="equal" aboveAverage="0" equalAverage="0" bottom="0" percent="0" rank="0" text="" dxfId="1545">
      <formula>2</formula>
    </cfRule>
    <cfRule type="cellIs" priority="1548" operator="equal" aboveAverage="0" equalAverage="0" bottom="0" percent="0" rank="0" text="" dxfId="1546">
      <formula>"в"</formula>
    </cfRule>
    <cfRule type="cellIs" priority="1549" operator="equal" aboveAverage="0" equalAverage="0" bottom="0" percent="0" rank="0" text="" dxfId="1547">
      <formula>"от"</formula>
    </cfRule>
  </conditionalFormatting>
  <conditionalFormatting sqref="N37:O37">
    <cfRule type="cellIs" priority="1550" operator="equal" aboveAverage="0" equalAverage="0" bottom="0" percent="0" rank="0" text="" dxfId="1548">
      <formula>2</formula>
    </cfRule>
    <cfRule type="cellIs" priority="1551" operator="equal" aboveAverage="0" equalAverage="0" bottom="0" percent="0" rank="0" text="" dxfId="1549">
      <formula>"в"</formula>
    </cfRule>
    <cfRule type="cellIs" priority="1552" operator="equal" aboveAverage="0" equalAverage="0" bottom="0" percent="0" rank="0" text="" dxfId="1550">
      <formula>"от"</formula>
    </cfRule>
  </conditionalFormatting>
  <conditionalFormatting sqref="P34">
    <cfRule type="cellIs" priority="1553" operator="equal" aboveAverage="0" equalAverage="0" bottom="0" percent="0" rank="0" text="" dxfId="1551">
      <formula>2</formula>
    </cfRule>
    <cfRule type="cellIs" priority="1554" operator="equal" aboveAverage="0" equalAverage="0" bottom="0" percent="0" rank="0" text="" dxfId="1552">
      <formula>"в"</formula>
    </cfRule>
    <cfRule type="cellIs" priority="1555" operator="equal" aboveAverage="0" equalAverage="0" bottom="0" percent="0" rank="0" text="" dxfId="1553">
      <formula>"от"</formula>
    </cfRule>
  </conditionalFormatting>
  <conditionalFormatting sqref="T34">
    <cfRule type="cellIs" priority="1556" operator="equal" aboveAverage="0" equalAverage="0" bottom="0" percent="0" rank="0" text="" dxfId="1554">
      <formula>2</formula>
    </cfRule>
    <cfRule type="cellIs" priority="1557" operator="equal" aboveAverage="0" equalAverage="0" bottom="0" percent="0" rank="0" text="" dxfId="1555">
      <formula>"в"</formula>
    </cfRule>
    <cfRule type="cellIs" priority="1558" operator="equal" aboveAverage="0" equalAverage="0" bottom="0" percent="0" rank="0" text="" dxfId="1556">
      <formula>"от"</formula>
    </cfRule>
  </conditionalFormatting>
  <conditionalFormatting sqref="X34:Y34">
    <cfRule type="cellIs" priority="1559" operator="equal" aboveAverage="0" equalAverage="0" bottom="0" percent="0" rank="0" text="" dxfId="1557">
      <formula>2</formula>
    </cfRule>
    <cfRule type="cellIs" priority="1560" operator="equal" aboveAverage="0" equalAverage="0" bottom="0" percent="0" rank="0" text="" dxfId="1558">
      <formula>"в"</formula>
    </cfRule>
    <cfRule type="cellIs" priority="1561" operator="equal" aboveAverage="0" equalAverage="0" bottom="0" percent="0" rank="0" text="" dxfId="1559">
      <formula>"от"</formula>
    </cfRule>
  </conditionalFormatting>
  <conditionalFormatting sqref="AB34:AC34">
    <cfRule type="cellIs" priority="1562" operator="equal" aboveAverage="0" equalAverage="0" bottom="0" percent="0" rank="0" text="" dxfId="1560">
      <formula>2</formula>
    </cfRule>
    <cfRule type="cellIs" priority="1563" operator="equal" aboveAverage="0" equalAverage="0" bottom="0" percent="0" rank="0" text="" dxfId="1561">
      <formula>"в"</formula>
    </cfRule>
    <cfRule type="cellIs" priority="1564" operator="equal" aboveAverage="0" equalAverage="0" bottom="0" percent="0" rank="0" text="" dxfId="1562">
      <formula>"от"</formula>
    </cfRule>
  </conditionalFormatting>
  <conditionalFormatting sqref="AF34">
    <cfRule type="cellIs" priority="1565" operator="equal" aboveAverage="0" equalAverage="0" bottom="0" percent="0" rank="0" text="" dxfId="1563">
      <formula>2</formula>
    </cfRule>
    <cfRule type="cellIs" priority="1566" operator="equal" aboveAverage="0" equalAverage="0" bottom="0" percent="0" rank="0" text="" dxfId="1564">
      <formula>"в"</formula>
    </cfRule>
    <cfRule type="cellIs" priority="1567" operator="equal" aboveAverage="0" equalAverage="0" bottom="0" percent="0" rank="0" text="" dxfId="1565">
      <formula>"от"</formula>
    </cfRule>
  </conditionalFormatting>
  <conditionalFormatting sqref="M35:N35">
    <cfRule type="cellIs" priority="1568" operator="equal" aboveAverage="0" equalAverage="0" bottom="0" percent="0" rank="0" text="" dxfId="1566">
      <formula>2</formula>
    </cfRule>
    <cfRule type="cellIs" priority="1569" operator="equal" aboveAverage="0" equalAverage="0" bottom="0" percent="0" rank="0" text="" dxfId="1567">
      <formula>"в"</formula>
    </cfRule>
    <cfRule type="cellIs" priority="1570" operator="equal" aboveAverage="0" equalAverage="0" bottom="0" percent="0" rank="0" text="" dxfId="1568">
      <formula>"от"</formula>
    </cfRule>
  </conditionalFormatting>
  <conditionalFormatting sqref="M35:N35">
    <cfRule type="cellIs" priority="1571" operator="equal" aboveAverage="0" equalAverage="0" bottom="0" percent="0" rank="0" text="" dxfId="1569">
      <formula>2</formula>
    </cfRule>
    <cfRule type="cellIs" priority="1572" operator="equal" aboveAverage="0" equalAverage="0" bottom="0" percent="0" rank="0" text="" dxfId="1570">
      <formula>"в"</formula>
    </cfRule>
    <cfRule type="cellIs" priority="1573" operator="equal" aboveAverage="0" equalAverage="0" bottom="0" percent="0" rank="0" text="" dxfId="1571">
      <formula>"от"</formula>
    </cfRule>
  </conditionalFormatting>
  <conditionalFormatting sqref="R37:S37">
    <cfRule type="cellIs" priority="1574" operator="equal" aboveAverage="0" equalAverage="0" bottom="0" percent="0" rank="0" text="" dxfId="1572">
      <formula>2</formula>
    </cfRule>
    <cfRule type="cellIs" priority="1575" operator="equal" aboveAverage="0" equalAverage="0" bottom="0" percent="0" rank="0" text="" dxfId="1573">
      <formula>"в"</formula>
    </cfRule>
    <cfRule type="cellIs" priority="1576" operator="equal" aboveAverage="0" equalAverage="0" bottom="0" percent="0" rank="0" text="" dxfId="1574">
      <formula>"от"</formula>
    </cfRule>
  </conditionalFormatting>
  <conditionalFormatting sqref="V37:W37">
    <cfRule type="cellIs" priority="1577" operator="equal" aboveAverage="0" equalAverage="0" bottom="0" percent="0" rank="0" text="" dxfId="1575">
      <formula>2</formula>
    </cfRule>
    <cfRule type="cellIs" priority="1578" operator="equal" aboveAverage="0" equalAverage="0" bottom="0" percent="0" rank="0" text="" dxfId="1576">
      <formula>"в"</formula>
    </cfRule>
    <cfRule type="cellIs" priority="1579" operator="equal" aboveAverage="0" equalAverage="0" bottom="0" percent="0" rank="0" text="" dxfId="1577">
      <formula>"от"</formula>
    </cfRule>
  </conditionalFormatting>
  <conditionalFormatting sqref="Z37:AA37">
    <cfRule type="cellIs" priority="1580" operator="equal" aboveAverage="0" equalAverage="0" bottom="0" percent="0" rank="0" text="" dxfId="1578">
      <formula>2</formula>
    </cfRule>
    <cfRule type="cellIs" priority="1581" operator="equal" aboveAverage="0" equalAverage="0" bottom="0" percent="0" rank="0" text="" dxfId="1579">
      <formula>"в"</formula>
    </cfRule>
    <cfRule type="cellIs" priority="1582" operator="equal" aboveAverage="0" equalAverage="0" bottom="0" percent="0" rank="0" text="" dxfId="1580">
      <formula>"от"</formula>
    </cfRule>
  </conditionalFormatting>
  <conditionalFormatting sqref="AD37:AE37">
    <cfRule type="cellIs" priority="1583" operator="equal" aboveAverage="0" equalAverage="0" bottom="0" percent="0" rank="0" text="" dxfId="1581">
      <formula>2</formula>
    </cfRule>
    <cfRule type="cellIs" priority="1584" operator="equal" aboveAverage="0" equalAverage="0" bottom="0" percent="0" rank="0" text="" dxfId="1582">
      <formula>"в"</formula>
    </cfRule>
    <cfRule type="cellIs" priority="1585" operator="equal" aboveAverage="0" equalAverage="0" bottom="0" percent="0" rank="0" text="" dxfId="1583">
      <formula>"от"</formula>
    </cfRule>
  </conditionalFormatting>
  <conditionalFormatting sqref="Q34">
    <cfRule type="cellIs" priority="1586" operator="equal" aboveAverage="0" equalAverage="0" bottom="0" percent="0" rank="0" text="" dxfId="1584">
      <formula>2</formula>
    </cfRule>
    <cfRule type="cellIs" priority="1587" operator="equal" aboveAverage="0" equalAverage="0" bottom="0" percent="0" rank="0" text="" dxfId="1585">
      <formula>"в"</formula>
    </cfRule>
    <cfRule type="cellIs" priority="1588" operator="equal" aboveAverage="0" equalAverage="0" bottom="0" percent="0" rank="0" text="" dxfId="1586">
      <formula>"от"</formula>
    </cfRule>
  </conditionalFormatting>
  <conditionalFormatting sqref="Q34">
    <cfRule type="cellIs" priority="1589" operator="equal" aboveAverage="0" equalAverage="0" bottom="0" percent="0" rank="0" text="" dxfId="1587">
      <formula>2</formula>
    </cfRule>
    <cfRule type="cellIs" priority="1590" operator="equal" aboveAverage="0" equalAverage="0" bottom="0" percent="0" rank="0" text="" dxfId="1588">
      <formula>"в"</formula>
    </cfRule>
    <cfRule type="cellIs" priority="1591" operator="equal" aboveAverage="0" equalAverage="0" bottom="0" percent="0" rank="0" text="" dxfId="1589">
      <formula>"от"</formula>
    </cfRule>
  </conditionalFormatting>
  <conditionalFormatting sqref="U34">
    <cfRule type="cellIs" priority="1592" operator="equal" aboveAverage="0" equalAverage="0" bottom="0" percent="0" rank="0" text="" dxfId="1590">
      <formula>2</formula>
    </cfRule>
    <cfRule type="cellIs" priority="1593" operator="equal" aboveAverage="0" equalAverage="0" bottom="0" percent="0" rank="0" text="" dxfId="1591">
      <formula>"в"</formula>
    </cfRule>
    <cfRule type="cellIs" priority="1594" operator="equal" aboveAverage="0" equalAverage="0" bottom="0" percent="0" rank="0" text="" dxfId="1592">
      <formula>"от"</formula>
    </cfRule>
  </conditionalFormatting>
  <conditionalFormatting sqref="U34">
    <cfRule type="cellIs" priority="1595" operator="equal" aboveAverage="0" equalAverage="0" bottom="0" percent="0" rank="0" text="" dxfId="1593">
      <formula>2</formula>
    </cfRule>
    <cfRule type="cellIs" priority="1596" operator="equal" aboveAverage="0" equalAverage="0" bottom="0" percent="0" rank="0" text="" dxfId="1594">
      <formula>"в"</formula>
    </cfRule>
    <cfRule type="cellIs" priority="1597" operator="equal" aboveAverage="0" equalAverage="0" bottom="0" percent="0" rank="0" text="" dxfId="1595">
      <formula>"от"</formula>
    </cfRule>
  </conditionalFormatting>
  <conditionalFormatting sqref="Z35">
    <cfRule type="cellIs" priority="1598" operator="equal" aboveAverage="0" equalAverage="0" bottom="0" percent="0" rank="0" text="" dxfId="1596">
      <formula>2</formula>
    </cfRule>
    <cfRule type="cellIs" priority="1599" operator="equal" aboveAverage="0" equalAverage="0" bottom="0" percent="0" rank="0" text="" dxfId="1597">
      <formula>"в"</formula>
    </cfRule>
    <cfRule type="cellIs" priority="1600" operator="equal" aboveAverage="0" equalAverage="0" bottom="0" percent="0" rank="0" text="" dxfId="1598">
      <formula>"от"</formula>
    </cfRule>
  </conditionalFormatting>
  <conditionalFormatting sqref="Z35">
    <cfRule type="cellIs" priority="1601" operator="equal" aboveAverage="0" equalAverage="0" bottom="0" percent="0" rank="0" text="" dxfId="1599">
      <formula>2</formula>
    </cfRule>
    <cfRule type="cellIs" priority="1602" operator="equal" aboveAverage="0" equalAverage="0" bottom="0" percent="0" rank="0" text="" dxfId="1600">
      <formula>"в"</formula>
    </cfRule>
    <cfRule type="cellIs" priority="1603" operator="equal" aboveAverage="0" equalAverage="0" bottom="0" percent="0" rank="0" text="" dxfId="1601">
      <formula>"от"</formula>
    </cfRule>
  </conditionalFormatting>
  <conditionalFormatting sqref="AD35">
    <cfRule type="cellIs" priority="1604" operator="equal" aboveAverage="0" equalAverage="0" bottom="0" percent="0" rank="0" text="" dxfId="1602">
      <formula>2</formula>
    </cfRule>
    <cfRule type="cellIs" priority="1605" operator="equal" aboveAverage="0" equalAverage="0" bottom="0" percent="0" rank="0" text="" dxfId="1603">
      <formula>"в"</formula>
    </cfRule>
    <cfRule type="cellIs" priority="1606" operator="equal" aboveAverage="0" equalAverage="0" bottom="0" percent="0" rank="0" text="" dxfId="1604">
      <formula>"от"</formula>
    </cfRule>
  </conditionalFormatting>
  <conditionalFormatting sqref="AD35">
    <cfRule type="cellIs" priority="1607" operator="equal" aboveAverage="0" equalAverage="0" bottom="0" percent="0" rank="0" text="" dxfId="1605">
      <formula>2</formula>
    </cfRule>
    <cfRule type="cellIs" priority="1608" operator="equal" aboveAverage="0" equalAverage="0" bottom="0" percent="0" rank="0" text="" dxfId="1606">
      <formula>"в"</formula>
    </cfRule>
    <cfRule type="cellIs" priority="1609" operator="equal" aboveAverage="0" equalAverage="0" bottom="0" percent="0" rank="0" text="" dxfId="1607">
      <formula>"от"</formula>
    </cfRule>
  </conditionalFormatting>
  <conditionalFormatting sqref="Z38:AA38">
    <cfRule type="cellIs" priority="1610" operator="equal" aboveAverage="0" equalAverage="0" bottom="0" percent="0" rank="0" text="" dxfId="1608">
      <formula>2</formula>
    </cfRule>
    <cfRule type="cellIs" priority="1611" operator="equal" aboveAverage="0" equalAverage="0" bottom="0" percent="0" rank="0" text="" dxfId="1609">
      <formula>"в"</formula>
    </cfRule>
    <cfRule type="cellIs" priority="1612" operator="equal" aboveAverage="0" equalAverage="0" bottom="0" percent="0" rank="0" text="" dxfId="1610">
      <formula>"от"</formula>
    </cfRule>
  </conditionalFormatting>
  <conditionalFormatting sqref="F15">
    <cfRule type="cellIs" priority="1613" operator="equal" aboveAverage="0" equalAverage="0" bottom="0" percent="0" rank="0" text="" dxfId="1611">
      <formula>2</formula>
    </cfRule>
    <cfRule type="cellIs" priority="1614" operator="equal" aboveAverage="0" equalAverage="0" bottom="0" percent="0" rank="0" text="" dxfId="1612">
      <formula>"в"</formula>
    </cfRule>
    <cfRule type="cellIs" priority="1615" operator="equal" aboveAverage="0" equalAverage="0" bottom="0" percent="0" rank="0" text="" dxfId="1613">
      <formula>"от"</formula>
    </cfRule>
  </conditionalFormatting>
  <conditionalFormatting sqref="E15:F15">
    <cfRule type="cellIs" priority="1616" operator="equal" aboveAverage="0" equalAverage="0" bottom="0" percent="0" rank="0" text="" dxfId="1614">
      <formula>2</formula>
    </cfRule>
    <cfRule type="cellIs" priority="1617" operator="equal" aboveAverage="0" equalAverage="0" bottom="0" percent="0" rank="0" text="" dxfId="1615">
      <formula>"в"</formula>
    </cfRule>
    <cfRule type="cellIs" priority="1618" operator="equal" aboveAverage="0" equalAverage="0" bottom="0" percent="0" rank="0" text="" dxfId="1616">
      <formula>"от"</formula>
    </cfRule>
  </conditionalFormatting>
  <conditionalFormatting sqref="L15">
    <cfRule type="cellIs" priority="1619" operator="equal" aboveAverage="0" equalAverage="0" bottom="0" percent="0" rank="0" text="" dxfId="1617">
      <formula>2</formula>
    </cfRule>
    <cfRule type="cellIs" priority="1620" operator="equal" aboveAverage="0" equalAverage="0" bottom="0" percent="0" rank="0" text="" dxfId="1618">
      <formula>"в"</formula>
    </cfRule>
    <cfRule type="cellIs" priority="1621" operator="equal" aboveAverage="0" equalAverage="0" bottom="0" percent="0" rank="0" text="" dxfId="1619">
      <formula>"от"</formula>
    </cfRule>
  </conditionalFormatting>
  <conditionalFormatting sqref="K15:L15">
    <cfRule type="cellIs" priority="1622" operator="equal" aboveAverage="0" equalAverage="0" bottom="0" percent="0" rank="0" text="" dxfId="1620">
      <formula>2</formula>
    </cfRule>
    <cfRule type="cellIs" priority="1623" operator="equal" aboveAverage="0" equalAverage="0" bottom="0" percent="0" rank="0" text="" dxfId="1621">
      <formula>"в"</formula>
    </cfRule>
    <cfRule type="cellIs" priority="1624" operator="equal" aboveAverage="0" equalAverage="0" bottom="0" percent="0" rank="0" text="" dxfId="1622">
      <formula>"от"</formula>
    </cfRule>
  </conditionalFormatting>
  <conditionalFormatting sqref="P15">
    <cfRule type="cellIs" priority="1625" operator="equal" aboveAverage="0" equalAverage="0" bottom="0" percent="0" rank="0" text="" dxfId="1623">
      <formula>2</formula>
    </cfRule>
    <cfRule type="cellIs" priority="1626" operator="equal" aboveAverage="0" equalAverage="0" bottom="0" percent="0" rank="0" text="" dxfId="1624">
      <formula>"в"</formula>
    </cfRule>
    <cfRule type="cellIs" priority="1627" operator="equal" aboveAverage="0" equalAverage="0" bottom="0" percent="0" rank="0" text="" dxfId="1625">
      <formula>"от"</formula>
    </cfRule>
  </conditionalFormatting>
  <conditionalFormatting sqref="P15">
    <cfRule type="cellIs" priority="1628" operator="equal" aboveAverage="0" equalAverage="0" bottom="0" percent="0" rank="0" text="" dxfId="1626">
      <formula>2</formula>
    </cfRule>
    <cfRule type="cellIs" priority="1629" operator="equal" aboveAverage="0" equalAverage="0" bottom="0" percent="0" rank="0" text="" dxfId="1627">
      <formula>"в"</formula>
    </cfRule>
    <cfRule type="cellIs" priority="1630" operator="equal" aboveAverage="0" equalAverage="0" bottom="0" percent="0" rank="0" text="" dxfId="1628">
      <formula>"от"</formula>
    </cfRule>
  </conditionalFormatting>
  <conditionalFormatting sqref="T15:U15">
    <cfRule type="cellIs" priority="1631" operator="equal" aboveAverage="0" equalAverage="0" bottom="0" percent="0" rank="0" text="" dxfId="1629">
      <formula>2</formula>
    </cfRule>
    <cfRule type="cellIs" priority="1632" operator="equal" aboveAverage="0" equalAverage="0" bottom="0" percent="0" rank="0" text="" dxfId="1630">
      <formula>"в"</formula>
    </cfRule>
    <cfRule type="cellIs" priority="1633" operator="equal" aboveAverage="0" equalAverage="0" bottom="0" percent="0" rank="0" text="" dxfId="1631">
      <formula>"от"</formula>
    </cfRule>
  </conditionalFormatting>
  <conditionalFormatting sqref="T15:U15">
    <cfRule type="cellIs" priority="1634" operator="equal" aboveAverage="0" equalAverage="0" bottom="0" percent="0" rank="0" text="" dxfId="1632">
      <formula>2</formula>
    </cfRule>
    <cfRule type="cellIs" priority="1635" operator="equal" aboveAverage="0" equalAverage="0" bottom="0" percent="0" rank="0" text="" dxfId="1633">
      <formula>"в"</formula>
    </cfRule>
    <cfRule type="cellIs" priority="1636" operator="equal" aboveAverage="0" equalAverage="0" bottom="0" percent="0" rank="0" text="" dxfId="1634">
      <formula>"от"</formula>
    </cfRule>
  </conditionalFormatting>
  <conditionalFormatting sqref="Z15:AA15">
    <cfRule type="cellIs" priority="1637" operator="equal" aboveAverage="0" equalAverage="0" bottom="0" percent="0" rank="0" text="" dxfId="1635">
      <formula>2</formula>
    </cfRule>
    <cfRule type="cellIs" priority="1638" operator="equal" aboveAverage="0" equalAverage="0" bottom="0" percent="0" rank="0" text="" dxfId="1636">
      <formula>"в"</formula>
    </cfRule>
    <cfRule type="cellIs" priority="1639" operator="equal" aboveAverage="0" equalAverage="0" bottom="0" percent="0" rank="0" text="" dxfId="1637">
      <formula>"от"</formula>
    </cfRule>
  </conditionalFormatting>
  <conditionalFormatting sqref="Z15:AA15">
    <cfRule type="cellIs" priority="1640" operator="equal" aboveAverage="0" equalAverage="0" bottom="0" percent="0" rank="0" text="" dxfId="1638">
      <formula>2</formula>
    </cfRule>
    <cfRule type="cellIs" priority="1641" operator="equal" aboveAverage="0" equalAverage="0" bottom="0" percent="0" rank="0" text="" dxfId="1639">
      <formula>"в"</formula>
    </cfRule>
    <cfRule type="cellIs" priority="1642" operator="equal" aboveAverage="0" equalAverage="0" bottom="0" percent="0" rank="0" text="" dxfId="1640">
      <formula>"от"</formula>
    </cfRule>
  </conditionalFormatting>
  <conditionalFormatting sqref="AF15">
    <cfRule type="cellIs" priority="1643" operator="equal" aboveAverage="0" equalAverage="0" bottom="0" percent="0" rank="0" text="" dxfId="1641">
      <formula>2</formula>
    </cfRule>
    <cfRule type="cellIs" priority="1644" operator="equal" aboveAverage="0" equalAverage="0" bottom="0" percent="0" rank="0" text="" dxfId="1642">
      <formula>"в"</formula>
    </cfRule>
    <cfRule type="cellIs" priority="1645" operator="equal" aboveAverage="0" equalAverage="0" bottom="0" percent="0" rank="0" text="" dxfId="1643">
      <formula>"от"</formula>
    </cfRule>
  </conditionalFormatting>
  <conditionalFormatting sqref="AF15">
    <cfRule type="cellIs" priority="1646" operator="equal" aboveAverage="0" equalAverage="0" bottom="0" percent="0" rank="0" text="" dxfId="1644">
      <formula>2</formula>
    </cfRule>
    <cfRule type="cellIs" priority="1647" operator="equal" aboveAverage="0" equalAverage="0" bottom="0" percent="0" rank="0" text="" dxfId="1645">
      <formula>"в"</formula>
    </cfRule>
    <cfRule type="cellIs" priority="1648" operator="equal" aboveAverage="0" equalAverage="0" bottom="0" percent="0" rank="0" text="" dxfId="1646">
      <formula>"от"</formula>
    </cfRule>
  </conditionalFormatting>
  <conditionalFormatting sqref="E36:F36">
    <cfRule type="cellIs" priority="1649" operator="equal" aboveAverage="0" equalAverage="0" bottom="0" percent="0" rank="0" text="" dxfId="1647">
      <formula>2</formula>
    </cfRule>
    <cfRule type="cellIs" priority="1650" operator="equal" aboveAverage="0" equalAverage="0" bottom="0" percent="0" rank="0" text="" dxfId="1648">
      <formula>"в"</formula>
    </cfRule>
    <cfRule type="cellIs" priority="1651" operator="equal" aboveAverage="0" equalAverage="0" bottom="0" percent="0" rank="0" text="" dxfId="1649">
      <formula>"от"</formula>
    </cfRule>
  </conditionalFormatting>
  <conditionalFormatting sqref="E36:F36">
    <cfRule type="cellIs" priority="1652" operator="equal" aboveAverage="0" equalAverage="0" bottom="0" percent="0" rank="0" text="" dxfId="1650">
      <formula>2</formula>
    </cfRule>
    <cfRule type="cellIs" priority="1653" operator="equal" aboveAverage="0" equalAverage="0" bottom="0" percent="0" rank="0" text="" dxfId="1651">
      <formula>"в"</formula>
    </cfRule>
    <cfRule type="cellIs" priority="1654" operator="equal" aboveAverage="0" equalAverage="0" bottom="0" percent="0" rank="0" text="" dxfId="1652">
      <formula>"от"</formula>
    </cfRule>
  </conditionalFormatting>
  <conditionalFormatting sqref="N36">
    <cfRule type="cellIs" priority="1655" operator="equal" aboveAverage="0" equalAverage="0" bottom="0" percent="0" rank="0" text="" dxfId="1653">
      <formula>2</formula>
    </cfRule>
    <cfRule type="cellIs" priority="1656" operator="equal" aboveAverage="0" equalAverage="0" bottom="0" percent="0" rank="0" text="" dxfId="1654">
      <formula>"в"</formula>
    </cfRule>
    <cfRule type="cellIs" priority="1657" operator="equal" aboveAverage="0" equalAverage="0" bottom="0" percent="0" rank="0" text="" dxfId="1655">
      <formula>"от"</formula>
    </cfRule>
  </conditionalFormatting>
  <conditionalFormatting sqref="Q36:R36">
    <cfRule type="cellIs" priority="1658" operator="equal" aboveAverage="0" equalAverage="0" bottom="0" percent="0" rank="0" text="" dxfId="1656">
      <formula>2</formula>
    </cfRule>
    <cfRule type="cellIs" priority="1659" operator="equal" aboveAverage="0" equalAverage="0" bottom="0" percent="0" rank="0" text="" dxfId="1657">
      <formula>"в"</formula>
    </cfRule>
    <cfRule type="cellIs" priority="1660" operator="equal" aboveAverage="0" equalAverage="0" bottom="0" percent="0" rank="0" text="" dxfId="1658">
      <formula>"от"</formula>
    </cfRule>
  </conditionalFormatting>
  <conditionalFormatting sqref="R35">
    <cfRule type="cellIs" priority="1661" operator="equal" aboveAverage="0" equalAverage="0" bottom="0" percent="0" rank="0" text="" dxfId="1659">
      <formula>2</formula>
    </cfRule>
    <cfRule type="cellIs" priority="1662" operator="equal" aboveAverage="0" equalAverage="0" bottom="0" percent="0" rank="0" text="" dxfId="1660">
      <formula>"в"</formula>
    </cfRule>
    <cfRule type="cellIs" priority="1663" operator="equal" aboveAverage="0" equalAverage="0" bottom="0" percent="0" rank="0" text="" dxfId="1661">
      <formula>"от"</formula>
    </cfRule>
  </conditionalFormatting>
  <conditionalFormatting sqref="R35">
    <cfRule type="cellIs" priority="1664" operator="equal" aboveAverage="0" equalAverage="0" bottom="0" percent="0" rank="0" text="" dxfId="1662">
      <formula>2</formula>
    </cfRule>
    <cfRule type="cellIs" priority="1665" operator="equal" aboveAverage="0" equalAverage="0" bottom="0" percent="0" rank="0" text="" dxfId="1663">
      <formula>"в"</formula>
    </cfRule>
    <cfRule type="cellIs" priority="1666" operator="equal" aboveAverage="0" equalAverage="0" bottom="0" percent="0" rank="0" text="" dxfId="1664">
      <formula>"от"</formula>
    </cfRule>
  </conditionalFormatting>
  <conditionalFormatting sqref="E35:F35">
    <cfRule type="cellIs" priority="1667" operator="equal" aboveAverage="0" equalAverage="0" bottom="0" percent="0" rank="0" text="" dxfId="1665">
      <formula>2</formula>
    </cfRule>
    <cfRule type="cellIs" priority="1668" operator="equal" aboveAverage="0" equalAverage="0" bottom="0" percent="0" rank="0" text="" dxfId="1666">
      <formula>"в"</formula>
    </cfRule>
    <cfRule type="cellIs" priority="1669" operator="equal" aboveAverage="0" equalAverage="0" bottom="0" percent="0" rank="0" text="" dxfId="1667">
      <formula>"от"</formula>
    </cfRule>
  </conditionalFormatting>
  <conditionalFormatting sqref="I35">
    <cfRule type="cellIs" priority="1670" operator="equal" aboveAverage="0" equalAverage="0" bottom="0" percent="0" rank="0" text="" dxfId="1668">
      <formula>2</formula>
    </cfRule>
    <cfRule type="cellIs" priority="1671" operator="equal" aboveAverage="0" equalAverage="0" bottom="0" percent="0" rank="0" text="" dxfId="1669">
      <formula>"в"</formula>
    </cfRule>
    <cfRule type="cellIs" priority="1672" operator="equal" aboveAverage="0" equalAverage="0" bottom="0" percent="0" rank="0" text="" dxfId="1670">
      <formula>"от"</formula>
    </cfRule>
  </conditionalFormatting>
  <conditionalFormatting sqref="U21:Y21">
    <cfRule type="cellIs" priority="1673" operator="equal" aboveAverage="0" equalAverage="0" bottom="0" percent="0" rank="0" text="" dxfId="1671">
      <formula>2</formula>
    </cfRule>
    <cfRule type="cellIs" priority="1674" operator="equal" aboveAverage="0" equalAverage="0" bottom="0" percent="0" rank="0" text="" dxfId="1672">
      <formula>"в"</formula>
    </cfRule>
    <cfRule type="cellIs" priority="1675" operator="equal" aboveAverage="0" equalAverage="0" bottom="0" percent="0" rank="0" text="" dxfId="1673">
      <formula>"от"</formula>
    </cfRule>
  </conditionalFormatting>
  <conditionalFormatting sqref="AD70:AE70">
    <cfRule type="cellIs" priority="1676" operator="equal" aboveAverage="0" equalAverage="0" bottom="0" percent="0" rank="0" text="" dxfId="1674">
      <formula>2</formula>
    </cfRule>
    <cfRule type="cellIs" priority="1677" operator="equal" aboveAverage="0" equalAverage="0" bottom="0" percent="0" rank="0" text="" dxfId="1675">
      <formula>"в"</formula>
    </cfRule>
    <cfRule type="cellIs" priority="1678" operator="equal" aboveAverage="0" equalAverage="0" bottom="0" percent="0" rank="0" text="" dxfId="1676">
      <formula>"от"</formula>
    </cfRule>
  </conditionalFormatting>
  <conditionalFormatting sqref="G70:H70">
    <cfRule type="cellIs" priority="1679" operator="equal" aboveAverage="0" equalAverage="0" bottom="0" percent="0" rank="0" text="" dxfId="1677">
      <formula>2</formula>
    </cfRule>
    <cfRule type="cellIs" priority="1680" operator="equal" aboveAverage="0" equalAverage="0" bottom="0" percent="0" rank="0" text="" dxfId="1678">
      <formula>"в"</formula>
    </cfRule>
    <cfRule type="cellIs" priority="1681" operator="equal" aboveAverage="0" equalAverage="0" bottom="0" percent="0" rank="0" text="" dxfId="1679">
      <formula>"от"</formula>
    </cfRule>
  </conditionalFormatting>
  <conditionalFormatting sqref="O70">
    <cfRule type="cellIs" priority="1682" operator="equal" aboveAverage="0" equalAverage="0" bottom="0" percent="0" rank="0" text="" dxfId="1680">
      <formula>2</formula>
    </cfRule>
    <cfRule type="cellIs" priority="1683" operator="equal" aboveAverage="0" equalAverage="0" bottom="0" percent="0" rank="0" text="" dxfId="1681">
      <formula>"в"</formula>
    </cfRule>
    <cfRule type="cellIs" priority="1684" operator="equal" aboveAverage="0" equalAverage="0" bottom="0" percent="0" rank="0" text="" dxfId="1682">
      <formula>"от"</formula>
    </cfRule>
  </conditionalFormatting>
  <conditionalFormatting sqref="Y70">
    <cfRule type="cellIs" priority="1685" operator="equal" aboveAverage="0" equalAverage="0" bottom="0" percent="0" rank="0" text="" dxfId="1683">
      <formula>2</formula>
    </cfRule>
    <cfRule type="cellIs" priority="1686" operator="equal" aboveAverage="0" equalAverage="0" bottom="0" percent="0" rank="0" text="" dxfId="1684">
      <formula>"в"</formula>
    </cfRule>
    <cfRule type="cellIs" priority="1687" operator="equal" aboveAverage="0" equalAverage="0" bottom="0" percent="0" rank="0" text="" dxfId="1685">
      <formula>"от"</formula>
    </cfRule>
  </conditionalFormatting>
  <conditionalFormatting sqref="D71:E71">
    <cfRule type="cellIs" priority="1688" operator="equal" aboveAverage="0" equalAverage="0" bottom="0" percent="0" rank="0" text="" dxfId="1686">
      <formula>2</formula>
    </cfRule>
    <cfRule type="cellIs" priority="1689" operator="equal" aboveAverage="0" equalAverage="0" bottom="0" percent="0" rank="0" text="" dxfId="1687">
      <formula>"в"</formula>
    </cfRule>
    <cfRule type="cellIs" priority="1690" operator="equal" aboveAverage="0" equalAverage="0" bottom="0" percent="0" rank="0" text="" dxfId="1688">
      <formula>"от"</formula>
    </cfRule>
  </conditionalFormatting>
  <conditionalFormatting sqref="D71:E71">
    <cfRule type="cellIs" priority="1691" operator="equal" aboveAverage="0" equalAverage="0" bottom="0" percent="0" rank="0" text="" dxfId="1689">
      <formula>2</formula>
    </cfRule>
    <cfRule type="cellIs" priority="1692" operator="equal" aboveAverage="0" equalAverage="0" bottom="0" percent="0" rank="0" text="" dxfId="1690">
      <formula>"в"</formula>
    </cfRule>
    <cfRule type="cellIs" priority="1693" operator="equal" aboveAverage="0" equalAverage="0" bottom="0" percent="0" rank="0" text="" dxfId="1691">
      <formula>"от"</formula>
    </cfRule>
  </conditionalFormatting>
  <conditionalFormatting sqref="C71">
    <cfRule type="cellIs" priority="1694" operator="equal" aboveAverage="0" equalAverage="0" bottom="0" percent="0" rank="0" text="" dxfId="1692">
      <formula>2</formula>
    </cfRule>
    <cfRule type="cellIs" priority="1695" operator="equal" aboveAverage="0" equalAverage="0" bottom="0" percent="0" rank="0" text="" dxfId="1693">
      <formula>"в"</formula>
    </cfRule>
    <cfRule type="cellIs" priority="1696" operator="equal" aboveAverage="0" equalAverage="0" bottom="0" percent="0" rank="0" text="" dxfId="1694">
      <formula>"от"</formula>
    </cfRule>
  </conditionalFormatting>
  <conditionalFormatting sqref="H71:I71">
    <cfRule type="cellIs" priority="1697" operator="equal" aboveAverage="0" equalAverage="0" bottom="0" percent="0" rank="0" text="" dxfId="1695">
      <formula>2</formula>
    </cfRule>
    <cfRule type="cellIs" priority="1698" operator="equal" aboveAverage="0" equalAverage="0" bottom="0" percent="0" rank="0" text="" dxfId="1696">
      <formula>"в"</formula>
    </cfRule>
    <cfRule type="cellIs" priority="1699" operator="equal" aboveAverage="0" equalAverage="0" bottom="0" percent="0" rank="0" text="" dxfId="1697">
      <formula>"от"</formula>
    </cfRule>
  </conditionalFormatting>
  <conditionalFormatting sqref="H71:I71">
    <cfRule type="cellIs" priority="1700" operator="equal" aboveAverage="0" equalAverage="0" bottom="0" percent="0" rank="0" text="" dxfId="1698">
      <formula>2</formula>
    </cfRule>
    <cfRule type="cellIs" priority="1701" operator="equal" aboveAverage="0" equalAverage="0" bottom="0" percent="0" rank="0" text="" dxfId="1699">
      <formula>"в"</formula>
    </cfRule>
    <cfRule type="cellIs" priority="1702" operator="equal" aboveAverage="0" equalAverage="0" bottom="0" percent="0" rank="0" text="" dxfId="1700">
      <formula>"от"</formula>
    </cfRule>
  </conditionalFormatting>
  <conditionalFormatting sqref="L71:M71">
    <cfRule type="cellIs" priority="1703" operator="equal" aboveAverage="0" equalAverage="0" bottom="0" percent="0" rank="0" text="" dxfId="1701">
      <formula>2</formula>
    </cfRule>
    <cfRule type="cellIs" priority="1704" operator="equal" aboveAverage="0" equalAverage="0" bottom="0" percent="0" rank="0" text="" dxfId="1702">
      <formula>"в"</formula>
    </cfRule>
    <cfRule type="cellIs" priority="1705" operator="equal" aboveAverage="0" equalAverage="0" bottom="0" percent="0" rank="0" text="" dxfId="1703">
      <formula>"от"</formula>
    </cfRule>
  </conditionalFormatting>
  <conditionalFormatting sqref="L71:M71">
    <cfRule type="cellIs" priority="1706" operator="equal" aboveAverage="0" equalAverage="0" bottom="0" percent="0" rank="0" text="" dxfId="1704">
      <formula>2</formula>
    </cfRule>
    <cfRule type="cellIs" priority="1707" operator="equal" aboveAverage="0" equalAverage="0" bottom="0" percent="0" rank="0" text="" dxfId="1705">
      <formula>"в"</formula>
    </cfRule>
    <cfRule type="cellIs" priority="1708" operator="equal" aboveAverage="0" equalAverage="0" bottom="0" percent="0" rank="0" text="" dxfId="1706">
      <formula>"от"</formula>
    </cfRule>
  </conditionalFormatting>
  <conditionalFormatting sqref="P71:Q71">
    <cfRule type="cellIs" priority="1709" operator="equal" aboveAverage="0" equalAverage="0" bottom="0" percent="0" rank="0" text="" dxfId="1707">
      <formula>2</formula>
    </cfRule>
    <cfRule type="cellIs" priority="1710" operator="equal" aboveAverage="0" equalAverage="0" bottom="0" percent="0" rank="0" text="" dxfId="1708">
      <formula>"в"</formula>
    </cfRule>
    <cfRule type="cellIs" priority="1711" operator="equal" aboveAverage="0" equalAverage="0" bottom="0" percent="0" rank="0" text="" dxfId="1709">
      <formula>"от"</formula>
    </cfRule>
  </conditionalFormatting>
  <conditionalFormatting sqref="P71:Q71">
    <cfRule type="cellIs" priority="1712" operator="equal" aboveAverage="0" equalAverage="0" bottom="0" percent="0" rank="0" text="" dxfId="1710">
      <formula>2</formula>
    </cfRule>
    <cfRule type="cellIs" priority="1713" operator="equal" aboveAverage="0" equalAverage="0" bottom="0" percent="0" rank="0" text="" dxfId="1711">
      <formula>"в"</formula>
    </cfRule>
    <cfRule type="cellIs" priority="1714" operator="equal" aboveAverage="0" equalAverage="0" bottom="0" percent="0" rank="0" text="" dxfId="1712">
      <formula>"от"</formula>
    </cfRule>
  </conditionalFormatting>
  <conditionalFormatting sqref="T71:U71">
    <cfRule type="cellIs" priority="1715" operator="equal" aboveAverage="0" equalAverage="0" bottom="0" percent="0" rank="0" text="" dxfId="1713">
      <formula>2</formula>
    </cfRule>
    <cfRule type="cellIs" priority="1716" operator="equal" aboveAverage="0" equalAverage="0" bottom="0" percent="0" rank="0" text="" dxfId="1714">
      <formula>"в"</formula>
    </cfRule>
    <cfRule type="cellIs" priority="1717" operator="equal" aboveAverage="0" equalAverage="0" bottom="0" percent="0" rank="0" text="" dxfId="1715">
      <formula>"от"</formula>
    </cfRule>
  </conditionalFormatting>
  <conditionalFormatting sqref="T71:U71">
    <cfRule type="cellIs" priority="1718" operator="equal" aboveAverage="0" equalAverage="0" bottom="0" percent="0" rank="0" text="" dxfId="1716">
      <formula>2</formula>
    </cfRule>
    <cfRule type="cellIs" priority="1719" operator="equal" aboveAverage="0" equalAverage="0" bottom="0" percent="0" rank="0" text="" dxfId="1717">
      <formula>"в"</formula>
    </cfRule>
    <cfRule type="cellIs" priority="1720" operator="equal" aboveAverage="0" equalAverage="0" bottom="0" percent="0" rank="0" text="" dxfId="1718">
      <formula>"от"</formula>
    </cfRule>
  </conditionalFormatting>
  <conditionalFormatting sqref="X71:Y71">
    <cfRule type="cellIs" priority="1721" operator="equal" aboveAverage="0" equalAverage="0" bottom="0" percent="0" rank="0" text="" dxfId="1719">
      <formula>2</formula>
    </cfRule>
    <cfRule type="cellIs" priority="1722" operator="equal" aboveAverage="0" equalAverage="0" bottom="0" percent="0" rank="0" text="" dxfId="1720">
      <formula>"в"</formula>
    </cfRule>
    <cfRule type="cellIs" priority="1723" operator="equal" aboveAverage="0" equalAverage="0" bottom="0" percent="0" rank="0" text="" dxfId="1721">
      <formula>"от"</formula>
    </cfRule>
  </conditionalFormatting>
  <conditionalFormatting sqref="X71:Y71">
    <cfRule type="cellIs" priority="1724" operator="equal" aboveAverage="0" equalAverage="0" bottom="0" percent="0" rank="0" text="" dxfId="1722">
      <formula>2</formula>
    </cfRule>
    <cfRule type="cellIs" priority="1725" operator="equal" aboveAverage="0" equalAverage="0" bottom="0" percent="0" rank="0" text="" dxfId="1723">
      <formula>"в"</formula>
    </cfRule>
    <cfRule type="cellIs" priority="1726" operator="equal" aboveAverage="0" equalAverage="0" bottom="0" percent="0" rank="0" text="" dxfId="1724">
      <formula>"от"</formula>
    </cfRule>
  </conditionalFormatting>
  <conditionalFormatting sqref="AB71:AC71">
    <cfRule type="cellIs" priority="1727" operator="equal" aboveAverage="0" equalAverage="0" bottom="0" percent="0" rank="0" text="" dxfId="1725">
      <formula>2</formula>
    </cfRule>
    <cfRule type="cellIs" priority="1728" operator="equal" aboveAverage="0" equalAverage="0" bottom="0" percent="0" rank="0" text="" dxfId="1726">
      <formula>"в"</formula>
    </cfRule>
    <cfRule type="cellIs" priority="1729" operator="equal" aboveAverage="0" equalAverage="0" bottom="0" percent="0" rank="0" text="" dxfId="1727">
      <formula>"от"</formula>
    </cfRule>
  </conditionalFormatting>
  <conditionalFormatting sqref="AB71:AC71">
    <cfRule type="cellIs" priority="1730" operator="equal" aboveAverage="0" equalAverage="0" bottom="0" percent="0" rank="0" text="" dxfId="1728">
      <formula>2</formula>
    </cfRule>
    <cfRule type="cellIs" priority="1731" operator="equal" aboveAverage="0" equalAverage="0" bottom="0" percent="0" rank="0" text="" dxfId="1729">
      <formula>"в"</formula>
    </cfRule>
    <cfRule type="cellIs" priority="1732" operator="equal" aboveAverage="0" equalAverage="0" bottom="0" percent="0" rank="0" text="" dxfId="1730">
      <formula>"от"</formula>
    </cfRule>
  </conditionalFormatting>
  <conditionalFormatting sqref="AF71">
    <cfRule type="cellIs" priority="1733" operator="equal" aboveAverage="0" equalAverage="0" bottom="0" percent="0" rank="0" text="" dxfId="1731">
      <formula>2</formula>
    </cfRule>
    <cfRule type="cellIs" priority="1734" operator="equal" aboveAverage="0" equalAverage="0" bottom="0" percent="0" rank="0" text="" dxfId="1732">
      <formula>"в"</formula>
    </cfRule>
    <cfRule type="cellIs" priority="1735" operator="equal" aboveAverage="0" equalAverage="0" bottom="0" percent="0" rank="0" text="" dxfId="1733">
      <formula>"от"</formula>
    </cfRule>
  </conditionalFormatting>
  <conditionalFormatting sqref="AF71">
    <cfRule type="cellIs" priority="1736" operator="equal" aboveAverage="0" equalAverage="0" bottom="0" percent="0" rank="0" text="" dxfId="1734">
      <formula>2</formula>
    </cfRule>
    <cfRule type="cellIs" priority="1737" operator="equal" aboveAverage="0" equalAverage="0" bottom="0" percent="0" rank="0" text="" dxfId="1735">
      <formula>"в"</formula>
    </cfRule>
    <cfRule type="cellIs" priority="1738" operator="equal" aboveAverage="0" equalAverage="0" bottom="0" percent="0" rank="0" text="" dxfId="1736">
      <formula>"от"</formula>
    </cfRule>
  </conditionalFormatting>
  <conditionalFormatting sqref="F71:G71">
    <cfRule type="cellIs" priority="1739" operator="equal" aboveAverage="0" equalAverage="0" bottom="0" percent="0" rank="0" text="" dxfId="1737">
      <formula>2</formula>
    </cfRule>
    <cfRule type="cellIs" priority="1740" operator="equal" aboveAverage="0" equalAverage="0" bottom="0" percent="0" rank="0" text="" dxfId="1738">
      <formula>"в"</formula>
    </cfRule>
    <cfRule type="cellIs" priority="1741" operator="equal" aboveAverage="0" equalAverage="0" bottom="0" percent="0" rank="0" text="" dxfId="1739">
      <formula>"от"</formula>
    </cfRule>
  </conditionalFormatting>
  <conditionalFormatting sqref="F71:G71">
    <cfRule type="cellIs" priority="1742" operator="equal" aboveAverage="0" equalAverage="0" bottom="0" percent="0" rank="0" text="" dxfId="1740">
      <formula>2</formula>
    </cfRule>
    <cfRule type="cellIs" priority="1743" operator="equal" aboveAverage="0" equalAverage="0" bottom="0" percent="0" rank="0" text="" dxfId="1741">
      <formula>"в"</formula>
    </cfRule>
    <cfRule type="cellIs" priority="1744" operator="equal" aboveAverage="0" equalAverage="0" bottom="0" percent="0" rank="0" text="" dxfId="1742">
      <formula>"от"</formula>
    </cfRule>
  </conditionalFormatting>
  <conditionalFormatting sqref="N71:O71">
    <cfRule type="cellIs" priority="1745" operator="equal" aboveAverage="0" equalAverage="0" bottom="0" percent="0" rank="0" text="" dxfId="1743">
      <formula>2</formula>
    </cfRule>
    <cfRule type="cellIs" priority="1746" operator="equal" aboveAverage="0" equalAverage="0" bottom="0" percent="0" rank="0" text="" dxfId="1744">
      <formula>"в"</formula>
    </cfRule>
    <cfRule type="cellIs" priority="1747" operator="equal" aboveAverage="0" equalAverage="0" bottom="0" percent="0" rank="0" text="" dxfId="1745">
      <formula>"от"</formula>
    </cfRule>
  </conditionalFormatting>
  <conditionalFormatting sqref="N71:O71">
    <cfRule type="cellIs" priority="1748" operator="equal" aboveAverage="0" equalAverage="0" bottom="0" percent="0" rank="0" text="" dxfId="1746">
      <formula>2</formula>
    </cfRule>
    <cfRule type="cellIs" priority="1749" operator="equal" aboveAverage="0" equalAverage="0" bottom="0" percent="0" rank="0" text="" dxfId="1747">
      <formula>"в"</formula>
    </cfRule>
    <cfRule type="cellIs" priority="1750" operator="equal" aboveAverage="0" equalAverage="0" bottom="0" percent="0" rank="0" text="" dxfId="1748">
      <formula>"от"</formula>
    </cfRule>
  </conditionalFormatting>
  <conditionalFormatting sqref="AD71:AE71">
    <cfRule type="cellIs" priority="1751" operator="equal" aboveAverage="0" equalAverage="0" bottom="0" percent="0" rank="0" text="" dxfId="1749">
      <formula>2</formula>
    </cfRule>
    <cfRule type="cellIs" priority="1752" operator="equal" aboveAverage="0" equalAverage="0" bottom="0" percent="0" rank="0" text="" dxfId="1750">
      <formula>"в"</formula>
    </cfRule>
    <cfRule type="cellIs" priority="1753" operator="equal" aboveAverage="0" equalAverage="0" bottom="0" percent="0" rank="0" text="" dxfId="1751">
      <formula>"от"</formula>
    </cfRule>
  </conditionalFormatting>
  <conditionalFormatting sqref="AD71:AE71">
    <cfRule type="cellIs" priority="1754" operator="equal" aboveAverage="0" equalAverage="0" bottom="0" percent="0" rank="0" text="" dxfId="1752">
      <formula>2</formula>
    </cfRule>
    <cfRule type="cellIs" priority="1755" operator="equal" aboveAverage="0" equalAverage="0" bottom="0" percent="0" rank="0" text="" dxfId="1753">
      <formula>"в"</formula>
    </cfRule>
    <cfRule type="cellIs" priority="1756" operator="equal" aboveAverage="0" equalAverage="0" bottom="0" percent="0" rank="0" text="" dxfId="1754">
      <formula>"от"</formula>
    </cfRule>
  </conditionalFormatting>
  <conditionalFormatting sqref="J71:K71">
    <cfRule type="cellIs" priority="1757" operator="equal" aboveAverage="0" equalAverage="0" bottom="0" percent="0" rank="0" text="" dxfId="1755">
      <formula>2</formula>
    </cfRule>
    <cfRule type="cellIs" priority="1758" operator="equal" aboveAverage="0" equalAverage="0" bottom="0" percent="0" rank="0" text="" dxfId="1756">
      <formula>"в"</formula>
    </cfRule>
    <cfRule type="cellIs" priority="1759" operator="equal" aboveAverage="0" equalAverage="0" bottom="0" percent="0" rank="0" text="" dxfId="1757">
      <formula>"от"</formula>
    </cfRule>
  </conditionalFormatting>
  <conditionalFormatting sqref="Z71:AA71">
    <cfRule type="cellIs" priority="1760" operator="equal" aboveAverage="0" equalAverage="0" bottom="0" percent="0" rank="0" text="" dxfId="1758">
      <formula>2</formula>
    </cfRule>
    <cfRule type="cellIs" priority="1761" operator="equal" aboveAverage="0" equalAverage="0" bottom="0" percent="0" rank="0" text="" dxfId="1759">
      <formula>"в"</formula>
    </cfRule>
    <cfRule type="cellIs" priority="1762" operator="equal" aboveAverage="0" equalAverage="0" bottom="0" percent="0" rank="0" text="" dxfId="1760">
      <formula>"от"</formula>
    </cfRule>
  </conditionalFormatting>
  <conditionalFormatting sqref="F70">
    <cfRule type="cellIs" priority="1763" operator="equal" aboveAverage="0" equalAverage="0" bottom="0" percent="0" rank="0" text="" dxfId="1761">
      <formula>2</formula>
    </cfRule>
    <cfRule type="cellIs" priority="1764" operator="equal" aboveAverage="0" equalAverage="0" bottom="0" percent="0" rank="0" text="" dxfId="1762">
      <formula>"в"</formula>
    </cfRule>
    <cfRule type="cellIs" priority="1765" operator="equal" aboveAverage="0" equalAverage="0" bottom="0" percent="0" rank="0" text="" dxfId="1763">
      <formula>"от"</formula>
    </cfRule>
  </conditionalFormatting>
  <conditionalFormatting sqref="E70:F70">
    <cfRule type="cellIs" priority="1766" operator="equal" aboveAverage="0" equalAverage="0" bottom="0" percent="0" rank="0" text="" dxfId="1764">
      <formula>2</formula>
    </cfRule>
    <cfRule type="cellIs" priority="1767" operator="equal" aboveAverage="0" equalAverage="0" bottom="0" percent="0" rank="0" text="" dxfId="1765">
      <formula>"в"</formula>
    </cfRule>
    <cfRule type="cellIs" priority="1768" operator="equal" aboveAverage="0" equalAverage="0" bottom="0" percent="0" rank="0" text="" dxfId="1766">
      <formula>"от"</formula>
    </cfRule>
  </conditionalFormatting>
  <conditionalFormatting sqref="L70">
    <cfRule type="cellIs" priority="1769" operator="equal" aboveAverage="0" equalAverage="0" bottom="0" percent="0" rank="0" text="" dxfId="1767">
      <formula>2</formula>
    </cfRule>
    <cfRule type="cellIs" priority="1770" operator="equal" aboveAverage="0" equalAverage="0" bottom="0" percent="0" rank="0" text="" dxfId="1768">
      <formula>"в"</formula>
    </cfRule>
    <cfRule type="cellIs" priority="1771" operator="equal" aboveAverage="0" equalAverage="0" bottom="0" percent="0" rank="0" text="" dxfId="1769">
      <formula>"от"</formula>
    </cfRule>
  </conditionalFormatting>
  <conditionalFormatting sqref="K70:L70">
    <cfRule type="cellIs" priority="1772" operator="equal" aboveAverage="0" equalAverage="0" bottom="0" percent="0" rank="0" text="" dxfId="1770">
      <formula>2</formula>
    </cfRule>
    <cfRule type="cellIs" priority="1773" operator="equal" aboveAverage="0" equalAverage="0" bottom="0" percent="0" rank="0" text="" dxfId="1771">
      <formula>"в"</formula>
    </cfRule>
    <cfRule type="cellIs" priority="1774" operator="equal" aboveAverage="0" equalAverage="0" bottom="0" percent="0" rank="0" text="" dxfId="1772">
      <formula>"от"</formula>
    </cfRule>
  </conditionalFormatting>
  <conditionalFormatting sqref="P70">
    <cfRule type="cellIs" priority="1775" operator="equal" aboveAverage="0" equalAverage="0" bottom="0" percent="0" rank="0" text="" dxfId="1773">
      <formula>2</formula>
    </cfRule>
    <cfRule type="cellIs" priority="1776" operator="equal" aboveAverage="0" equalAverage="0" bottom="0" percent="0" rank="0" text="" dxfId="1774">
      <formula>"в"</formula>
    </cfRule>
    <cfRule type="cellIs" priority="1777" operator="equal" aboveAverage="0" equalAverage="0" bottom="0" percent="0" rank="0" text="" dxfId="1775">
      <formula>"от"</formula>
    </cfRule>
  </conditionalFormatting>
  <conditionalFormatting sqref="P70">
    <cfRule type="cellIs" priority="1778" operator="equal" aboveAverage="0" equalAverage="0" bottom="0" percent="0" rank="0" text="" dxfId="1776">
      <formula>2</formula>
    </cfRule>
    <cfRule type="cellIs" priority="1779" operator="equal" aboveAverage="0" equalAverage="0" bottom="0" percent="0" rank="0" text="" dxfId="1777">
      <formula>"в"</formula>
    </cfRule>
    <cfRule type="cellIs" priority="1780" operator="equal" aboveAverage="0" equalAverage="0" bottom="0" percent="0" rank="0" text="" dxfId="1778">
      <formula>"от"</formula>
    </cfRule>
  </conditionalFormatting>
  <conditionalFormatting sqref="T70:U70">
    <cfRule type="cellIs" priority="1781" operator="equal" aboveAverage="0" equalAverage="0" bottom="0" percent="0" rank="0" text="" dxfId="1779">
      <formula>2</formula>
    </cfRule>
    <cfRule type="cellIs" priority="1782" operator="equal" aboveAverage="0" equalAverage="0" bottom="0" percent="0" rank="0" text="" dxfId="1780">
      <formula>"в"</formula>
    </cfRule>
    <cfRule type="cellIs" priority="1783" operator="equal" aboveAverage="0" equalAverage="0" bottom="0" percent="0" rank="0" text="" dxfId="1781">
      <formula>"от"</formula>
    </cfRule>
  </conditionalFormatting>
  <conditionalFormatting sqref="T70:U70">
    <cfRule type="cellIs" priority="1784" operator="equal" aboveAverage="0" equalAverage="0" bottom="0" percent="0" rank="0" text="" dxfId="1782">
      <formula>2</formula>
    </cfRule>
    <cfRule type="cellIs" priority="1785" operator="equal" aboveAverage="0" equalAverage="0" bottom="0" percent="0" rank="0" text="" dxfId="1783">
      <formula>"в"</formula>
    </cfRule>
    <cfRule type="cellIs" priority="1786" operator="equal" aboveAverage="0" equalAverage="0" bottom="0" percent="0" rank="0" text="" dxfId="1784">
      <formula>"от"</formula>
    </cfRule>
  </conditionalFormatting>
  <conditionalFormatting sqref="Z70:AA70">
    <cfRule type="cellIs" priority="1787" operator="equal" aboveAverage="0" equalAverage="0" bottom="0" percent="0" rank="0" text="" dxfId="1785">
      <formula>2</formula>
    </cfRule>
    <cfRule type="cellIs" priority="1788" operator="equal" aboveAverage="0" equalAverage="0" bottom="0" percent="0" rank="0" text="" dxfId="1786">
      <formula>"в"</formula>
    </cfRule>
    <cfRule type="cellIs" priority="1789" operator="equal" aboveAverage="0" equalAverage="0" bottom="0" percent="0" rank="0" text="" dxfId="1787">
      <formula>"от"</formula>
    </cfRule>
  </conditionalFormatting>
  <conditionalFormatting sqref="Z70:AA70">
    <cfRule type="cellIs" priority="1790" operator="equal" aboveAverage="0" equalAverage="0" bottom="0" percent="0" rank="0" text="" dxfId="1788">
      <formula>2</formula>
    </cfRule>
    <cfRule type="cellIs" priority="1791" operator="equal" aboveAverage="0" equalAverage="0" bottom="0" percent="0" rank="0" text="" dxfId="1789">
      <formula>"в"</formula>
    </cfRule>
    <cfRule type="cellIs" priority="1792" operator="equal" aboveAverage="0" equalAverage="0" bottom="0" percent="0" rank="0" text="" dxfId="1790">
      <formula>"от"</formula>
    </cfRule>
  </conditionalFormatting>
  <conditionalFormatting sqref="AF70">
    <cfRule type="cellIs" priority="1793" operator="equal" aboveAverage="0" equalAverage="0" bottom="0" percent="0" rank="0" text="" dxfId="1791">
      <formula>2</formula>
    </cfRule>
    <cfRule type="cellIs" priority="1794" operator="equal" aboveAverage="0" equalAverage="0" bottom="0" percent="0" rank="0" text="" dxfId="1792">
      <formula>"в"</formula>
    </cfRule>
    <cfRule type="cellIs" priority="1795" operator="equal" aboveAverage="0" equalAverage="0" bottom="0" percent="0" rank="0" text="" dxfId="1793">
      <formula>"от"</formula>
    </cfRule>
  </conditionalFormatting>
  <conditionalFormatting sqref="AF70">
    <cfRule type="cellIs" priority="1796" operator="equal" aboveAverage="0" equalAverage="0" bottom="0" percent="0" rank="0" text="" dxfId="1794">
      <formula>2</formula>
    </cfRule>
    <cfRule type="cellIs" priority="1797" operator="equal" aboveAverage="0" equalAverage="0" bottom="0" percent="0" rank="0" text="" dxfId="1795">
      <formula>"в"</formula>
    </cfRule>
    <cfRule type="cellIs" priority="1798" operator="equal" aboveAverage="0" equalAverage="0" bottom="0" percent="0" rank="0" text="" dxfId="1796">
      <formula>"от"</formula>
    </cfRule>
  </conditionalFormatting>
  <conditionalFormatting sqref="R71:S71">
    <cfRule type="cellIs" priority="1799" operator="equal" aboveAverage="0" equalAverage="0" bottom="0" percent="0" rank="0" text="" dxfId="1797">
      <formula>2</formula>
    </cfRule>
    <cfRule type="cellIs" priority="1800" operator="equal" aboveAverage="0" equalAverage="0" bottom="0" percent="0" rank="0" text="" dxfId="1798">
      <formula>"в"</formula>
    </cfRule>
    <cfRule type="cellIs" priority="1801" operator="equal" aboveAverage="0" equalAverage="0" bottom="0" percent="0" rank="0" text="" dxfId="1799">
      <formula>"от"</formula>
    </cfRule>
  </conditionalFormatting>
  <conditionalFormatting sqref="R71:S71">
    <cfRule type="cellIs" priority="1802" operator="equal" aboveAverage="0" equalAverage="0" bottom="0" percent="0" rank="0" text="" dxfId="1800">
      <formula>2</formula>
    </cfRule>
    <cfRule type="cellIs" priority="1803" operator="equal" aboveAverage="0" equalAverage="0" bottom="0" percent="0" rank="0" text="" dxfId="1801">
      <formula>"в"</formula>
    </cfRule>
    <cfRule type="cellIs" priority="1804" operator="equal" aboveAverage="0" equalAverage="0" bottom="0" percent="0" rank="0" text="" dxfId="1802">
      <formula>"от"</formula>
    </cfRule>
  </conditionalFormatting>
  <conditionalFormatting sqref="V71:W71">
    <cfRule type="cellIs" priority="1805" operator="equal" aboveAverage="0" equalAverage="0" bottom="0" percent="0" rank="0" text="" dxfId="1803">
      <formula>2</formula>
    </cfRule>
    <cfRule type="cellIs" priority="1806" operator="equal" aboveAverage="0" equalAverage="0" bottom="0" percent="0" rank="0" text="" dxfId="1804">
      <formula>"в"</formula>
    </cfRule>
    <cfRule type="cellIs" priority="1807" operator="equal" aboveAverage="0" equalAverage="0" bottom="0" percent="0" rank="0" text="" dxfId="1805">
      <formula>"от"</formula>
    </cfRule>
  </conditionalFormatting>
  <conditionalFormatting sqref="M16">
    <cfRule type="cellIs" priority="1808" operator="equal" aboveAverage="0" equalAverage="0" bottom="0" percent="0" rank="0" text="" dxfId="1806">
      <formula>2</formula>
    </cfRule>
    <cfRule type="cellIs" priority="1809" operator="equal" aboveAverage="0" equalAverage="0" bottom="0" percent="0" rank="0" text="" dxfId="1807">
      <formula>"в"</formula>
    </cfRule>
    <cfRule type="cellIs" priority="1810" operator="equal" aboveAverage="0" equalAverage="0" bottom="0" percent="0" rank="0" text="" dxfId="1808">
      <formula>"от"</formula>
    </cfRule>
  </conditionalFormatting>
  <conditionalFormatting sqref="L16">
    <cfRule type="cellIs" priority="1811" operator="equal" aboveAverage="0" equalAverage="0" bottom="0" percent="0" rank="0" text="" dxfId="1809">
      <formula>2</formula>
    </cfRule>
    <cfRule type="cellIs" priority="1812" operator="equal" aboveAverage="0" equalAverage="0" bottom="0" percent="0" rank="0" text="" dxfId="1810">
      <formula>"в"</formula>
    </cfRule>
    <cfRule type="cellIs" priority="1813" operator="equal" aboveAverage="0" equalAverage="0" bottom="0" percent="0" rank="0" text="" dxfId="1811">
      <formula>"от"</formula>
    </cfRule>
  </conditionalFormatting>
  <conditionalFormatting sqref="D25:E25">
    <cfRule type="cellIs" priority="1814" operator="equal" aboveAverage="0" equalAverage="0" bottom="0" percent="0" rank="0" text="" dxfId="1812">
      <formula>2</formula>
    </cfRule>
    <cfRule type="cellIs" priority="1815" operator="equal" aboveAverage="0" equalAverage="0" bottom="0" percent="0" rank="0" text="" dxfId="1813">
      <formula>"в"</formula>
    </cfRule>
    <cfRule type="cellIs" priority="1816" operator="equal" aboveAverage="0" equalAverage="0" bottom="0" percent="0" rank="0" text="" dxfId="1814">
      <formula>"от"</formula>
    </cfRule>
  </conditionalFormatting>
  <conditionalFormatting sqref="D25:E25">
    <cfRule type="cellIs" priority="1817" operator="equal" aboveAverage="0" equalAverage="0" bottom="0" percent="0" rank="0" text="" dxfId="1815">
      <formula>2</formula>
    </cfRule>
    <cfRule type="cellIs" priority="1818" operator="equal" aboveAverage="0" equalAverage="0" bottom="0" percent="0" rank="0" text="" dxfId="1816">
      <formula>"в"</formula>
    </cfRule>
    <cfRule type="cellIs" priority="1819" operator="equal" aboveAverage="0" equalAverage="0" bottom="0" percent="0" rank="0" text="" dxfId="1817">
      <formula>"от"</formula>
    </cfRule>
  </conditionalFormatting>
  <conditionalFormatting sqref="C25">
    <cfRule type="cellIs" priority="1820" operator="equal" aboveAverage="0" equalAverage="0" bottom="0" percent="0" rank="0" text="" dxfId="1818">
      <formula>2</formula>
    </cfRule>
    <cfRule type="cellIs" priority="1821" operator="equal" aboveAverage="0" equalAverage="0" bottom="0" percent="0" rank="0" text="" dxfId="1819">
      <formula>"в"</formula>
    </cfRule>
    <cfRule type="cellIs" priority="1822" operator="equal" aboveAverage="0" equalAverage="0" bottom="0" percent="0" rank="0" text="" dxfId="1820">
      <formula>"от"</formula>
    </cfRule>
  </conditionalFormatting>
  <conditionalFormatting sqref="H25:I25">
    <cfRule type="cellIs" priority="1823" operator="equal" aboveAverage="0" equalAverage="0" bottom="0" percent="0" rank="0" text="" dxfId="1821">
      <formula>2</formula>
    </cfRule>
    <cfRule type="cellIs" priority="1824" operator="equal" aboveAverage="0" equalAverage="0" bottom="0" percent="0" rank="0" text="" dxfId="1822">
      <formula>"в"</formula>
    </cfRule>
    <cfRule type="cellIs" priority="1825" operator="equal" aboveAverage="0" equalAverage="0" bottom="0" percent="0" rank="0" text="" dxfId="1823">
      <formula>"от"</formula>
    </cfRule>
  </conditionalFormatting>
  <conditionalFormatting sqref="H25:I25">
    <cfRule type="cellIs" priority="1826" operator="equal" aboveAverage="0" equalAverage="0" bottom="0" percent="0" rank="0" text="" dxfId="1824">
      <formula>2</formula>
    </cfRule>
    <cfRule type="cellIs" priority="1827" operator="equal" aboveAverage="0" equalAverage="0" bottom="0" percent="0" rank="0" text="" dxfId="1825">
      <formula>"в"</formula>
    </cfRule>
    <cfRule type="cellIs" priority="1828" operator="equal" aboveAverage="0" equalAverage="0" bottom="0" percent="0" rank="0" text="" dxfId="1826">
      <formula>"от"</formula>
    </cfRule>
  </conditionalFormatting>
  <conditionalFormatting sqref="L25:M25">
    <cfRule type="cellIs" priority="1829" operator="equal" aboveAverage="0" equalAverage="0" bottom="0" percent="0" rank="0" text="" dxfId="1827">
      <formula>2</formula>
    </cfRule>
    <cfRule type="cellIs" priority="1830" operator="equal" aboveAverage="0" equalAverage="0" bottom="0" percent="0" rank="0" text="" dxfId="1828">
      <formula>"в"</formula>
    </cfRule>
    <cfRule type="cellIs" priority="1831" operator="equal" aboveAverage="0" equalAverage="0" bottom="0" percent="0" rank="0" text="" dxfId="1829">
      <formula>"от"</formula>
    </cfRule>
  </conditionalFormatting>
  <conditionalFormatting sqref="L25:M25">
    <cfRule type="cellIs" priority="1832" operator="equal" aboveAverage="0" equalAverage="0" bottom="0" percent="0" rank="0" text="" dxfId="1830">
      <formula>2</formula>
    </cfRule>
    <cfRule type="cellIs" priority="1833" operator="equal" aboveAverage="0" equalAverage="0" bottom="0" percent="0" rank="0" text="" dxfId="1831">
      <formula>"в"</formula>
    </cfRule>
    <cfRule type="cellIs" priority="1834" operator="equal" aboveAverage="0" equalAverage="0" bottom="0" percent="0" rank="0" text="" dxfId="1832">
      <formula>"от"</formula>
    </cfRule>
  </conditionalFormatting>
  <conditionalFormatting sqref="P25:Q25">
    <cfRule type="cellIs" priority="1835" operator="equal" aboveAverage="0" equalAverage="0" bottom="0" percent="0" rank="0" text="" dxfId="1833">
      <formula>2</formula>
    </cfRule>
    <cfRule type="cellIs" priority="1836" operator="equal" aboveAverage="0" equalAverage="0" bottom="0" percent="0" rank="0" text="" dxfId="1834">
      <formula>"в"</formula>
    </cfRule>
    <cfRule type="cellIs" priority="1837" operator="equal" aboveAverage="0" equalAverage="0" bottom="0" percent="0" rank="0" text="" dxfId="1835">
      <formula>"от"</formula>
    </cfRule>
  </conditionalFormatting>
  <conditionalFormatting sqref="P25:Q25">
    <cfRule type="cellIs" priority="1838" operator="equal" aboveAverage="0" equalAverage="0" bottom="0" percent="0" rank="0" text="" dxfId="1836">
      <formula>2</formula>
    </cfRule>
    <cfRule type="cellIs" priority="1839" operator="equal" aboveAverage="0" equalAverage="0" bottom="0" percent="0" rank="0" text="" dxfId="1837">
      <formula>"в"</formula>
    </cfRule>
    <cfRule type="cellIs" priority="1840" operator="equal" aboveAverage="0" equalAverage="0" bottom="0" percent="0" rank="0" text="" dxfId="1838">
      <formula>"от"</formula>
    </cfRule>
  </conditionalFormatting>
  <conditionalFormatting sqref="T25:U25">
    <cfRule type="cellIs" priority="1841" operator="equal" aboveAverage="0" equalAverage="0" bottom="0" percent="0" rank="0" text="" dxfId="1839">
      <formula>2</formula>
    </cfRule>
    <cfRule type="cellIs" priority="1842" operator="equal" aboveAverage="0" equalAverage="0" bottom="0" percent="0" rank="0" text="" dxfId="1840">
      <formula>"в"</formula>
    </cfRule>
    <cfRule type="cellIs" priority="1843" operator="equal" aboveAverage="0" equalAverage="0" bottom="0" percent="0" rank="0" text="" dxfId="1841">
      <formula>"от"</formula>
    </cfRule>
  </conditionalFormatting>
  <conditionalFormatting sqref="T25:U25">
    <cfRule type="cellIs" priority="1844" operator="equal" aboveAverage="0" equalAverage="0" bottom="0" percent="0" rank="0" text="" dxfId="1842">
      <formula>2</formula>
    </cfRule>
    <cfRule type="cellIs" priority="1845" operator="equal" aboveAverage="0" equalAverage="0" bottom="0" percent="0" rank="0" text="" dxfId="1843">
      <formula>"в"</formula>
    </cfRule>
    <cfRule type="cellIs" priority="1846" operator="equal" aboveAverage="0" equalAverage="0" bottom="0" percent="0" rank="0" text="" dxfId="1844">
      <formula>"от"</formula>
    </cfRule>
  </conditionalFormatting>
  <conditionalFormatting sqref="X25:Y25">
    <cfRule type="cellIs" priority="1847" operator="equal" aboveAverage="0" equalAverage="0" bottom="0" percent="0" rank="0" text="" dxfId="1845">
      <formula>2</formula>
    </cfRule>
    <cfRule type="cellIs" priority="1848" operator="equal" aboveAverage="0" equalAverage="0" bottom="0" percent="0" rank="0" text="" dxfId="1846">
      <formula>"в"</formula>
    </cfRule>
    <cfRule type="cellIs" priority="1849" operator="equal" aboveAverage="0" equalAverage="0" bottom="0" percent="0" rank="0" text="" dxfId="1847">
      <formula>"от"</formula>
    </cfRule>
  </conditionalFormatting>
  <conditionalFormatting sqref="X25:Y25">
    <cfRule type="cellIs" priority="1850" operator="equal" aboveAverage="0" equalAverage="0" bottom="0" percent="0" rank="0" text="" dxfId="1848">
      <formula>2</formula>
    </cfRule>
    <cfRule type="cellIs" priority="1851" operator="equal" aboveAverage="0" equalAverage="0" bottom="0" percent="0" rank="0" text="" dxfId="1849">
      <formula>"в"</formula>
    </cfRule>
    <cfRule type="cellIs" priority="1852" operator="equal" aboveAverage="0" equalAverage="0" bottom="0" percent="0" rank="0" text="" dxfId="1850">
      <formula>"от"</formula>
    </cfRule>
  </conditionalFormatting>
  <conditionalFormatting sqref="AB25:AC25">
    <cfRule type="cellIs" priority="1853" operator="equal" aboveAverage="0" equalAverage="0" bottom="0" percent="0" rank="0" text="" dxfId="1851">
      <formula>2</formula>
    </cfRule>
    <cfRule type="cellIs" priority="1854" operator="equal" aboveAverage="0" equalAverage="0" bottom="0" percent="0" rank="0" text="" dxfId="1852">
      <formula>"в"</formula>
    </cfRule>
    <cfRule type="cellIs" priority="1855" operator="equal" aboveAverage="0" equalAverage="0" bottom="0" percent="0" rank="0" text="" dxfId="1853">
      <formula>"от"</formula>
    </cfRule>
  </conditionalFormatting>
  <conditionalFormatting sqref="AB25:AC25">
    <cfRule type="cellIs" priority="1856" operator="equal" aboveAverage="0" equalAverage="0" bottom="0" percent="0" rank="0" text="" dxfId="1854">
      <formula>2</formula>
    </cfRule>
    <cfRule type="cellIs" priority="1857" operator="equal" aboveAverage="0" equalAverage="0" bottom="0" percent="0" rank="0" text="" dxfId="1855">
      <formula>"в"</formula>
    </cfRule>
    <cfRule type="cellIs" priority="1858" operator="equal" aboveAverage="0" equalAverage="0" bottom="0" percent="0" rank="0" text="" dxfId="1856">
      <formula>"от"</formula>
    </cfRule>
  </conditionalFormatting>
  <conditionalFormatting sqref="AF25">
    <cfRule type="cellIs" priority="1859" operator="equal" aboveAverage="0" equalAverage="0" bottom="0" percent="0" rank="0" text="" dxfId="1857">
      <formula>2</formula>
    </cfRule>
    <cfRule type="cellIs" priority="1860" operator="equal" aboveAverage="0" equalAverage="0" bottom="0" percent="0" rank="0" text="" dxfId="1858">
      <formula>"в"</formula>
    </cfRule>
    <cfRule type="cellIs" priority="1861" operator="equal" aboveAverage="0" equalAverage="0" bottom="0" percent="0" rank="0" text="" dxfId="1859">
      <formula>"от"</formula>
    </cfRule>
  </conditionalFormatting>
  <conditionalFormatting sqref="AF25">
    <cfRule type="cellIs" priority="1862" operator="equal" aboveAverage="0" equalAverage="0" bottom="0" percent="0" rank="0" text="" dxfId="1860">
      <formula>2</formula>
    </cfRule>
    <cfRule type="cellIs" priority="1863" operator="equal" aboveAverage="0" equalAverage="0" bottom="0" percent="0" rank="0" text="" dxfId="1861">
      <formula>"в"</formula>
    </cfRule>
    <cfRule type="cellIs" priority="1864" operator="equal" aboveAverage="0" equalAverage="0" bottom="0" percent="0" rank="0" text="" dxfId="1862">
      <formula>"от"</formula>
    </cfRule>
  </conditionalFormatting>
  <conditionalFormatting sqref="F25:G25">
    <cfRule type="cellIs" priority="1865" operator="equal" aboveAverage="0" equalAverage="0" bottom="0" percent="0" rank="0" text="" dxfId="1863">
      <formula>2</formula>
    </cfRule>
    <cfRule type="cellIs" priority="1866" operator="equal" aboveAverage="0" equalAverage="0" bottom="0" percent="0" rank="0" text="" dxfId="1864">
      <formula>"в"</formula>
    </cfRule>
    <cfRule type="cellIs" priority="1867" operator="equal" aboveAverage="0" equalAverage="0" bottom="0" percent="0" rank="0" text="" dxfId="1865">
      <formula>"от"</formula>
    </cfRule>
  </conditionalFormatting>
  <conditionalFormatting sqref="F25:G25">
    <cfRule type="cellIs" priority="1868" operator="equal" aboveAverage="0" equalAverage="0" bottom="0" percent="0" rank="0" text="" dxfId="1866">
      <formula>2</formula>
    </cfRule>
    <cfRule type="cellIs" priority="1869" operator="equal" aboveAverage="0" equalAverage="0" bottom="0" percent="0" rank="0" text="" dxfId="1867">
      <formula>"в"</formula>
    </cfRule>
    <cfRule type="cellIs" priority="1870" operator="equal" aboveAverage="0" equalAverage="0" bottom="0" percent="0" rank="0" text="" dxfId="1868">
      <formula>"от"</formula>
    </cfRule>
  </conditionalFormatting>
  <conditionalFormatting sqref="N25:O25">
    <cfRule type="cellIs" priority="1871" operator="equal" aboveAverage="0" equalAverage="0" bottom="0" percent="0" rank="0" text="" dxfId="1869">
      <formula>2</formula>
    </cfRule>
    <cfRule type="cellIs" priority="1872" operator="equal" aboveAverage="0" equalAverage="0" bottom="0" percent="0" rank="0" text="" dxfId="1870">
      <formula>"в"</formula>
    </cfRule>
    <cfRule type="cellIs" priority="1873" operator="equal" aboveAverage="0" equalAverage="0" bottom="0" percent="0" rank="0" text="" dxfId="1871">
      <formula>"от"</formula>
    </cfRule>
  </conditionalFormatting>
  <conditionalFormatting sqref="N25:O25">
    <cfRule type="cellIs" priority="1874" operator="equal" aboveAverage="0" equalAverage="0" bottom="0" percent="0" rank="0" text="" dxfId="1872">
      <formula>2</formula>
    </cfRule>
    <cfRule type="cellIs" priority="1875" operator="equal" aboveAverage="0" equalAverage="0" bottom="0" percent="0" rank="0" text="" dxfId="1873">
      <formula>"в"</formula>
    </cfRule>
    <cfRule type="cellIs" priority="1876" operator="equal" aboveAverage="0" equalAverage="0" bottom="0" percent="0" rank="0" text="" dxfId="1874">
      <formula>"от"</formula>
    </cfRule>
  </conditionalFormatting>
  <conditionalFormatting sqref="AD25:AE25">
    <cfRule type="cellIs" priority="1877" operator="equal" aboveAverage="0" equalAverage="0" bottom="0" percent="0" rank="0" text="" dxfId="1875">
      <formula>2</formula>
    </cfRule>
    <cfRule type="cellIs" priority="1878" operator="equal" aboveAverage="0" equalAverage="0" bottom="0" percent="0" rank="0" text="" dxfId="1876">
      <formula>"в"</formula>
    </cfRule>
    <cfRule type="cellIs" priority="1879" operator="equal" aboveAverage="0" equalAverage="0" bottom="0" percent="0" rank="0" text="" dxfId="1877">
      <formula>"от"</formula>
    </cfRule>
  </conditionalFormatting>
  <conditionalFormatting sqref="AD25:AE25">
    <cfRule type="cellIs" priority="1880" operator="equal" aboveAverage="0" equalAverage="0" bottom="0" percent="0" rank="0" text="" dxfId="1878">
      <formula>2</formula>
    </cfRule>
    <cfRule type="cellIs" priority="1881" operator="equal" aboveAverage="0" equalAverage="0" bottom="0" percent="0" rank="0" text="" dxfId="1879">
      <formula>"в"</formula>
    </cfRule>
    <cfRule type="cellIs" priority="1882" operator="equal" aboveAverage="0" equalAverage="0" bottom="0" percent="0" rank="0" text="" dxfId="1880">
      <formula>"от"</formula>
    </cfRule>
  </conditionalFormatting>
  <conditionalFormatting sqref="J25:K25">
    <cfRule type="cellIs" priority="1883" operator="equal" aboveAverage="0" equalAverage="0" bottom="0" percent="0" rank="0" text="" dxfId="1881">
      <formula>2</formula>
    </cfRule>
    <cfRule type="cellIs" priority="1884" operator="equal" aboveAverage="0" equalAverage="0" bottom="0" percent="0" rank="0" text="" dxfId="1882">
      <formula>"в"</formula>
    </cfRule>
    <cfRule type="cellIs" priority="1885" operator="equal" aboveAverage="0" equalAverage="0" bottom="0" percent="0" rank="0" text="" dxfId="1883">
      <formula>"от"</formula>
    </cfRule>
  </conditionalFormatting>
  <conditionalFormatting sqref="Z25:AA25">
    <cfRule type="cellIs" priority="1886" operator="equal" aboveAverage="0" equalAverage="0" bottom="0" percent="0" rank="0" text="" dxfId="1884">
      <formula>2</formula>
    </cfRule>
    <cfRule type="cellIs" priority="1887" operator="equal" aboveAverage="0" equalAverage="0" bottom="0" percent="0" rank="0" text="" dxfId="1885">
      <formula>"в"</formula>
    </cfRule>
    <cfRule type="cellIs" priority="1888" operator="equal" aboveAverage="0" equalAverage="0" bottom="0" percent="0" rank="0" text="" dxfId="1886">
      <formula>"от"</formula>
    </cfRule>
  </conditionalFormatting>
  <conditionalFormatting sqref="R25:S25">
    <cfRule type="cellIs" priority="1889" operator="equal" aboveAverage="0" equalAverage="0" bottom="0" percent="0" rank="0" text="" dxfId="1887">
      <formula>2</formula>
    </cfRule>
    <cfRule type="cellIs" priority="1890" operator="equal" aboveAverage="0" equalAverage="0" bottom="0" percent="0" rank="0" text="" dxfId="1888">
      <formula>"в"</formula>
    </cfRule>
    <cfRule type="cellIs" priority="1891" operator="equal" aboveAverage="0" equalAverage="0" bottom="0" percent="0" rank="0" text="" dxfId="1889">
      <formula>"от"</formula>
    </cfRule>
  </conditionalFormatting>
  <conditionalFormatting sqref="R25:S25">
    <cfRule type="cellIs" priority="1892" operator="equal" aboveAverage="0" equalAverage="0" bottom="0" percent="0" rank="0" text="" dxfId="1890">
      <formula>2</formula>
    </cfRule>
    <cfRule type="cellIs" priority="1893" operator="equal" aboveAverage="0" equalAverage="0" bottom="0" percent="0" rank="0" text="" dxfId="1891">
      <formula>"в"</formula>
    </cfRule>
    <cfRule type="cellIs" priority="1894" operator="equal" aboveAverage="0" equalAverage="0" bottom="0" percent="0" rank="0" text="" dxfId="1892">
      <formula>"от"</formula>
    </cfRule>
  </conditionalFormatting>
  <conditionalFormatting sqref="V25:W25">
    <cfRule type="cellIs" priority="1895" operator="equal" aboveAverage="0" equalAverage="0" bottom="0" percent="0" rank="0" text="" dxfId="1893">
      <formula>2</formula>
    </cfRule>
    <cfRule type="cellIs" priority="1896" operator="equal" aboveAverage="0" equalAverage="0" bottom="0" percent="0" rank="0" text="" dxfId="1894">
      <formula>"в"</formula>
    </cfRule>
    <cfRule type="cellIs" priority="1897" operator="equal" aboveAverage="0" equalAverage="0" bottom="0" percent="0" rank="0" text="" dxfId="1895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30" activeCellId="0" sqref="M30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33" min="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4.0408163265306"/>
    <col collapsed="false" hidden="false" max="42" min="42" style="0" width="14.4438775510204"/>
    <col collapsed="false" hidden="false" max="1025" min="43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 t="s">
        <v>6</v>
      </c>
      <c r="Z6" s="9"/>
      <c r="AA6" s="9"/>
      <c r="AB6" s="9"/>
      <c r="AC6" s="9"/>
      <c r="AD6" s="9"/>
      <c r="AE6" s="366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1" t="s">
        <v>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  <c r="Y7" s="12" t="n">
        <v>12</v>
      </c>
      <c r="Z7" s="12"/>
      <c r="AA7" s="12"/>
      <c r="AB7" s="12"/>
      <c r="AC7" s="12"/>
      <c r="AD7" s="12"/>
      <c r="AE7" s="367"/>
      <c r="AF7" s="367"/>
      <c r="AG7" s="13" t="s">
        <v>161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A8" s="368"/>
      <c r="B8" s="369" t="s">
        <v>162</v>
      </c>
      <c r="C8" s="8"/>
      <c r="D8" s="8"/>
      <c r="E8" s="8"/>
      <c r="F8" s="8"/>
      <c r="G8" s="8"/>
      <c r="H8" s="8"/>
      <c r="I8" s="8"/>
      <c r="J8" s="8"/>
      <c r="K8" s="8"/>
      <c r="L8" s="8"/>
      <c r="M8" s="11"/>
      <c r="N8" s="11"/>
      <c r="O8" s="11"/>
      <c r="P8" s="14" t="s">
        <v>9</v>
      </c>
      <c r="Q8" s="14"/>
      <c r="R8" s="14"/>
      <c r="S8" s="11"/>
      <c r="T8" s="11"/>
      <c r="U8" s="11"/>
      <c r="V8" s="11"/>
      <c r="W8" s="11"/>
      <c r="X8" s="8"/>
      <c r="Y8" s="15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 t="s">
        <v>10</v>
      </c>
      <c r="AA9" s="19"/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 t="s">
        <v>7</v>
      </c>
      <c r="G10" s="8"/>
      <c r="H10" s="8"/>
      <c r="I10" s="8"/>
      <c r="J10" s="8"/>
      <c r="K10" s="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" t="s">
        <v>12</v>
      </c>
      <c r="AA10" s="4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2" t="s">
        <v>13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482" t="n">
        <v>30</v>
      </c>
      <c r="AG13" s="383" t="n">
        <v>31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476" t="s">
        <v>25</v>
      </c>
      <c r="D14" s="477" t="s">
        <v>26</v>
      </c>
      <c r="E14" s="478" t="s">
        <v>27</v>
      </c>
      <c r="F14" s="478" t="s">
        <v>28</v>
      </c>
      <c r="G14" s="478" t="s">
        <v>29</v>
      </c>
      <c r="H14" s="478" t="s">
        <v>30</v>
      </c>
      <c r="I14" s="477" t="s">
        <v>31</v>
      </c>
      <c r="J14" s="478" t="s">
        <v>25</v>
      </c>
      <c r="K14" s="478" t="s">
        <v>26</v>
      </c>
      <c r="L14" s="478" t="s">
        <v>27</v>
      </c>
      <c r="M14" s="478" t="s">
        <v>28</v>
      </c>
      <c r="N14" s="478" t="s">
        <v>29</v>
      </c>
      <c r="O14" s="478" t="s">
        <v>30</v>
      </c>
      <c r="P14" s="477" t="s">
        <v>31</v>
      </c>
      <c r="Q14" s="478" t="s">
        <v>25</v>
      </c>
      <c r="R14" s="478" t="s">
        <v>26</v>
      </c>
      <c r="S14" s="478" t="s">
        <v>27</v>
      </c>
      <c r="T14" s="478" t="s">
        <v>28</v>
      </c>
      <c r="U14" s="478" t="s">
        <v>29</v>
      </c>
      <c r="V14" s="478" t="s">
        <v>30</v>
      </c>
      <c r="W14" s="477" t="s">
        <v>31</v>
      </c>
      <c r="X14" s="478" t="s">
        <v>25</v>
      </c>
      <c r="Y14" s="478" t="s">
        <v>26</v>
      </c>
      <c r="Z14" s="478" t="s">
        <v>27</v>
      </c>
      <c r="AA14" s="478" t="s">
        <v>28</v>
      </c>
      <c r="AB14" s="478" t="s">
        <v>29</v>
      </c>
      <c r="AC14" s="478" t="s">
        <v>30</v>
      </c>
      <c r="AD14" s="477" t="s">
        <v>31</v>
      </c>
      <c r="AE14" s="478" t="s">
        <v>25</v>
      </c>
      <c r="AF14" s="478" t="s">
        <v>26</v>
      </c>
      <c r="AG14" s="478" t="s">
        <v>27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true" customHeight="true" outlineLevel="0" collapsed="false">
      <c r="B15" s="480" t="s">
        <v>143</v>
      </c>
      <c r="C15" s="213"/>
      <c r="D15" s="214"/>
      <c r="E15" s="279" t="s">
        <v>33</v>
      </c>
      <c r="F15" s="279" t="s">
        <v>33</v>
      </c>
      <c r="G15" s="214"/>
      <c r="H15" s="214"/>
      <c r="I15" s="214"/>
      <c r="J15" s="214"/>
      <c r="K15" s="279" t="s">
        <v>33</v>
      </c>
      <c r="L15" s="279" t="s">
        <v>33</v>
      </c>
      <c r="M15" s="214"/>
      <c r="N15" s="214"/>
      <c r="O15" s="214"/>
      <c r="P15" s="279" t="s">
        <v>33</v>
      </c>
      <c r="Q15" s="214"/>
      <c r="R15" s="214"/>
      <c r="S15" s="214"/>
      <c r="T15" s="279" t="s">
        <v>33</v>
      </c>
      <c r="U15" s="279" t="s">
        <v>33</v>
      </c>
      <c r="V15" s="214"/>
      <c r="W15" s="214"/>
      <c r="X15" s="219"/>
      <c r="Y15" s="481"/>
      <c r="Z15" s="279" t="s">
        <v>33</v>
      </c>
      <c r="AA15" s="279" t="s">
        <v>33</v>
      </c>
      <c r="AB15" s="214"/>
      <c r="AC15" s="214"/>
      <c r="AD15" s="214"/>
      <c r="AE15" s="214"/>
      <c r="AF15" s="88"/>
      <c r="AG15" s="279" t="s">
        <v>33</v>
      </c>
      <c r="AH15" s="75"/>
      <c r="AI15" s="76"/>
      <c r="AJ15" s="76"/>
      <c r="AK15" s="76"/>
      <c r="AL15" s="76"/>
      <c r="AM15" s="77"/>
      <c r="AN15" s="65" t="n">
        <f aca="false">COUNTIF(C15:AG15,"в")</f>
        <v>10</v>
      </c>
      <c r="AO15" s="376"/>
      <c r="AP15" s="377"/>
    </row>
    <row r="16" customFormat="false" ht="18" hidden="false" customHeight="true" outlineLevel="0" collapsed="false">
      <c r="A16" s="0" t="n">
        <v>1</v>
      </c>
      <c r="B16" s="475" t="s">
        <v>40</v>
      </c>
      <c r="C16" s="296" t="n">
        <v>3</v>
      </c>
      <c r="D16" s="94" t="n">
        <v>3</v>
      </c>
      <c r="E16" s="94" t="s">
        <v>157</v>
      </c>
      <c r="F16" s="224" t="s">
        <v>157</v>
      </c>
      <c r="G16" s="224" t="n">
        <v>2</v>
      </c>
      <c r="H16" s="224" t="n">
        <v>2</v>
      </c>
      <c r="I16" s="224" t="n">
        <v>2</v>
      </c>
      <c r="J16" s="94" t="n">
        <v>2</v>
      </c>
      <c r="K16" s="94" t="s">
        <v>33</v>
      </c>
      <c r="L16" s="224" t="n">
        <v>2</v>
      </c>
      <c r="M16" s="224" t="n">
        <v>5</v>
      </c>
      <c r="N16" s="224" t="s">
        <v>33</v>
      </c>
      <c r="O16" s="224" t="n">
        <v>2</v>
      </c>
      <c r="P16" s="94" t="n">
        <v>2</v>
      </c>
      <c r="Q16" s="94" t="n">
        <v>2</v>
      </c>
      <c r="R16" s="224" t="s">
        <v>33</v>
      </c>
      <c r="S16" s="224" t="s">
        <v>33</v>
      </c>
      <c r="T16" s="224" t="n">
        <v>1</v>
      </c>
      <c r="U16" s="94" t="n">
        <v>1</v>
      </c>
      <c r="V16" s="224" t="n">
        <v>1</v>
      </c>
      <c r="W16" s="224" t="n">
        <v>1</v>
      </c>
      <c r="X16" s="224" t="n">
        <v>1</v>
      </c>
      <c r="Y16" s="94" t="s">
        <v>33</v>
      </c>
      <c r="Z16" s="94" t="s">
        <v>33</v>
      </c>
      <c r="AA16" s="224" t="n">
        <v>2</v>
      </c>
      <c r="AB16" s="224" t="n">
        <v>2</v>
      </c>
      <c r="AC16" s="224" t="n">
        <v>2</v>
      </c>
      <c r="AD16" s="224" t="n">
        <v>2</v>
      </c>
      <c r="AE16" s="259" t="s">
        <v>33</v>
      </c>
      <c r="AF16" s="483" t="s">
        <v>33</v>
      </c>
      <c r="AG16" s="319" t="n">
        <v>2</v>
      </c>
      <c r="AH16" s="75" t="n">
        <f aca="false">COUNTIF(D16:AG16,1)</f>
        <v>5</v>
      </c>
      <c r="AI16" s="76" t="n">
        <f aca="false">COUNTIF(D16:AG16,2)</f>
        <v>13</v>
      </c>
      <c r="AJ16" s="76" t="n">
        <f aca="false">COUNTIF(D16:AG16,4)</f>
        <v>0</v>
      </c>
      <c r="AK16" s="76" t="n">
        <f aca="false">COUNTIF(D16:AH16,5)</f>
        <v>2</v>
      </c>
      <c r="AL16" s="76" t="n">
        <f aca="false">SUM(AH16:AJ16)+COUNTIF(D16:AG16,"ОТ")</f>
        <v>18</v>
      </c>
      <c r="AM16" s="77"/>
      <c r="AN16" s="65" t="n">
        <f aca="false">COUNTIF(C16:AG16,"в")</f>
        <v>10</v>
      </c>
      <c r="AO16" s="66"/>
      <c r="AP16" s="67"/>
    </row>
    <row r="17" customFormat="false" ht="18" hidden="false" customHeight="true" outlineLevel="0" collapsed="false">
      <c r="A17" s="0" t="n">
        <v>2</v>
      </c>
      <c r="B17" s="458" t="s">
        <v>52</v>
      </c>
      <c r="C17" s="69" t="s">
        <v>33</v>
      </c>
      <c r="D17" s="71" t="s">
        <v>33</v>
      </c>
      <c r="E17" s="101" t="n">
        <v>1</v>
      </c>
      <c r="F17" s="101" t="n">
        <v>1</v>
      </c>
      <c r="G17" s="71" t="n">
        <v>1</v>
      </c>
      <c r="H17" s="71" t="n">
        <v>1</v>
      </c>
      <c r="I17" s="71" t="s">
        <v>33</v>
      </c>
      <c r="J17" s="71" t="s">
        <v>33</v>
      </c>
      <c r="K17" s="71" t="n">
        <v>1</v>
      </c>
      <c r="L17" s="101" t="n">
        <v>1</v>
      </c>
      <c r="M17" s="101" t="n">
        <v>5</v>
      </c>
      <c r="N17" s="71" t="s">
        <v>33</v>
      </c>
      <c r="O17" s="71" t="n">
        <v>3</v>
      </c>
      <c r="P17" s="71" t="n">
        <v>3</v>
      </c>
      <c r="Q17" s="71" t="s">
        <v>157</v>
      </c>
      <c r="R17" s="101" t="n">
        <v>3</v>
      </c>
      <c r="S17" s="101" t="n">
        <v>3</v>
      </c>
      <c r="T17" s="71" t="n">
        <v>3</v>
      </c>
      <c r="U17" s="71" t="n">
        <v>2</v>
      </c>
      <c r="V17" s="71" t="n">
        <v>2</v>
      </c>
      <c r="W17" s="80" t="s">
        <v>157</v>
      </c>
      <c r="X17" s="141" t="s">
        <v>33</v>
      </c>
      <c r="Y17" s="71" t="n">
        <v>2</v>
      </c>
      <c r="Z17" s="71" t="n">
        <v>2</v>
      </c>
      <c r="AA17" s="101" t="s">
        <v>33</v>
      </c>
      <c r="AB17" s="101" t="s">
        <v>33</v>
      </c>
      <c r="AC17" s="71" t="n">
        <v>3</v>
      </c>
      <c r="AD17" s="71" t="n">
        <v>3</v>
      </c>
      <c r="AE17" s="71" t="n">
        <v>4</v>
      </c>
      <c r="AF17" s="484" t="n">
        <v>4</v>
      </c>
      <c r="AG17" s="116" t="n">
        <v>4</v>
      </c>
      <c r="AH17" s="75" t="n">
        <f aca="false">COUNTIF(D17:AG17,1)</f>
        <v>6</v>
      </c>
      <c r="AI17" s="76" t="n">
        <f aca="false">COUNTIF(D17:AG17,2)</f>
        <v>4</v>
      </c>
      <c r="AJ17" s="76" t="n">
        <f aca="false">COUNTIF(D17:AG17,4)</f>
        <v>3</v>
      </c>
      <c r="AK17" s="76" t="n">
        <f aca="false">COUNTIF(D17:AH17,5)</f>
        <v>1</v>
      </c>
      <c r="AL17" s="76" t="n">
        <f aca="false">SUM(AH17:AJ17)+COUNTIF(D17:AG17,"ОТ")</f>
        <v>13</v>
      </c>
      <c r="AM17" s="77"/>
      <c r="AN17" s="65" t="n">
        <f aca="false">COUNTIF(C17:AG17,"в")</f>
        <v>10</v>
      </c>
      <c r="AO17" s="66"/>
      <c r="AP17" s="67"/>
    </row>
    <row r="18" customFormat="false" ht="18" hidden="false" customHeight="true" outlineLevel="0" collapsed="false">
      <c r="A18" s="0" t="n">
        <v>3</v>
      </c>
      <c r="B18" s="372" t="s">
        <v>151</v>
      </c>
      <c r="C18" s="79" t="n">
        <v>1</v>
      </c>
      <c r="D18" s="80" t="n">
        <v>1</v>
      </c>
      <c r="E18" s="80" t="s">
        <v>33</v>
      </c>
      <c r="F18" s="123" t="s">
        <v>33</v>
      </c>
      <c r="G18" s="123" t="n">
        <v>3</v>
      </c>
      <c r="H18" s="123" t="n">
        <v>3</v>
      </c>
      <c r="I18" s="80" t="s">
        <v>157</v>
      </c>
      <c r="J18" s="80" t="n">
        <v>1</v>
      </c>
      <c r="K18" s="80" t="n">
        <v>1</v>
      </c>
      <c r="L18" s="80" t="n">
        <v>1</v>
      </c>
      <c r="M18" s="80" t="n">
        <v>5</v>
      </c>
      <c r="N18" s="123" t="s">
        <v>33</v>
      </c>
      <c r="O18" s="123" t="n">
        <v>2</v>
      </c>
      <c r="P18" s="80" t="n">
        <v>2</v>
      </c>
      <c r="Q18" s="80" t="n">
        <v>2</v>
      </c>
      <c r="R18" s="80" t="s">
        <v>33</v>
      </c>
      <c r="S18" s="80" t="n">
        <v>1</v>
      </c>
      <c r="T18" s="123" t="n">
        <v>1</v>
      </c>
      <c r="U18" s="123" t="n">
        <v>1</v>
      </c>
      <c r="V18" s="80" t="s">
        <v>157</v>
      </c>
      <c r="W18" s="141" t="s">
        <v>33</v>
      </c>
      <c r="X18" s="141" t="s">
        <v>33</v>
      </c>
      <c r="Y18" s="123" t="n">
        <v>3</v>
      </c>
      <c r="Z18" s="123" t="n">
        <v>3</v>
      </c>
      <c r="AA18" s="123" t="n">
        <v>3</v>
      </c>
      <c r="AB18" s="80" t="n">
        <v>3</v>
      </c>
      <c r="AC18" s="123" t="s">
        <v>33</v>
      </c>
      <c r="AD18" s="123" t="s">
        <v>33</v>
      </c>
      <c r="AE18" s="80" t="n">
        <v>1</v>
      </c>
      <c r="AF18" s="485" t="n">
        <v>1</v>
      </c>
      <c r="AG18" s="85" t="n">
        <v>1</v>
      </c>
      <c r="AH18" s="75"/>
      <c r="AI18" s="76"/>
      <c r="AJ18" s="76"/>
      <c r="AK18" s="76"/>
      <c r="AL18" s="76"/>
      <c r="AM18" s="77"/>
      <c r="AN18" s="65" t="n">
        <f aca="false">COUNTIF(C18:AG18,"в")</f>
        <v>10</v>
      </c>
      <c r="AO18" s="66"/>
      <c r="AP18" s="67"/>
    </row>
    <row r="19" customFormat="false" ht="18" hidden="false" customHeight="true" outlineLevel="0" collapsed="false">
      <c r="A19" s="0" t="n">
        <v>4</v>
      </c>
      <c r="B19" s="459" t="s">
        <v>61</v>
      </c>
      <c r="C19" s="94" t="s">
        <v>33</v>
      </c>
      <c r="D19" s="88" t="n">
        <v>1</v>
      </c>
      <c r="E19" s="88" t="n">
        <v>1</v>
      </c>
      <c r="F19" s="88" t="n">
        <v>1</v>
      </c>
      <c r="G19" s="94" t="s">
        <v>33</v>
      </c>
      <c r="H19" s="94" t="s">
        <v>33</v>
      </c>
      <c r="I19" s="88" t="n">
        <v>4</v>
      </c>
      <c r="J19" s="88" t="n">
        <v>4</v>
      </c>
      <c r="K19" s="88" t="n">
        <v>4</v>
      </c>
      <c r="L19" s="88" t="n">
        <v>4</v>
      </c>
      <c r="M19" s="94" t="n">
        <v>5</v>
      </c>
      <c r="N19" s="94" t="s">
        <v>33</v>
      </c>
      <c r="O19" s="88" t="n">
        <v>1</v>
      </c>
      <c r="P19" s="88" t="s">
        <v>33</v>
      </c>
      <c r="Q19" s="88" t="n">
        <v>1</v>
      </c>
      <c r="R19" s="88" t="n">
        <v>1</v>
      </c>
      <c r="S19" s="94" t="s">
        <v>33</v>
      </c>
      <c r="T19" s="94" t="s">
        <v>33</v>
      </c>
      <c r="U19" s="88" t="n">
        <v>3</v>
      </c>
      <c r="V19" s="88" t="n">
        <v>3</v>
      </c>
      <c r="W19" s="88" t="n">
        <v>3</v>
      </c>
      <c r="X19" s="88" t="n">
        <v>3</v>
      </c>
      <c r="Y19" s="88" t="s">
        <v>33</v>
      </c>
      <c r="Z19" s="94" t="s">
        <v>33</v>
      </c>
      <c r="AA19" s="94" t="n">
        <v>1</v>
      </c>
      <c r="AB19" s="88" t="n">
        <v>1</v>
      </c>
      <c r="AC19" s="88" t="n">
        <v>1</v>
      </c>
      <c r="AD19" s="88" t="n">
        <v>1</v>
      </c>
      <c r="AE19" s="88" t="s">
        <v>33</v>
      </c>
      <c r="AF19" s="88" t="s">
        <v>33</v>
      </c>
      <c r="AG19" s="88" t="n">
        <v>1</v>
      </c>
      <c r="AH19" s="75" t="n">
        <f aca="false">COUNTIF(D19:AG19,1)</f>
        <v>11</v>
      </c>
      <c r="AI19" s="76" t="n">
        <f aca="false">COUNTIF(D19:AG19,2)</f>
        <v>0</v>
      </c>
      <c r="AJ19" s="76" t="n">
        <f aca="false">COUNTIF(D19:AG19,4)</f>
        <v>4</v>
      </c>
      <c r="AK19" s="76" t="n">
        <f aca="false">COUNTIF(D19:AH19,5)</f>
        <v>1</v>
      </c>
      <c r="AL19" s="76" t="n">
        <f aca="false">SUM(AH19:AJ19)+COUNTIF(D19:AG19,"ОТ")</f>
        <v>15</v>
      </c>
      <c r="AM19" s="77"/>
      <c r="AN19" s="65" t="n">
        <f aca="false">COUNTIF(C19:AG19,"в")</f>
        <v>11</v>
      </c>
      <c r="AO19" s="66"/>
      <c r="AP19" s="91"/>
    </row>
    <row r="20" customFormat="false" ht="18" hidden="false" customHeight="true" outlineLevel="0" collapsed="false">
      <c r="A20" s="0" t="n">
        <v>5</v>
      </c>
      <c r="B20" s="158" t="s">
        <v>131</v>
      </c>
      <c r="C20" s="98" t="s">
        <v>33</v>
      </c>
      <c r="D20" s="94" t="s">
        <v>163</v>
      </c>
      <c r="E20" s="94" t="s">
        <v>163</v>
      </c>
      <c r="F20" s="94" t="s">
        <v>33</v>
      </c>
      <c r="G20" s="94" t="s">
        <v>33</v>
      </c>
      <c r="H20" s="94" t="s">
        <v>163</v>
      </c>
      <c r="I20" s="94" t="s">
        <v>163</v>
      </c>
      <c r="J20" s="94" t="s">
        <v>33</v>
      </c>
      <c r="K20" s="94" t="s">
        <v>33</v>
      </c>
      <c r="L20" s="94" t="s">
        <v>163</v>
      </c>
      <c r="M20" s="94" t="n">
        <v>6</v>
      </c>
      <c r="N20" s="94" t="s">
        <v>33</v>
      </c>
      <c r="O20" s="94" t="s">
        <v>33</v>
      </c>
      <c r="P20" s="94" t="s">
        <v>163</v>
      </c>
      <c r="Q20" s="94" t="s">
        <v>163</v>
      </c>
      <c r="R20" s="94" t="s">
        <v>33</v>
      </c>
      <c r="S20" s="94" t="s">
        <v>33</v>
      </c>
      <c r="T20" s="94" t="s">
        <v>163</v>
      </c>
      <c r="U20" s="94" t="s">
        <v>163</v>
      </c>
      <c r="V20" s="94" t="s">
        <v>33</v>
      </c>
      <c r="W20" s="94" t="s">
        <v>33</v>
      </c>
      <c r="X20" s="94" t="s">
        <v>163</v>
      </c>
      <c r="Y20" s="94" t="s">
        <v>163</v>
      </c>
      <c r="Z20" s="94" t="s">
        <v>33</v>
      </c>
      <c r="AA20" s="94" t="s">
        <v>33</v>
      </c>
      <c r="AB20" s="94" t="s">
        <v>33</v>
      </c>
      <c r="AC20" s="94" t="s">
        <v>163</v>
      </c>
      <c r="AD20" s="94" t="s">
        <v>33</v>
      </c>
      <c r="AE20" s="94" t="s">
        <v>33</v>
      </c>
      <c r="AF20" s="94" t="s">
        <v>163</v>
      </c>
      <c r="AG20" s="94" t="s">
        <v>94</v>
      </c>
      <c r="AH20" s="75" t="n">
        <f aca="false">COUNTIF(D20:AG20,1)</f>
        <v>0</v>
      </c>
      <c r="AI20" s="76" t="n">
        <f aca="false">COUNTIF(D20:AG20,2)</f>
        <v>0</v>
      </c>
      <c r="AJ20" s="76" t="n">
        <f aca="false">COUNTIF(D20:AG20,4)</f>
        <v>0</v>
      </c>
      <c r="AK20" s="76" t="n">
        <f aca="false">COUNTIF(D20:AH20,5)</f>
        <v>0</v>
      </c>
      <c r="AL20" s="76" t="n">
        <f aca="false">SUM(AH20:AJ20)+COUNTIF(D20:AG20,"ОТ")</f>
        <v>1</v>
      </c>
      <c r="AM20" s="77"/>
      <c r="AN20" s="65" t="n">
        <f aca="false">COUNTIF(C20:AG20,"в")</f>
        <v>16</v>
      </c>
      <c r="AO20" s="66"/>
      <c r="AP20" s="67"/>
    </row>
    <row r="21" customFormat="false" ht="18" hidden="false" customHeight="true" outlineLevel="0" collapsed="false">
      <c r="A21" s="0" t="n">
        <v>6</v>
      </c>
      <c r="B21" s="162" t="s">
        <v>45</v>
      </c>
      <c r="C21" s="114" t="n">
        <v>1</v>
      </c>
      <c r="D21" s="71" t="n">
        <v>1</v>
      </c>
      <c r="E21" s="71" t="n">
        <v>1</v>
      </c>
      <c r="F21" s="71" t="n">
        <v>1</v>
      </c>
      <c r="G21" s="101" t="s">
        <v>33</v>
      </c>
      <c r="H21" s="71" t="s">
        <v>33</v>
      </c>
      <c r="I21" s="71" t="n">
        <v>3</v>
      </c>
      <c r="J21" s="71" t="n">
        <v>3</v>
      </c>
      <c r="K21" s="101" t="n">
        <v>3</v>
      </c>
      <c r="L21" s="101" t="n">
        <v>3</v>
      </c>
      <c r="M21" s="101" t="n">
        <v>5</v>
      </c>
      <c r="N21" s="101" t="s">
        <v>33</v>
      </c>
      <c r="O21" s="101" t="s">
        <v>157</v>
      </c>
      <c r="P21" s="101" t="n">
        <v>1</v>
      </c>
      <c r="Q21" s="101" t="n">
        <v>1</v>
      </c>
      <c r="R21" s="101" t="n">
        <v>1</v>
      </c>
      <c r="S21" s="101" t="s">
        <v>33</v>
      </c>
      <c r="T21" s="101" t="s">
        <v>33</v>
      </c>
      <c r="U21" s="101" t="n">
        <v>4</v>
      </c>
      <c r="V21" s="101" t="n">
        <v>4</v>
      </c>
      <c r="W21" s="101" t="n">
        <v>4</v>
      </c>
      <c r="X21" s="101" t="n">
        <v>4</v>
      </c>
      <c r="Y21" s="101" t="s">
        <v>33</v>
      </c>
      <c r="Z21" s="101" t="s">
        <v>33</v>
      </c>
      <c r="AA21" s="101" t="n">
        <v>1</v>
      </c>
      <c r="AB21" s="71" t="n">
        <v>1</v>
      </c>
      <c r="AC21" s="71" t="s">
        <v>157</v>
      </c>
      <c r="AD21" s="71" t="n">
        <v>4</v>
      </c>
      <c r="AE21" s="71" t="n">
        <v>4</v>
      </c>
      <c r="AF21" s="484" t="n">
        <v>4</v>
      </c>
      <c r="AG21" s="102" t="s">
        <v>157</v>
      </c>
      <c r="AH21" s="75"/>
      <c r="AI21" s="76"/>
      <c r="AJ21" s="76"/>
      <c r="AK21" s="76"/>
      <c r="AL21" s="76"/>
      <c r="AM21" s="77"/>
      <c r="AN21" s="65" t="n">
        <f aca="false">COUNTIF(C21:AG21,"в")</f>
        <v>10</v>
      </c>
      <c r="AO21" s="66"/>
      <c r="AP21" s="67"/>
    </row>
    <row r="22" customFormat="false" ht="18" hidden="false" customHeight="true" outlineLevel="0" collapsed="false">
      <c r="A22" s="0" t="n">
        <v>7</v>
      </c>
      <c r="B22" s="162" t="s">
        <v>46</v>
      </c>
      <c r="C22" s="114" t="n">
        <v>4</v>
      </c>
      <c r="D22" s="101" t="n">
        <v>4</v>
      </c>
      <c r="E22" s="101" t="n">
        <v>4</v>
      </c>
      <c r="F22" s="101" t="s">
        <v>33</v>
      </c>
      <c r="G22" s="101" t="s">
        <v>33</v>
      </c>
      <c r="H22" s="101" t="n">
        <v>4</v>
      </c>
      <c r="I22" s="101" t="n">
        <v>4</v>
      </c>
      <c r="J22" s="101" t="n">
        <v>4</v>
      </c>
      <c r="K22" s="101" t="n">
        <v>4</v>
      </c>
      <c r="L22" s="101" t="s">
        <v>33</v>
      </c>
      <c r="M22" s="101" t="n">
        <v>5</v>
      </c>
      <c r="N22" s="71" t="s">
        <v>33</v>
      </c>
      <c r="O22" s="71" t="s">
        <v>157</v>
      </c>
      <c r="P22" s="71" t="n">
        <v>4</v>
      </c>
      <c r="Q22" s="71" t="n">
        <v>4</v>
      </c>
      <c r="R22" s="101" t="n">
        <v>4</v>
      </c>
      <c r="S22" s="101" t="s">
        <v>33</v>
      </c>
      <c r="T22" s="71" t="n">
        <v>4</v>
      </c>
      <c r="U22" s="71" t="n">
        <v>4</v>
      </c>
      <c r="V22" s="71" t="n">
        <v>4</v>
      </c>
      <c r="W22" s="71" t="n">
        <v>4</v>
      </c>
      <c r="X22" s="101" t="s">
        <v>33</v>
      </c>
      <c r="Y22" s="101" t="s">
        <v>33</v>
      </c>
      <c r="Z22" s="71" t="n">
        <v>4</v>
      </c>
      <c r="AA22" s="71" t="n">
        <v>4</v>
      </c>
      <c r="AB22" s="71" t="n">
        <v>4</v>
      </c>
      <c r="AC22" s="71" t="n">
        <v>4</v>
      </c>
      <c r="AD22" s="101" t="s">
        <v>33</v>
      </c>
      <c r="AE22" s="101" t="s">
        <v>33</v>
      </c>
      <c r="AF22" s="486" t="n">
        <v>4</v>
      </c>
      <c r="AG22" s="116" t="n">
        <v>4</v>
      </c>
      <c r="AH22" s="75" t="n">
        <f aca="false">COUNTIF(D22:AG22,1)</f>
        <v>0</v>
      </c>
      <c r="AI22" s="76" t="n">
        <f aca="false">COUNTIF(D22:AG22,2)</f>
        <v>0</v>
      </c>
      <c r="AJ22" s="76" t="n">
        <f aca="false">COUNTIF(D22:AG22,4)</f>
        <v>19</v>
      </c>
      <c r="AK22" s="76" t="n">
        <f aca="false">COUNTIF(D22:AH22,5)</f>
        <v>1</v>
      </c>
      <c r="AL22" s="76" t="n">
        <f aca="false">SUM(AH22:AJ22)+COUNTIF(D22:AG22,"ОТ")</f>
        <v>19</v>
      </c>
      <c r="AM22" s="77"/>
      <c r="AN22" s="65" t="n">
        <f aca="false">COUNTIF(C22:AG22,"в")</f>
        <v>10</v>
      </c>
      <c r="AO22" s="66"/>
      <c r="AP22" s="67"/>
    </row>
    <row r="23" customFormat="false" ht="18" hidden="false" customHeight="true" outlineLevel="0" collapsed="false">
      <c r="A23" s="0" t="n">
        <v>8</v>
      </c>
      <c r="B23" s="162" t="s">
        <v>48</v>
      </c>
      <c r="C23" s="114" t="s">
        <v>33</v>
      </c>
      <c r="D23" s="114" t="s">
        <v>33</v>
      </c>
      <c r="E23" s="101" t="s">
        <v>163</v>
      </c>
      <c r="F23" s="101" t="s">
        <v>163</v>
      </c>
      <c r="G23" s="114" t="s">
        <v>33</v>
      </c>
      <c r="H23" s="114" t="s">
        <v>33</v>
      </c>
      <c r="I23" s="101" t="s">
        <v>163</v>
      </c>
      <c r="J23" s="101" t="s">
        <v>163</v>
      </c>
      <c r="K23" s="114" t="s">
        <v>33</v>
      </c>
      <c r="L23" s="114" t="s">
        <v>33</v>
      </c>
      <c r="M23" s="101" t="n">
        <v>6</v>
      </c>
      <c r="N23" s="101" t="s">
        <v>33</v>
      </c>
      <c r="O23" s="114" t="s">
        <v>33</v>
      </c>
      <c r="P23" s="114" t="s">
        <v>33</v>
      </c>
      <c r="Q23" s="101" t="s">
        <v>163</v>
      </c>
      <c r="R23" s="101" t="s">
        <v>163</v>
      </c>
      <c r="S23" s="114" t="s">
        <v>33</v>
      </c>
      <c r="T23" s="114" t="s">
        <v>33</v>
      </c>
      <c r="U23" s="114" t="s">
        <v>33</v>
      </c>
      <c r="V23" s="101" t="s">
        <v>163</v>
      </c>
      <c r="W23" s="114" t="s">
        <v>33</v>
      </c>
      <c r="X23" s="114" t="s">
        <v>33</v>
      </c>
      <c r="Y23" s="101" t="s">
        <v>163</v>
      </c>
      <c r="Z23" s="101" t="s">
        <v>163</v>
      </c>
      <c r="AA23" s="114" t="s">
        <v>33</v>
      </c>
      <c r="AB23" s="114" t="s">
        <v>33</v>
      </c>
      <c r="AC23" s="101" t="s">
        <v>163</v>
      </c>
      <c r="AD23" s="101" t="s">
        <v>163</v>
      </c>
      <c r="AE23" s="114" t="s">
        <v>33</v>
      </c>
      <c r="AF23" s="114" t="s">
        <v>33</v>
      </c>
      <c r="AG23" s="101" t="s">
        <v>163</v>
      </c>
      <c r="AH23" s="101" t="s">
        <v>163</v>
      </c>
      <c r="AI23" s="114" t="s">
        <v>33</v>
      </c>
      <c r="AJ23" s="114" t="s">
        <v>33</v>
      </c>
      <c r="AK23" s="101" t="s">
        <v>163</v>
      </c>
      <c r="AL23" s="101" t="s">
        <v>163</v>
      </c>
      <c r="AM23" s="114" t="s">
        <v>33</v>
      </c>
      <c r="AN23" s="65" t="n">
        <f aca="false">COUNTIF(C23:AG23,"в")</f>
        <v>18</v>
      </c>
      <c r="AO23" s="66"/>
      <c r="AP23" s="91"/>
    </row>
    <row r="24" customFormat="false" ht="18" hidden="false" customHeight="true" outlineLevel="0" collapsed="false">
      <c r="A24" s="0" t="n">
        <v>9</v>
      </c>
      <c r="B24" s="229" t="s">
        <v>99</v>
      </c>
      <c r="C24" s="69" t="s">
        <v>33</v>
      </c>
      <c r="D24" s="101" t="n">
        <v>4</v>
      </c>
      <c r="E24" s="101" t="n">
        <v>4</v>
      </c>
      <c r="F24" s="71" t="n">
        <v>4</v>
      </c>
      <c r="G24" s="71" t="n">
        <v>4</v>
      </c>
      <c r="H24" s="71" t="s">
        <v>33</v>
      </c>
      <c r="I24" s="71" t="s">
        <v>33</v>
      </c>
      <c r="J24" s="101" t="n">
        <v>3</v>
      </c>
      <c r="K24" s="101" t="n">
        <v>3</v>
      </c>
      <c r="L24" s="71" t="n">
        <v>3</v>
      </c>
      <c r="M24" s="71" t="n">
        <v>5</v>
      </c>
      <c r="N24" s="71" t="s">
        <v>33</v>
      </c>
      <c r="O24" s="71" t="s">
        <v>33</v>
      </c>
      <c r="P24" s="101" t="n">
        <v>1</v>
      </c>
      <c r="Q24" s="101" t="n">
        <v>1</v>
      </c>
      <c r="R24" s="71" t="n">
        <v>4</v>
      </c>
      <c r="S24" s="71" t="n">
        <v>4</v>
      </c>
      <c r="T24" s="71" t="s">
        <v>33</v>
      </c>
      <c r="U24" s="101" t="n">
        <v>1</v>
      </c>
      <c r="V24" s="101" t="s">
        <v>33</v>
      </c>
      <c r="W24" s="101" t="n">
        <v>4</v>
      </c>
      <c r="X24" s="101" t="n">
        <v>4</v>
      </c>
      <c r="Y24" s="71" t="n">
        <v>4</v>
      </c>
      <c r="Z24" s="71" t="s">
        <v>33</v>
      </c>
      <c r="AA24" s="71" t="s">
        <v>33</v>
      </c>
      <c r="AB24" s="71" t="s">
        <v>33</v>
      </c>
      <c r="AC24" s="71" t="n">
        <v>3</v>
      </c>
      <c r="AD24" s="71" t="n">
        <v>3</v>
      </c>
      <c r="AE24" s="71" t="n">
        <v>3</v>
      </c>
      <c r="AF24" s="484" t="n">
        <v>3</v>
      </c>
      <c r="AG24" s="102" t="s">
        <v>33</v>
      </c>
      <c r="AH24" s="75" t="n">
        <f aca="false">COUNTIF(D24:AG24,1)</f>
        <v>3</v>
      </c>
      <c r="AI24" s="76" t="n">
        <f aca="false">COUNTIF(D24:AG24,2)</f>
        <v>0</v>
      </c>
      <c r="AJ24" s="76" t="n">
        <f aca="false">COUNTIF(D24:AG24,4)</f>
        <v>9</v>
      </c>
      <c r="AK24" s="76" t="n">
        <f aca="false">COUNTIF(D24:AH24,5)</f>
        <v>1</v>
      </c>
      <c r="AL24" s="76" t="n">
        <f aca="false">SUM(AH24:AJ24)+COUNTIF(D24:AG24,"ОТ")</f>
        <v>12</v>
      </c>
      <c r="AM24" s="77"/>
      <c r="AN24" s="65" t="n">
        <f aca="false">COUNTIF(C24:AG24,"в")</f>
        <v>11</v>
      </c>
      <c r="AO24" s="66"/>
      <c r="AP24" s="67"/>
    </row>
    <row r="25" customFormat="false" ht="18" hidden="false" customHeight="true" outlineLevel="0" collapsed="false">
      <c r="A25" s="0" t="n">
        <v>10</v>
      </c>
      <c r="B25" s="164" t="s">
        <v>101</v>
      </c>
      <c r="C25" s="230" t="s">
        <v>33</v>
      </c>
      <c r="D25" s="105" t="s">
        <v>33</v>
      </c>
      <c r="E25" s="105" t="n">
        <v>1</v>
      </c>
      <c r="F25" s="105" t="n">
        <v>1</v>
      </c>
      <c r="G25" s="105" t="n">
        <v>1</v>
      </c>
      <c r="H25" s="105" t="n">
        <v>1</v>
      </c>
      <c r="I25" s="105" t="s">
        <v>33</v>
      </c>
      <c r="J25" s="105" t="s">
        <v>33</v>
      </c>
      <c r="K25" s="105" t="n">
        <v>2</v>
      </c>
      <c r="L25" s="105" t="s">
        <v>33</v>
      </c>
      <c r="M25" s="105" t="n">
        <v>2</v>
      </c>
      <c r="N25" s="105" t="n">
        <v>4</v>
      </c>
      <c r="O25" s="105" t="n">
        <v>4</v>
      </c>
      <c r="P25" s="105" t="n">
        <v>4</v>
      </c>
      <c r="Q25" s="105" t="s">
        <v>157</v>
      </c>
      <c r="R25" s="105" t="s">
        <v>157</v>
      </c>
      <c r="S25" s="105" t="n">
        <v>1</v>
      </c>
      <c r="T25" s="105" t="n">
        <v>1</v>
      </c>
      <c r="U25" s="105" t="s">
        <v>33</v>
      </c>
      <c r="V25" s="105" t="s">
        <v>33</v>
      </c>
      <c r="W25" s="105" t="n">
        <v>1</v>
      </c>
      <c r="X25" s="105" t="n">
        <v>1</v>
      </c>
      <c r="Y25" s="105" t="n">
        <v>1</v>
      </c>
      <c r="Z25" s="105" t="n">
        <v>1</v>
      </c>
      <c r="AA25" s="105" t="s">
        <v>33</v>
      </c>
      <c r="AB25" s="105" t="s">
        <v>33</v>
      </c>
      <c r="AC25" s="105" t="s">
        <v>33</v>
      </c>
      <c r="AD25" s="105" t="n">
        <v>1</v>
      </c>
      <c r="AE25" s="105" t="n">
        <v>1</v>
      </c>
      <c r="AF25" s="487" t="n">
        <v>1</v>
      </c>
      <c r="AG25" s="106" t="s">
        <v>33</v>
      </c>
      <c r="AH25" s="75" t="n">
        <f aca="false">COUNTIF(D25:AG25,1)</f>
        <v>13</v>
      </c>
      <c r="AI25" s="76" t="n">
        <f aca="false">COUNTIF(D25:AG25,2)</f>
        <v>2</v>
      </c>
      <c r="AJ25" s="76" t="n">
        <f aca="false">COUNTIF(D25:AG25,4)</f>
        <v>3</v>
      </c>
      <c r="AK25" s="76" t="n">
        <f aca="false">COUNTIF(D25:AH25,5)</f>
        <v>0</v>
      </c>
      <c r="AL25" s="76" t="n">
        <f aca="false">SUM(AH25:AJ25)+COUNTIF(D25:AG25,"ОТ")</f>
        <v>18</v>
      </c>
      <c r="AM25" s="77"/>
      <c r="AN25" s="65" t="n">
        <f aca="false">COUNTIF(C25:AG25,"в")</f>
        <v>13</v>
      </c>
      <c r="AO25" s="66"/>
      <c r="AP25" s="67"/>
    </row>
    <row r="26" customFormat="false" ht="18" hidden="false" customHeight="true" outlineLevel="0" collapsed="false">
      <c r="A26" s="0" t="n">
        <v>11</v>
      </c>
      <c r="B26" s="109" t="s">
        <v>50</v>
      </c>
      <c r="C26" s="110" t="s">
        <v>164</v>
      </c>
      <c r="D26" s="94" t="s">
        <v>164</v>
      </c>
      <c r="E26" s="94" t="s">
        <v>33</v>
      </c>
      <c r="F26" s="94" t="n">
        <v>1</v>
      </c>
      <c r="G26" s="94" t="s">
        <v>33</v>
      </c>
      <c r="H26" s="94" t="s">
        <v>33</v>
      </c>
      <c r="I26" s="94" t="s">
        <v>33</v>
      </c>
      <c r="J26" s="94" t="s">
        <v>163</v>
      </c>
      <c r="K26" s="94" t="s">
        <v>163</v>
      </c>
      <c r="L26" s="94" t="s">
        <v>33</v>
      </c>
      <c r="M26" s="94" t="n">
        <v>6</v>
      </c>
      <c r="N26" s="94" t="s">
        <v>33</v>
      </c>
      <c r="O26" s="94" t="s">
        <v>33</v>
      </c>
      <c r="P26" s="94" t="s">
        <v>164</v>
      </c>
      <c r="Q26" s="94" t="s">
        <v>164</v>
      </c>
      <c r="R26" s="94" t="s">
        <v>164</v>
      </c>
      <c r="S26" s="94" t="s">
        <v>33</v>
      </c>
      <c r="T26" s="94" t="s">
        <v>33</v>
      </c>
      <c r="U26" s="94" t="s">
        <v>33</v>
      </c>
      <c r="V26" s="94" t="s">
        <v>33</v>
      </c>
      <c r="W26" s="94" t="s">
        <v>164</v>
      </c>
      <c r="X26" s="94" t="s">
        <v>164</v>
      </c>
      <c r="Y26" s="94" t="s">
        <v>164</v>
      </c>
      <c r="Z26" s="94" t="s">
        <v>33</v>
      </c>
      <c r="AA26" s="94" t="s">
        <v>33</v>
      </c>
      <c r="AB26" s="94" t="s">
        <v>33</v>
      </c>
      <c r="AC26" s="94" t="s">
        <v>33</v>
      </c>
      <c r="AD26" s="94" t="s">
        <v>164</v>
      </c>
      <c r="AE26" s="94" t="s">
        <v>164</v>
      </c>
      <c r="AF26" s="94" t="s">
        <v>164</v>
      </c>
      <c r="AG26" s="94" t="s">
        <v>33</v>
      </c>
      <c r="AH26" s="75" t="n">
        <f aca="false">COUNTIF(D26:AG26,1)</f>
        <v>1</v>
      </c>
      <c r="AI26" s="76" t="n">
        <f aca="false">COUNTIF(D26:AG26,2)</f>
        <v>0</v>
      </c>
      <c r="AJ26" s="76" t="n">
        <f aca="false">COUNTIF(D26:AG26,4)</f>
        <v>0</v>
      </c>
      <c r="AK26" s="76" t="n">
        <f aca="false">COUNTIF(D26:AH26,5)</f>
        <v>0</v>
      </c>
      <c r="AL26" s="76" t="n">
        <f aca="false">SUM(AH26:AJ26)+COUNTIF(D26:AG26,"ОТ")</f>
        <v>1</v>
      </c>
      <c r="AM26" s="77"/>
      <c r="AN26" s="65" t="n">
        <f aca="false">COUNTIF(C26:AG26,"в")</f>
        <v>16</v>
      </c>
      <c r="AO26" s="66"/>
      <c r="AP26" s="67"/>
    </row>
    <row r="27" customFormat="false" ht="18" hidden="false" customHeight="true" outlineLevel="0" collapsed="false">
      <c r="A27" s="0" t="n">
        <v>12</v>
      </c>
      <c r="B27" s="113" t="s">
        <v>107</v>
      </c>
      <c r="C27" s="69" t="s">
        <v>33</v>
      </c>
      <c r="D27" s="101" t="n">
        <v>3</v>
      </c>
      <c r="E27" s="101" t="n">
        <v>4</v>
      </c>
      <c r="F27" s="71" t="n">
        <v>4</v>
      </c>
      <c r="G27" s="71" t="n">
        <v>4</v>
      </c>
      <c r="H27" s="71" t="s">
        <v>33</v>
      </c>
      <c r="I27" s="71" t="s">
        <v>33</v>
      </c>
      <c r="J27" s="101" t="n">
        <v>3</v>
      </c>
      <c r="K27" s="101" t="n">
        <v>3</v>
      </c>
      <c r="L27" s="71" t="s">
        <v>33</v>
      </c>
      <c r="M27" s="71" t="n">
        <v>1</v>
      </c>
      <c r="N27" s="71" t="n">
        <v>4</v>
      </c>
      <c r="O27" s="71" t="n">
        <v>4</v>
      </c>
      <c r="P27" s="101" t="s">
        <v>33</v>
      </c>
      <c r="Q27" s="101" t="n">
        <v>4</v>
      </c>
      <c r="R27" s="101" t="n">
        <v>4</v>
      </c>
      <c r="S27" s="71" t="s">
        <v>33</v>
      </c>
      <c r="T27" s="71" t="s">
        <v>33</v>
      </c>
      <c r="U27" s="71" t="n">
        <v>1</v>
      </c>
      <c r="V27" s="101" t="n">
        <v>1</v>
      </c>
      <c r="W27" s="101" t="n">
        <v>1</v>
      </c>
      <c r="X27" s="101" t="s">
        <v>33</v>
      </c>
      <c r="Y27" s="101" t="n">
        <v>4</v>
      </c>
      <c r="Z27" s="101" t="n">
        <v>4</v>
      </c>
      <c r="AA27" s="101" t="n">
        <v>4</v>
      </c>
      <c r="AB27" s="71" t="n">
        <v>4</v>
      </c>
      <c r="AC27" s="71" t="s">
        <v>33</v>
      </c>
      <c r="AD27" s="71" t="s">
        <v>33</v>
      </c>
      <c r="AE27" s="71" t="n">
        <v>4</v>
      </c>
      <c r="AF27" s="484" t="n">
        <v>4</v>
      </c>
      <c r="AG27" s="102" t="s">
        <v>33</v>
      </c>
      <c r="AH27" s="75" t="n">
        <f aca="false">COUNTIF(D27:AG27,1)</f>
        <v>4</v>
      </c>
      <c r="AI27" s="76" t="n">
        <f aca="false">COUNTIF(D27:AG27,2)</f>
        <v>0</v>
      </c>
      <c r="AJ27" s="76" t="n">
        <f aca="false">COUNTIF(D27:AG27,4)</f>
        <v>13</v>
      </c>
      <c r="AK27" s="76" t="n">
        <f aca="false">COUNTIF(D27:AH27,5)</f>
        <v>0</v>
      </c>
      <c r="AL27" s="76" t="n">
        <f aca="false">SUM(AH27:AJ27)+COUNTIF(D27:AG27,"ОТ")</f>
        <v>17</v>
      </c>
      <c r="AM27" s="77"/>
      <c r="AN27" s="65" t="n">
        <f aca="false">COUNTIF(C27:AG27,"в")</f>
        <v>11</v>
      </c>
      <c r="AO27" s="66"/>
      <c r="AP27" s="67"/>
    </row>
    <row r="28" customFormat="false" ht="18" hidden="true" customHeight="true" outlineLevel="0" collapsed="false">
      <c r="A28" s="0" t="n">
        <v>13</v>
      </c>
      <c r="B28" s="113" t="s">
        <v>144</v>
      </c>
      <c r="C28" s="69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484"/>
      <c r="AG28" s="116"/>
      <c r="AH28" s="75"/>
      <c r="AI28" s="76"/>
      <c r="AJ28" s="76"/>
      <c r="AK28" s="76"/>
      <c r="AL28" s="76"/>
      <c r="AM28" s="77"/>
      <c r="AN28" s="65" t="n">
        <f aca="false">COUNTIF(C28:AG28,"в")</f>
        <v>0</v>
      </c>
      <c r="AO28" s="66"/>
      <c r="AP28" s="67"/>
    </row>
    <row r="29" customFormat="false" ht="18" hidden="false" customHeight="true" outlineLevel="0" collapsed="false">
      <c r="A29" s="0" t="n">
        <v>14</v>
      </c>
      <c r="B29" s="113" t="s">
        <v>154</v>
      </c>
      <c r="C29" s="69" t="n">
        <v>1</v>
      </c>
      <c r="D29" s="71" t="n">
        <v>1</v>
      </c>
      <c r="E29" s="71" t="s">
        <v>33</v>
      </c>
      <c r="F29" s="101" t="s">
        <v>33</v>
      </c>
      <c r="G29" s="101" t="n">
        <v>3</v>
      </c>
      <c r="H29" s="71" t="n">
        <v>3</v>
      </c>
      <c r="I29" s="71" t="n">
        <v>4</v>
      </c>
      <c r="J29" s="71" t="n">
        <v>4</v>
      </c>
      <c r="K29" s="71" t="s">
        <v>33</v>
      </c>
      <c r="L29" s="101" t="s">
        <v>33</v>
      </c>
      <c r="M29" s="101" t="n">
        <v>5</v>
      </c>
      <c r="N29" s="71" t="s">
        <v>33</v>
      </c>
      <c r="O29" s="71" t="s">
        <v>157</v>
      </c>
      <c r="P29" s="71" t="n">
        <v>1</v>
      </c>
      <c r="Q29" s="71" t="s">
        <v>33</v>
      </c>
      <c r="R29" s="101" t="n">
        <v>1</v>
      </c>
      <c r="S29" s="101" t="n">
        <v>1</v>
      </c>
      <c r="T29" s="71" t="s">
        <v>33</v>
      </c>
      <c r="U29" s="71" t="n">
        <v>4</v>
      </c>
      <c r="V29" s="71" t="n">
        <v>4</v>
      </c>
      <c r="W29" s="71" t="s">
        <v>33</v>
      </c>
      <c r="X29" s="71" t="s">
        <v>33</v>
      </c>
      <c r="Y29" s="101" t="n">
        <v>1</v>
      </c>
      <c r="Z29" s="101" t="n">
        <v>1</v>
      </c>
      <c r="AA29" s="71" t="n">
        <v>1</v>
      </c>
      <c r="AB29" s="71" t="s">
        <v>33</v>
      </c>
      <c r="AC29" s="71" t="n">
        <v>1</v>
      </c>
      <c r="AD29" s="101" t="n">
        <v>1</v>
      </c>
      <c r="AE29" s="71" t="s">
        <v>157</v>
      </c>
      <c r="AF29" s="484" t="s">
        <v>157</v>
      </c>
      <c r="AG29" s="116" t="n">
        <v>1</v>
      </c>
      <c r="AH29" s="75"/>
      <c r="AI29" s="76"/>
      <c r="AJ29" s="76"/>
      <c r="AK29" s="76"/>
      <c r="AL29" s="76"/>
      <c r="AM29" s="77"/>
      <c r="AN29" s="65" t="n">
        <f aca="false">COUNTIF(C29:AG29,"в")</f>
        <v>13</v>
      </c>
      <c r="AO29" s="66"/>
      <c r="AP29" s="67"/>
    </row>
    <row r="30" customFormat="false" ht="18" hidden="false" customHeight="true" outlineLevel="0" collapsed="false">
      <c r="A30" s="0" t="n">
        <v>15</v>
      </c>
      <c r="B30" s="113" t="s">
        <v>51</v>
      </c>
      <c r="C30" s="114" t="s">
        <v>116</v>
      </c>
      <c r="D30" s="101" t="s">
        <v>116</v>
      </c>
      <c r="E30" s="101" t="s">
        <v>33</v>
      </c>
      <c r="F30" s="101" t="s">
        <v>33</v>
      </c>
      <c r="G30" s="114" t="s">
        <v>163</v>
      </c>
      <c r="H30" s="101" t="s">
        <v>163</v>
      </c>
      <c r="I30" s="101" t="s">
        <v>33</v>
      </c>
      <c r="J30" s="101" t="s">
        <v>33</v>
      </c>
      <c r="K30" s="114" t="s">
        <v>163</v>
      </c>
      <c r="L30" s="101" t="s">
        <v>163</v>
      </c>
      <c r="M30" s="101" t="n">
        <v>6</v>
      </c>
      <c r="N30" s="101" t="s">
        <v>33</v>
      </c>
      <c r="O30" s="114" t="s">
        <v>157</v>
      </c>
      <c r="P30" s="101" t="s">
        <v>163</v>
      </c>
      <c r="Q30" s="101" t="s">
        <v>33</v>
      </c>
      <c r="R30" s="101" t="s">
        <v>33</v>
      </c>
      <c r="S30" s="114" t="s">
        <v>163</v>
      </c>
      <c r="T30" s="101" t="s">
        <v>164</v>
      </c>
      <c r="U30" s="101" t="s">
        <v>33</v>
      </c>
      <c r="V30" s="101" t="s">
        <v>33</v>
      </c>
      <c r="W30" s="114" t="s">
        <v>164</v>
      </c>
      <c r="X30" s="101" t="s">
        <v>164</v>
      </c>
      <c r="Y30" s="101" t="s">
        <v>33</v>
      </c>
      <c r="Z30" s="101" t="s">
        <v>33</v>
      </c>
      <c r="AA30" s="114" t="s">
        <v>163</v>
      </c>
      <c r="AB30" s="101" t="s">
        <v>163</v>
      </c>
      <c r="AC30" s="101" t="s">
        <v>33</v>
      </c>
      <c r="AD30" s="101" t="s">
        <v>33</v>
      </c>
      <c r="AE30" s="114" t="s">
        <v>163</v>
      </c>
      <c r="AF30" s="101" t="s">
        <v>163</v>
      </c>
      <c r="AG30" s="101" t="s">
        <v>33</v>
      </c>
      <c r="AH30" s="75" t="n">
        <f aca="false">COUNTIF(D30:AG30,1)</f>
        <v>0</v>
      </c>
      <c r="AI30" s="76" t="n">
        <f aca="false">COUNTIF(D30:AG30,2)</f>
        <v>0</v>
      </c>
      <c r="AJ30" s="76" t="n">
        <f aca="false">COUNTIF(D30:AG30,4)</f>
        <v>0</v>
      </c>
      <c r="AK30" s="76" t="n">
        <f aca="false">COUNTIF(D30:AH30,5)</f>
        <v>0</v>
      </c>
      <c r="AL30" s="76" t="n">
        <f aca="false">SUM(AH30:AJ30)+COUNTIF(D30:AG30,"ОТ")</f>
        <v>0</v>
      </c>
      <c r="AM30" s="77"/>
      <c r="AN30" s="65" t="n">
        <f aca="false">COUNTIF(C30:AG30,"в")</f>
        <v>15</v>
      </c>
      <c r="AO30" s="66"/>
      <c r="AP30" s="67"/>
    </row>
    <row r="31" customFormat="false" ht="18" hidden="false" customHeight="true" outlineLevel="0" collapsed="false">
      <c r="A31" s="0" t="n">
        <v>16</v>
      </c>
      <c r="B31" s="113" t="s">
        <v>134</v>
      </c>
      <c r="C31" s="114" t="s">
        <v>164</v>
      </c>
      <c r="D31" s="101" t="s">
        <v>164</v>
      </c>
      <c r="E31" s="101" t="s">
        <v>33</v>
      </c>
      <c r="F31" s="101" t="s">
        <v>33</v>
      </c>
      <c r="G31" s="114" t="s">
        <v>116</v>
      </c>
      <c r="H31" s="101" t="s">
        <v>116</v>
      </c>
      <c r="I31" s="101" t="s">
        <v>33</v>
      </c>
      <c r="J31" s="101" t="s">
        <v>33</v>
      </c>
      <c r="K31" s="114" t="s">
        <v>164</v>
      </c>
      <c r="L31" s="101" t="s">
        <v>164</v>
      </c>
      <c r="M31" s="101" t="s">
        <v>33</v>
      </c>
      <c r="N31" s="101" t="s">
        <v>33</v>
      </c>
      <c r="O31" s="114" t="s">
        <v>163</v>
      </c>
      <c r="P31" s="101" t="s">
        <v>163</v>
      </c>
      <c r="Q31" s="101" t="s">
        <v>33</v>
      </c>
      <c r="R31" s="101" t="s">
        <v>33</v>
      </c>
      <c r="S31" s="114" t="s">
        <v>163</v>
      </c>
      <c r="T31" s="101" t="s">
        <v>116</v>
      </c>
      <c r="U31" s="101" t="s">
        <v>33</v>
      </c>
      <c r="V31" s="101" t="s">
        <v>33</v>
      </c>
      <c r="W31" s="114" t="s">
        <v>116</v>
      </c>
      <c r="X31" s="101" t="s">
        <v>116</v>
      </c>
      <c r="Y31" s="101" t="s">
        <v>33</v>
      </c>
      <c r="Z31" s="101" t="s">
        <v>33</v>
      </c>
      <c r="AA31" s="101" t="s">
        <v>33</v>
      </c>
      <c r="AB31" s="101" t="s">
        <v>44</v>
      </c>
      <c r="AC31" s="101" t="s">
        <v>33</v>
      </c>
      <c r="AD31" s="101" t="s">
        <v>33</v>
      </c>
      <c r="AE31" s="114" t="s">
        <v>163</v>
      </c>
      <c r="AF31" s="101" t="s">
        <v>163</v>
      </c>
      <c r="AG31" s="101" t="s">
        <v>33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7"/>
      <c r="AN31" s="65" t="n">
        <f aca="false">COUNTIF(C31:AG31,"в")</f>
        <v>16</v>
      </c>
      <c r="AO31" s="66"/>
      <c r="AP31" s="67"/>
    </row>
    <row r="32" customFormat="false" ht="18" hidden="false" customHeight="true" outlineLevel="0" collapsed="false">
      <c r="A32" s="0" t="n">
        <v>17</v>
      </c>
      <c r="B32" s="113" t="s">
        <v>49</v>
      </c>
      <c r="C32" s="230" t="s">
        <v>33</v>
      </c>
      <c r="D32" s="105" t="s">
        <v>163</v>
      </c>
      <c r="E32" s="105" t="s">
        <v>163</v>
      </c>
      <c r="F32" s="105" t="s">
        <v>33</v>
      </c>
      <c r="G32" s="105" t="s">
        <v>33</v>
      </c>
      <c r="H32" s="105" t="s">
        <v>163</v>
      </c>
      <c r="I32" s="105" t="s">
        <v>163</v>
      </c>
      <c r="J32" s="105" t="s">
        <v>33</v>
      </c>
      <c r="K32" s="105" t="s">
        <v>33</v>
      </c>
      <c r="L32" s="105" t="s">
        <v>164</v>
      </c>
      <c r="M32" s="105" t="n">
        <v>6</v>
      </c>
      <c r="N32" s="105" t="s">
        <v>33</v>
      </c>
      <c r="O32" s="105" t="s">
        <v>33</v>
      </c>
      <c r="P32" s="105" t="s">
        <v>116</v>
      </c>
      <c r="Q32" s="105" t="s">
        <v>116</v>
      </c>
      <c r="R32" s="105" t="s">
        <v>33</v>
      </c>
      <c r="S32" s="105" t="s">
        <v>33</v>
      </c>
      <c r="T32" s="105" t="s">
        <v>163</v>
      </c>
      <c r="U32" s="105" t="s">
        <v>164</v>
      </c>
      <c r="V32" s="105" t="s">
        <v>33</v>
      </c>
      <c r="W32" s="105" t="s">
        <v>33</v>
      </c>
      <c r="X32" s="105" t="s">
        <v>163</v>
      </c>
      <c r="Y32" s="105" t="s">
        <v>163</v>
      </c>
      <c r="Z32" s="105" t="s">
        <v>33</v>
      </c>
      <c r="AA32" s="105" t="s">
        <v>33</v>
      </c>
      <c r="AB32" s="105" t="s">
        <v>44</v>
      </c>
      <c r="AC32" s="105" t="s">
        <v>44</v>
      </c>
      <c r="AD32" s="105" t="s">
        <v>33</v>
      </c>
      <c r="AE32" s="105" t="s">
        <v>33</v>
      </c>
      <c r="AF32" s="105" t="s">
        <v>163</v>
      </c>
      <c r="AG32" s="105" t="s">
        <v>44</v>
      </c>
      <c r="AH32" s="93" t="s">
        <v>33</v>
      </c>
      <c r="AI32" s="76"/>
      <c r="AJ32" s="76"/>
      <c r="AK32" s="76"/>
      <c r="AL32" s="76"/>
      <c r="AM32" s="77"/>
      <c r="AN32" s="65" t="n">
        <f aca="false">COUNTIF(C32:AG32,"в")</f>
        <v>15</v>
      </c>
      <c r="AO32" s="66"/>
      <c r="AP32" s="67"/>
    </row>
    <row r="33" customFormat="false" ht="18" hidden="false" customHeight="true" outlineLevel="0" collapsed="false">
      <c r="A33" s="0" t="n">
        <v>18</v>
      </c>
      <c r="B33" s="282" t="s">
        <v>112</v>
      </c>
      <c r="C33" s="110" t="s">
        <v>33</v>
      </c>
      <c r="D33" s="94" t="s">
        <v>33</v>
      </c>
      <c r="E33" s="94" t="s">
        <v>164</v>
      </c>
      <c r="F33" s="94" t="s">
        <v>164</v>
      </c>
      <c r="G33" s="110" t="s">
        <v>33</v>
      </c>
      <c r="H33" s="94" t="s">
        <v>33</v>
      </c>
      <c r="I33" s="94" t="s">
        <v>164</v>
      </c>
      <c r="J33" s="94" t="s">
        <v>164</v>
      </c>
      <c r="K33" s="110" t="s">
        <v>33</v>
      </c>
      <c r="L33" s="94" t="s">
        <v>33</v>
      </c>
      <c r="M33" s="94" t="n">
        <v>6</v>
      </c>
      <c r="N33" s="94" t="s">
        <v>33</v>
      </c>
      <c r="O33" s="110" t="s">
        <v>164</v>
      </c>
      <c r="P33" s="94" t="s">
        <v>33</v>
      </c>
      <c r="Q33" s="94" t="s">
        <v>164</v>
      </c>
      <c r="R33" s="94" t="s">
        <v>164</v>
      </c>
      <c r="S33" s="110" t="s">
        <v>33</v>
      </c>
      <c r="T33" s="94" t="s">
        <v>33</v>
      </c>
      <c r="U33" s="94" t="s">
        <v>164</v>
      </c>
      <c r="V33" s="94" t="s">
        <v>164</v>
      </c>
      <c r="W33" s="110" t="s">
        <v>33</v>
      </c>
      <c r="X33" s="94" t="s">
        <v>33</v>
      </c>
      <c r="Y33" s="94" t="s">
        <v>164</v>
      </c>
      <c r="Z33" s="94" t="s">
        <v>164</v>
      </c>
      <c r="AA33" s="110" t="s">
        <v>33</v>
      </c>
      <c r="AB33" s="94" t="s">
        <v>33</v>
      </c>
      <c r="AC33" s="94" t="s">
        <v>164</v>
      </c>
      <c r="AD33" s="94" t="s">
        <v>164</v>
      </c>
      <c r="AE33" s="110" t="s">
        <v>33</v>
      </c>
      <c r="AF33" s="94" t="s">
        <v>33</v>
      </c>
      <c r="AG33" s="94" t="s">
        <v>164</v>
      </c>
      <c r="AH33" s="75" t="n">
        <f aca="false">COUNTIF(D33:AG33,1)</f>
        <v>0</v>
      </c>
      <c r="AI33" s="76" t="n">
        <f aca="false">COUNTIF(D33:AG33,2)</f>
        <v>0</v>
      </c>
      <c r="AJ33" s="76" t="n">
        <f aca="false">COUNTIF(D33:AG33,4)</f>
        <v>0</v>
      </c>
      <c r="AK33" s="76" t="n">
        <f aca="false">COUNTIF(D33:AH33,5)</f>
        <v>0</v>
      </c>
      <c r="AL33" s="76" t="n">
        <f aca="false">SUM(AH33:AJ33)+COUNTIF(D33:AG33,"ОТ")</f>
        <v>0</v>
      </c>
      <c r="AM33" s="77"/>
      <c r="AN33" s="65" t="n">
        <f aca="false">COUNTIF(C33:AG33,"в")</f>
        <v>16</v>
      </c>
      <c r="AO33" s="66"/>
      <c r="AP33" s="67"/>
    </row>
    <row r="34" customFormat="false" ht="18" hidden="false" customHeight="true" outlineLevel="0" collapsed="false">
      <c r="A34" s="0" t="n">
        <v>19</v>
      </c>
      <c r="B34" s="130" t="s">
        <v>42</v>
      </c>
      <c r="C34" s="114" t="s">
        <v>116</v>
      </c>
      <c r="D34" s="101" t="s">
        <v>33</v>
      </c>
      <c r="E34" s="101" t="s">
        <v>33</v>
      </c>
      <c r="F34" s="101" t="s">
        <v>163</v>
      </c>
      <c r="G34" s="101" t="s">
        <v>163</v>
      </c>
      <c r="H34" s="101" t="s">
        <v>33</v>
      </c>
      <c r="I34" s="101" t="s">
        <v>33</v>
      </c>
      <c r="J34" s="101" t="s">
        <v>163</v>
      </c>
      <c r="K34" s="101" t="s">
        <v>163</v>
      </c>
      <c r="L34" s="101" t="s">
        <v>33</v>
      </c>
      <c r="M34" s="101" t="n">
        <v>6</v>
      </c>
      <c r="N34" s="101" t="s">
        <v>33</v>
      </c>
      <c r="O34" s="101" t="s">
        <v>163</v>
      </c>
      <c r="P34" s="101" t="s">
        <v>33</v>
      </c>
      <c r="Q34" s="101" t="s">
        <v>33</v>
      </c>
      <c r="R34" s="101" t="s">
        <v>163</v>
      </c>
      <c r="S34" s="101" t="s">
        <v>163</v>
      </c>
      <c r="T34" s="101" t="s">
        <v>33</v>
      </c>
      <c r="U34" s="101" t="s">
        <v>33</v>
      </c>
      <c r="V34" s="101" t="s">
        <v>163</v>
      </c>
      <c r="W34" s="101" t="s">
        <v>163</v>
      </c>
      <c r="X34" s="101" t="s">
        <v>33</v>
      </c>
      <c r="Y34" s="101" t="s">
        <v>33</v>
      </c>
      <c r="Z34" s="101" t="s">
        <v>163</v>
      </c>
      <c r="AA34" s="101" t="s">
        <v>163</v>
      </c>
      <c r="AB34" s="101" t="s">
        <v>33</v>
      </c>
      <c r="AC34" s="101" t="s">
        <v>33</v>
      </c>
      <c r="AD34" s="101" t="s">
        <v>163</v>
      </c>
      <c r="AE34" s="101" t="s">
        <v>163</v>
      </c>
      <c r="AF34" s="101" t="s">
        <v>33</v>
      </c>
      <c r="AG34" s="101" t="s">
        <v>33</v>
      </c>
      <c r="AH34" s="75" t="n">
        <f aca="false">COUNTIF(D34:AG34,1)</f>
        <v>0</v>
      </c>
      <c r="AI34" s="76" t="n">
        <f aca="false">COUNTIF(D34:AG34,2)</f>
        <v>0</v>
      </c>
      <c r="AJ34" s="76" t="n">
        <f aca="false">COUNTIF(D34:AG34,4)</f>
        <v>0</v>
      </c>
      <c r="AK34" s="76" t="n">
        <f aca="false">COUNTIF(D34:AH34,5)</f>
        <v>0</v>
      </c>
      <c r="AL34" s="76" t="n">
        <f aca="false">SUM(AH34:AJ34)+COUNTIF(D34:AG34,"ОТ")</f>
        <v>0</v>
      </c>
      <c r="AM34" s="77"/>
      <c r="AN34" s="65" t="n">
        <f aca="false">COUNTIF(C34:AG34,"в")</f>
        <v>16</v>
      </c>
      <c r="AO34" s="243"/>
      <c r="AP34" s="244"/>
    </row>
    <row r="35" customFormat="false" ht="18" hidden="false" customHeight="true" outlineLevel="0" collapsed="false">
      <c r="A35" s="0" t="n">
        <v>20</v>
      </c>
      <c r="B35" s="130" t="s">
        <v>135</v>
      </c>
      <c r="C35" s="114" t="s">
        <v>163</v>
      </c>
      <c r="D35" s="101" t="s">
        <v>163</v>
      </c>
      <c r="E35" s="101" t="s">
        <v>33</v>
      </c>
      <c r="F35" s="101" t="s">
        <v>33</v>
      </c>
      <c r="G35" s="114" t="s">
        <v>163</v>
      </c>
      <c r="H35" s="101" t="s">
        <v>163</v>
      </c>
      <c r="I35" s="101" t="s">
        <v>33</v>
      </c>
      <c r="J35" s="101" t="s">
        <v>33</v>
      </c>
      <c r="K35" s="114" t="s">
        <v>163</v>
      </c>
      <c r="L35" s="101" t="s">
        <v>163</v>
      </c>
      <c r="M35" s="101" t="n">
        <v>6</v>
      </c>
      <c r="N35" s="101" t="s">
        <v>33</v>
      </c>
      <c r="O35" s="114" t="s">
        <v>157</v>
      </c>
      <c r="P35" s="101" t="s">
        <v>163</v>
      </c>
      <c r="Q35" s="101" t="s">
        <v>33</v>
      </c>
      <c r="R35" s="101" t="s">
        <v>33</v>
      </c>
      <c r="S35" s="114" t="s">
        <v>163</v>
      </c>
      <c r="T35" s="101" t="s">
        <v>163</v>
      </c>
      <c r="U35" s="101" t="s">
        <v>33</v>
      </c>
      <c r="V35" s="101" t="s">
        <v>33</v>
      </c>
      <c r="W35" s="114" t="s">
        <v>163</v>
      </c>
      <c r="X35" s="101" t="s">
        <v>163</v>
      </c>
      <c r="Y35" s="101" t="s">
        <v>33</v>
      </c>
      <c r="Z35" s="101" t="s">
        <v>33</v>
      </c>
      <c r="AA35" s="101" t="s">
        <v>33</v>
      </c>
      <c r="AB35" s="101" t="s">
        <v>163</v>
      </c>
      <c r="AC35" s="101" t="s">
        <v>33</v>
      </c>
      <c r="AD35" s="101" t="s">
        <v>33</v>
      </c>
      <c r="AE35" s="114" t="s">
        <v>163</v>
      </c>
      <c r="AF35" s="101" t="s">
        <v>163</v>
      </c>
      <c r="AG35" s="101" t="s">
        <v>33</v>
      </c>
      <c r="AH35" s="100" t="s">
        <v>33</v>
      </c>
      <c r="AI35" s="76"/>
      <c r="AJ35" s="76"/>
      <c r="AK35" s="76"/>
      <c r="AL35" s="76"/>
      <c r="AM35" s="77"/>
      <c r="AN35" s="65" t="n">
        <f aca="false">COUNTIF(C35:AG35,"в")</f>
        <v>16</v>
      </c>
      <c r="AO35" s="243"/>
      <c r="AP35" s="244"/>
    </row>
    <row r="36" customFormat="false" ht="18" hidden="false" customHeight="true" outlineLevel="0" collapsed="false">
      <c r="A36" s="0" t="n">
        <v>21</v>
      </c>
      <c r="B36" s="130" t="s">
        <v>91</v>
      </c>
      <c r="C36" s="114" t="s">
        <v>164</v>
      </c>
      <c r="D36" s="101" t="s">
        <v>164</v>
      </c>
      <c r="E36" s="101" t="s">
        <v>33</v>
      </c>
      <c r="F36" s="101" t="s">
        <v>33</v>
      </c>
      <c r="G36" s="114" t="s">
        <v>164</v>
      </c>
      <c r="H36" s="101" t="s">
        <v>164</v>
      </c>
      <c r="I36" s="101" t="s">
        <v>33</v>
      </c>
      <c r="J36" s="101" t="s">
        <v>33</v>
      </c>
      <c r="K36" s="114" t="s">
        <v>164</v>
      </c>
      <c r="L36" s="101" t="s">
        <v>164</v>
      </c>
      <c r="M36" s="101" t="n">
        <v>6</v>
      </c>
      <c r="N36" s="101" t="s">
        <v>33</v>
      </c>
      <c r="O36" s="101" t="s">
        <v>33</v>
      </c>
      <c r="P36" s="101" t="s">
        <v>164</v>
      </c>
      <c r="Q36" s="101" t="s">
        <v>33</v>
      </c>
      <c r="R36" s="101" t="s">
        <v>33</v>
      </c>
      <c r="S36" s="114" t="s">
        <v>164</v>
      </c>
      <c r="T36" s="101" t="s">
        <v>164</v>
      </c>
      <c r="U36" s="101" t="s">
        <v>33</v>
      </c>
      <c r="V36" s="101" t="s">
        <v>33</v>
      </c>
      <c r="W36" s="114" t="s">
        <v>164</v>
      </c>
      <c r="X36" s="101" t="s">
        <v>164</v>
      </c>
      <c r="Y36" s="101" t="s">
        <v>33</v>
      </c>
      <c r="Z36" s="101" t="s">
        <v>33</v>
      </c>
      <c r="AA36" s="114" t="s">
        <v>164</v>
      </c>
      <c r="AB36" s="101" t="s">
        <v>164</v>
      </c>
      <c r="AC36" s="101" t="s">
        <v>33</v>
      </c>
      <c r="AD36" s="101" t="s">
        <v>33</v>
      </c>
      <c r="AE36" s="114" t="s">
        <v>164</v>
      </c>
      <c r="AF36" s="101" t="s">
        <v>164</v>
      </c>
      <c r="AG36" s="101" t="s">
        <v>33</v>
      </c>
      <c r="AH36" s="75" t="n">
        <f aca="false">COUNTIF(D36:AG36,1)</f>
        <v>0</v>
      </c>
      <c r="AI36" s="76" t="n">
        <f aca="false">COUNTIF(D36:AG36,2)</f>
        <v>0</v>
      </c>
      <c r="AJ36" s="76" t="n">
        <f aca="false">COUNTIF(D36:AG36,4)</f>
        <v>0</v>
      </c>
      <c r="AK36" s="76" t="n">
        <f aca="false">COUNTIF(D36:AH36,5)</f>
        <v>0</v>
      </c>
      <c r="AL36" s="76" t="n">
        <f aca="false">SUM(AH36:AJ36)+COUNTIF(D36:AG36,"ОТ")</f>
        <v>0</v>
      </c>
      <c r="AM36" s="77"/>
      <c r="AN36" s="65" t="n">
        <f aca="false">COUNTIF(C36:AG36,"в")</f>
        <v>15</v>
      </c>
      <c r="AO36" s="243"/>
      <c r="AP36" s="244"/>
    </row>
    <row r="37" customFormat="false" ht="18" hidden="false" customHeight="true" outlineLevel="0" collapsed="false">
      <c r="A37" s="0" t="n">
        <v>22</v>
      </c>
      <c r="B37" s="130" t="s">
        <v>127</v>
      </c>
      <c r="C37" s="114" t="s">
        <v>33</v>
      </c>
      <c r="D37" s="101" t="s">
        <v>163</v>
      </c>
      <c r="E37" s="101" t="s">
        <v>163</v>
      </c>
      <c r="F37" s="101" t="s">
        <v>33</v>
      </c>
      <c r="G37" s="101" t="s">
        <v>33</v>
      </c>
      <c r="H37" s="101" t="s">
        <v>163</v>
      </c>
      <c r="I37" s="101" t="s">
        <v>163</v>
      </c>
      <c r="J37" s="101" t="s">
        <v>33</v>
      </c>
      <c r="K37" s="101" t="s">
        <v>33</v>
      </c>
      <c r="L37" s="101" t="s">
        <v>163</v>
      </c>
      <c r="M37" s="101" t="s">
        <v>163</v>
      </c>
      <c r="N37" s="101" t="s">
        <v>164</v>
      </c>
      <c r="O37" s="101" t="s">
        <v>33</v>
      </c>
      <c r="P37" s="101" t="s">
        <v>163</v>
      </c>
      <c r="Q37" s="101" t="s">
        <v>163</v>
      </c>
      <c r="R37" s="101" t="s">
        <v>33</v>
      </c>
      <c r="S37" s="101" t="s">
        <v>33</v>
      </c>
      <c r="T37" s="101" t="s">
        <v>33</v>
      </c>
      <c r="U37" s="101" t="s">
        <v>163</v>
      </c>
      <c r="V37" s="101" t="s">
        <v>33</v>
      </c>
      <c r="W37" s="101" t="s">
        <v>33</v>
      </c>
      <c r="X37" s="101" t="s">
        <v>163</v>
      </c>
      <c r="Y37" s="101" t="s">
        <v>163</v>
      </c>
      <c r="Z37" s="101" t="s">
        <v>33</v>
      </c>
      <c r="AA37" s="101" t="s">
        <v>33</v>
      </c>
      <c r="AB37" s="101" t="s">
        <v>163</v>
      </c>
      <c r="AC37" s="101" t="s">
        <v>163</v>
      </c>
      <c r="AD37" s="101" t="s">
        <v>33</v>
      </c>
      <c r="AE37" s="101" t="s">
        <v>33</v>
      </c>
      <c r="AF37" s="101" t="s">
        <v>163</v>
      </c>
      <c r="AG37" s="101" t="s">
        <v>94</v>
      </c>
      <c r="AH37" s="431" t="s">
        <v>33</v>
      </c>
      <c r="AI37" s="76"/>
      <c r="AJ37" s="76"/>
      <c r="AK37" s="76"/>
      <c r="AL37" s="76"/>
      <c r="AM37" s="77"/>
      <c r="AN37" s="65" t="n">
        <f aca="false">COUNTIF(C37:AG37,"в")</f>
        <v>15</v>
      </c>
      <c r="AO37" s="243"/>
      <c r="AP37" s="244"/>
    </row>
    <row r="38" customFormat="false" ht="12.75" hidden="false" customHeight="false" outlineLevel="0" collapsed="false">
      <c r="B38" s="166" t="s">
        <v>66</v>
      </c>
      <c r="C38" s="1"/>
      <c r="D38" s="1"/>
      <c r="E38" s="1"/>
      <c r="F38" s="1"/>
      <c r="G38" s="1"/>
      <c r="H38" s="248" t="s">
        <v>67</v>
      </c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8"/>
      <c r="AI38" s="8"/>
      <c r="AJ38" s="8"/>
      <c r="AK38" s="8"/>
      <c r="AL38" s="8"/>
      <c r="AM38" s="8"/>
      <c r="AN38" s="8"/>
      <c r="AO38" s="8"/>
      <c r="AP38" s="1"/>
    </row>
    <row r="39" customFormat="false" ht="12.75" hidden="false" customHeight="false" outlineLevel="0" collapsed="false">
      <c r="B39" s="4"/>
      <c r="C39" s="168" t="s">
        <v>68</v>
      </c>
      <c r="D39" s="168"/>
      <c r="E39" s="168"/>
      <c r="F39" s="170" t="s">
        <v>69</v>
      </c>
      <c r="G39" s="170"/>
      <c r="H39" s="170" t="s">
        <v>70</v>
      </c>
      <c r="I39" s="170"/>
      <c r="J39" s="170" t="s">
        <v>71</v>
      </c>
      <c r="K39" s="170"/>
      <c r="L39" s="170" t="s">
        <v>72</v>
      </c>
      <c r="M39" s="170"/>
      <c r="N39" s="170"/>
      <c r="O39" s="170" t="s">
        <v>70</v>
      </c>
      <c r="P39" s="170"/>
      <c r="Q39" s="170" t="s">
        <v>71</v>
      </c>
      <c r="R39" s="170"/>
      <c r="S39" s="170" t="s">
        <v>72</v>
      </c>
      <c r="T39" s="170"/>
      <c r="U39" s="170"/>
      <c r="V39" s="170"/>
      <c r="W39" s="170" t="s">
        <v>70</v>
      </c>
      <c r="X39" s="170"/>
      <c r="Y39" s="170" t="s">
        <v>71</v>
      </c>
      <c r="Z39" s="170"/>
      <c r="AA39" s="171" t="s">
        <v>72</v>
      </c>
      <c r="AB39" s="171"/>
      <c r="AC39" s="171"/>
      <c r="AD39" s="171"/>
      <c r="AE39" s="171"/>
      <c r="AF39" s="171"/>
      <c r="AG39" s="171"/>
      <c r="AH39" s="172"/>
      <c r="AI39" s="172"/>
      <c r="AJ39" s="172"/>
      <c r="AK39" s="172"/>
      <c r="AL39" s="172"/>
      <c r="AM39" s="172"/>
      <c r="AN39" s="173"/>
      <c r="AO39" s="173"/>
      <c r="AP39" s="4"/>
    </row>
    <row r="40" customFormat="false" ht="12.75" hidden="false" customHeight="false" outlineLevel="0" collapsed="false">
      <c r="B40" s="174" t="s">
        <v>73</v>
      </c>
      <c r="C40" s="175" t="n">
        <v>0.291666666666667</v>
      </c>
      <c r="D40" s="175"/>
      <c r="E40" s="175"/>
      <c r="F40" s="176" t="n">
        <v>0.666666666666667</v>
      </c>
      <c r="G40" s="176"/>
      <c r="H40" s="177" t="n">
        <v>0.354166666666667</v>
      </c>
      <c r="I40" s="177"/>
      <c r="J40" s="177" t="n">
        <v>0.364583333333333</v>
      </c>
      <c r="K40" s="177"/>
      <c r="L40" s="178" t="s">
        <v>74</v>
      </c>
      <c r="M40" s="178"/>
      <c r="N40" s="178"/>
      <c r="O40" s="177" t="n">
        <v>0.479166666666667</v>
      </c>
      <c r="P40" s="177"/>
      <c r="Q40" s="177" t="n">
        <v>0.5</v>
      </c>
      <c r="R40" s="177"/>
      <c r="S40" s="178" t="s">
        <v>75</v>
      </c>
      <c r="T40" s="178"/>
      <c r="U40" s="178"/>
      <c r="V40" s="178"/>
      <c r="W40" s="177" t="n">
        <v>0.604166666666667</v>
      </c>
      <c r="X40" s="177"/>
      <c r="Y40" s="177" t="n">
        <v>0.614583333333333</v>
      </c>
      <c r="Z40" s="177"/>
      <c r="AA40" s="179" t="s">
        <v>74</v>
      </c>
      <c r="AB40" s="179"/>
      <c r="AC40" s="179"/>
      <c r="AD40" s="179"/>
      <c r="AE40" s="179"/>
      <c r="AF40" s="179"/>
      <c r="AG40" s="179"/>
      <c r="AH40" s="172"/>
      <c r="AI40" s="172"/>
      <c r="AJ40" s="172"/>
      <c r="AK40" s="172"/>
      <c r="AL40" s="172"/>
      <c r="AM40" s="172"/>
      <c r="AN40" s="173"/>
      <c r="AO40" s="173"/>
      <c r="AP40" s="1"/>
    </row>
    <row r="41" customFormat="false" ht="12.75" hidden="false" customHeight="false" outlineLevel="0" collapsed="false">
      <c r="B41" s="174" t="s">
        <v>76</v>
      </c>
      <c r="C41" s="175" t="n">
        <v>0.375</v>
      </c>
      <c r="D41" s="175"/>
      <c r="E41" s="175"/>
      <c r="F41" s="176" t="n">
        <v>0.75</v>
      </c>
      <c r="G41" s="176"/>
      <c r="H41" s="177" t="n">
        <v>0.458333333333333</v>
      </c>
      <c r="I41" s="177"/>
      <c r="J41" s="177" t="n">
        <v>0.46875</v>
      </c>
      <c r="K41" s="177"/>
      <c r="L41" s="178" t="s">
        <v>74</v>
      </c>
      <c r="M41" s="178"/>
      <c r="N41" s="178"/>
      <c r="O41" s="177" t="n">
        <v>0.541666666666667</v>
      </c>
      <c r="P41" s="177"/>
      <c r="Q41" s="177" t="n">
        <v>0.5625</v>
      </c>
      <c r="R41" s="177"/>
      <c r="S41" s="178" t="s">
        <v>75</v>
      </c>
      <c r="T41" s="178"/>
      <c r="U41" s="178"/>
      <c r="V41" s="178"/>
      <c r="W41" s="177" t="n">
        <v>0.666666666666667</v>
      </c>
      <c r="X41" s="177"/>
      <c r="Y41" s="177" t="n">
        <v>0.677083333333333</v>
      </c>
      <c r="Z41" s="177"/>
      <c r="AA41" s="179" t="s">
        <v>74</v>
      </c>
      <c r="AB41" s="179"/>
      <c r="AC41" s="179"/>
      <c r="AD41" s="179"/>
      <c r="AE41" s="179"/>
      <c r="AF41" s="179"/>
      <c r="AG41" s="179"/>
      <c r="AH41" s="172"/>
      <c r="AI41" s="172"/>
      <c r="AJ41" s="172"/>
      <c r="AK41" s="172"/>
      <c r="AL41" s="172"/>
      <c r="AM41" s="172"/>
      <c r="AN41" s="173"/>
      <c r="AO41" s="180"/>
    </row>
    <row r="42" customFormat="false" ht="12.75" hidden="false" customHeight="false" outlineLevel="0" collapsed="false">
      <c r="B42" s="174" t="s">
        <v>77</v>
      </c>
      <c r="C42" s="175" t="n">
        <v>0.541666666666667</v>
      </c>
      <c r="D42" s="175"/>
      <c r="E42" s="175"/>
      <c r="F42" s="176" t="n">
        <v>0.916666666666667</v>
      </c>
      <c r="G42" s="176"/>
      <c r="H42" s="177" t="n">
        <v>0.625</v>
      </c>
      <c r="I42" s="177"/>
      <c r="J42" s="177" t="n">
        <v>0.635416666666667</v>
      </c>
      <c r="K42" s="177"/>
      <c r="L42" s="178" t="s">
        <v>74</v>
      </c>
      <c r="M42" s="178"/>
      <c r="N42" s="178"/>
      <c r="O42" s="177" t="n">
        <v>0.75</v>
      </c>
      <c r="P42" s="177"/>
      <c r="Q42" s="177" t="n">
        <v>0.770833333333333</v>
      </c>
      <c r="R42" s="177"/>
      <c r="S42" s="178" t="s">
        <v>75</v>
      </c>
      <c r="T42" s="178"/>
      <c r="U42" s="178"/>
      <c r="V42" s="178"/>
      <c r="W42" s="177" t="n">
        <v>0.833333333333333</v>
      </c>
      <c r="X42" s="177"/>
      <c r="Y42" s="177" t="n">
        <v>0.84375</v>
      </c>
      <c r="Z42" s="177"/>
      <c r="AA42" s="179" t="s">
        <v>74</v>
      </c>
      <c r="AB42" s="179"/>
      <c r="AC42" s="179"/>
      <c r="AD42" s="179"/>
      <c r="AE42" s="179"/>
      <c r="AF42" s="179"/>
      <c r="AG42" s="179"/>
      <c r="AH42" s="172"/>
      <c r="AI42" s="172"/>
      <c r="AJ42" s="172"/>
      <c r="AK42" s="172"/>
      <c r="AL42" s="172"/>
      <c r="AM42" s="172"/>
      <c r="AN42" s="173"/>
      <c r="AO42" s="173"/>
    </row>
    <row r="43" customFormat="false" ht="12.75" hidden="false" customHeight="false" outlineLevel="0" collapsed="false">
      <c r="B43" s="174" t="s">
        <v>78</v>
      </c>
      <c r="C43" s="175" t="n">
        <v>0.625</v>
      </c>
      <c r="D43" s="175"/>
      <c r="E43" s="175"/>
      <c r="F43" s="176" t="n">
        <v>0</v>
      </c>
      <c r="G43" s="176"/>
      <c r="H43" s="177" t="n">
        <v>0.6875</v>
      </c>
      <c r="I43" s="177"/>
      <c r="J43" s="177" t="n">
        <v>0.697916666666667</v>
      </c>
      <c r="K43" s="177"/>
      <c r="L43" s="178" t="s">
        <v>74</v>
      </c>
      <c r="M43" s="178"/>
      <c r="N43" s="178"/>
      <c r="O43" s="177" t="n">
        <v>0.791666666666667</v>
      </c>
      <c r="P43" s="177"/>
      <c r="Q43" s="177" t="n">
        <v>0.8125</v>
      </c>
      <c r="R43" s="177"/>
      <c r="S43" s="178" t="s">
        <v>75</v>
      </c>
      <c r="T43" s="178"/>
      <c r="U43" s="178"/>
      <c r="V43" s="178"/>
      <c r="W43" s="177" t="n">
        <v>0.90625</v>
      </c>
      <c r="X43" s="177"/>
      <c r="Y43" s="177" t="n">
        <v>0.916666666666667</v>
      </c>
      <c r="Z43" s="177"/>
      <c r="AA43" s="179" t="s">
        <v>74</v>
      </c>
      <c r="AB43" s="179"/>
      <c r="AC43" s="179"/>
      <c r="AD43" s="179"/>
      <c r="AE43" s="179"/>
      <c r="AF43" s="179"/>
      <c r="AG43" s="179"/>
      <c r="AH43" s="172"/>
      <c r="AI43" s="172"/>
      <c r="AJ43" s="172"/>
      <c r="AK43" s="172"/>
      <c r="AL43" s="172"/>
      <c r="AM43" s="172"/>
      <c r="AN43" s="173"/>
      <c r="AO43" s="180"/>
    </row>
    <row r="44" customFormat="false" ht="12.75" hidden="false" customHeight="false" outlineLevel="0" collapsed="false">
      <c r="B44" s="174" t="s">
        <v>79</v>
      </c>
      <c r="C44" s="175" t="n">
        <v>0.958333333333333</v>
      </c>
      <c r="D44" s="175"/>
      <c r="E44" s="175"/>
      <c r="F44" s="176" t="n">
        <v>0.291666666666667</v>
      </c>
      <c r="G44" s="176"/>
      <c r="H44" s="177" t="n">
        <v>0.875</v>
      </c>
      <c r="I44" s="177"/>
      <c r="J44" s="177" t="n">
        <v>0.927083333333333</v>
      </c>
      <c r="K44" s="177"/>
      <c r="L44" s="178" t="s">
        <v>74</v>
      </c>
      <c r="M44" s="178"/>
      <c r="N44" s="178"/>
      <c r="O44" s="177" t="n">
        <v>0</v>
      </c>
      <c r="P44" s="177"/>
      <c r="Q44" s="177" t="n">
        <v>0.0208333333333333</v>
      </c>
      <c r="R44" s="177"/>
      <c r="S44" s="178" t="s">
        <v>75</v>
      </c>
      <c r="T44" s="178"/>
      <c r="U44" s="178"/>
      <c r="V44" s="178"/>
      <c r="W44" s="177" t="n">
        <v>0.197916666666667</v>
      </c>
      <c r="X44" s="177"/>
      <c r="Y44" s="177" t="n">
        <v>0.208333333333333</v>
      </c>
      <c r="Z44" s="177"/>
      <c r="AA44" s="179" t="s">
        <v>74</v>
      </c>
      <c r="AB44" s="179"/>
      <c r="AC44" s="179"/>
      <c r="AD44" s="179"/>
      <c r="AE44" s="179"/>
      <c r="AF44" s="179"/>
      <c r="AG44" s="179"/>
      <c r="AH44" s="172"/>
      <c r="AI44" s="172"/>
      <c r="AJ44" s="172"/>
      <c r="AK44" s="172"/>
      <c r="AL44" s="172"/>
      <c r="AM44" s="172"/>
      <c r="AN44" s="173"/>
      <c r="AO44" s="180"/>
    </row>
    <row r="45" customFormat="false" ht="12.75" hidden="false" customHeight="false" outlineLevel="0" collapsed="false">
      <c r="B45" s="174" t="s">
        <v>165</v>
      </c>
      <c r="C45" s="175" t="n">
        <v>0.791666666666667</v>
      </c>
      <c r="D45" s="175"/>
      <c r="E45" s="175"/>
      <c r="F45" s="176" t="n">
        <v>0.291666666666667</v>
      </c>
      <c r="G45" s="176"/>
      <c r="H45" s="177" t="n">
        <v>0.875</v>
      </c>
      <c r="I45" s="177"/>
      <c r="J45" s="177" t="n">
        <v>0.927083333333333</v>
      </c>
      <c r="K45" s="177"/>
      <c r="L45" s="178" t="s">
        <v>74</v>
      </c>
      <c r="M45" s="178"/>
      <c r="N45" s="178"/>
      <c r="O45" s="177" t="n">
        <v>0</v>
      </c>
      <c r="P45" s="177"/>
      <c r="Q45" s="177" t="n">
        <v>0.0208333333333333</v>
      </c>
      <c r="R45" s="177"/>
      <c r="S45" s="178" t="s">
        <v>75</v>
      </c>
      <c r="T45" s="178"/>
      <c r="U45" s="178"/>
      <c r="V45" s="178"/>
      <c r="W45" s="177" t="n">
        <v>0.197916666666667</v>
      </c>
      <c r="X45" s="177"/>
      <c r="Y45" s="177" t="n">
        <v>0.208333333333333</v>
      </c>
      <c r="Z45" s="177"/>
      <c r="AA45" s="179" t="s">
        <v>74</v>
      </c>
      <c r="AB45" s="179"/>
      <c r="AC45" s="179"/>
      <c r="AD45" s="179"/>
      <c r="AE45" s="179"/>
      <c r="AF45" s="179"/>
      <c r="AG45" s="179"/>
      <c r="AH45" s="172"/>
      <c r="AI45" s="172"/>
      <c r="AJ45" s="172"/>
      <c r="AK45" s="172"/>
      <c r="AL45" s="172"/>
      <c r="AM45" s="172"/>
      <c r="AN45" s="173"/>
      <c r="AO45" s="180"/>
    </row>
    <row r="46" customFormat="false" ht="12.75" hidden="false" customHeight="false" outlineLevel="0" collapsed="false">
      <c r="B46" s="174" t="s">
        <v>80</v>
      </c>
      <c r="C46" s="175" t="n">
        <v>0.291666666666667</v>
      </c>
      <c r="D46" s="175"/>
      <c r="E46" s="175"/>
      <c r="F46" s="176" t="n">
        <v>0.791666666666667</v>
      </c>
      <c r="G46" s="176"/>
      <c r="H46" s="177" t="n">
        <v>0.458333333333333</v>
      </c>
      <c r="I46" s="177"/>
      <c r="J46" s="177" t="n">
        <v>0.46875</v>
      </c>
      <c r="K46" s="177"/>
      <c r="L46" s="178" t="s">
        <v>74</v>
      </c>
      <c r="M46" s="178"/>
      <c r="N46" s="178"/>
      <c r="O46" s="177" t="n">
        <v>0.541666666666667</v>
      </c>
      <c r="P46" s="177"/>
      <c r="Q46" s="177" t="n">
        <v>0.5625</v>
      </c>
      <c r="R46" s="177"/>
      <c r="S46" s="178" t="s">
        <v>75</v>
      </c>
      <c r="T46" s="178"/>
      <c r="U46" s="178"/>
      <c r="V46" s="178"/>
      <c r="W46" s="177" t="n">
        <v>0.666666666666667</v>
      </c>
      <c r="X46" s="177"/>
      <c r="Y46" s="177" t="n">
        <v>0.677083333333333</v>
      </c>
      <c r="Z46" s="177"/>
      <c r="AA46" s="179" t="s">
        <v>74</v>
      </c>
      <c r="AB46" s="179"/>
      <c r="AC46" s="179"/>
      <c r="AD46" s="179"/>
      <c r="AE46" s="179"/>
      <c r="AF46" s="179"/>
      <c r="AG46" s="179"/>
      <c r="AH46" s="172"/>
      <c r="AI46" s="172"/>
      <c r="AJ46" s="172"/>
      <c r="AK46" s="172"/>
      <c r="AL46" s="172"/>
      <c r="AM46" s="172"/>
      <c r="AN46" s="173"/>
      <c r="AO46" s="180"/>
    </row>
    <row r="47" customFormat="false" ht="12.75" hidden="false" customHeight="false" outlineLevel="0" collapsed="false">
      <c r="B47" s="174" t="s">
        <v>81</v>
      </c>
      <c r="C47" s="175" t="n">
        <v>0.5</v>
      </c>
      <c r="D47" s="175"/>
      <c r="E47" s="175"/>
      <c r="F47" s="176" t="n">
        <v>0</v>
      </c>
      <c r="G47" s="176"/>
      <c r="H47" s="177" t="n">
        <v>0.625</v>
      </c>
      <c r="I47" s="177"/>
      <c r="J47" s="177" t="n">
        <v>0.635416666666667</v>
      </c>
      <c r="K47" s="177"/>
      <c r="L47" s="178" t="s">
        <v>74</v>
      </c>
      <c r="M47" s="178"/>
      <c r="N47" s="178"/>
      <c r="O47" s="177" t="n">
        <v>0.75</v>
      </c>
      <c r="P47" s="177"/>
      <c r="Q47" s="177" t="n">
        <v>0.770833333333333</v>
      </c>
      <c r="R47" s="177"/>
      <c r="S47" s="178" t="s">
        <v>75</v>
      </c>
      <c r="T47" s="178"/>
      <c r="U47" s="178"/>
      <c r="V47" s="178"/>
      <c r="W47" s="177" t="n">
        <v>0.90625</v>
      </c>
      <c r="X47" s="177"/>
      <c r="Y47" s="177" t="n">
        <v>0.916666666666667</v>
      </c>
      <c r="Z47" s="177"/>
      <c r="AA47" s="179" t="s">
        <v>74</v>
      </c>
      <c r="AB47" s="179"/>
      <c r="AC47" s="179"/>
      <c r="AD47" s="179"/>
      <c r="AE47" s="179"/>
      <c r="AF47" s="179"/>
      <c r="AG47" s="179"/>
      <c r="AH47" s="172"/>
      <c r="AI47" s="172"/>
      <c r="AJ47" s="172"/>
      <c r="AK47" s="172"/>
      <c r="AL47" s="172"/>
      <c r="AM47" s="172"/>
      <c r="AN47" s="173"/>
      <c r="AO47" s="180"/>
    </row>
    <row r="48" customFormat="false" ht="12.75" hidden="false" customHeight="false" outlineLevel="0" collapsed="false">
      <c r="B48" s="174" t="s">
        <v>82</v>
      </c>
      <c r="C48" s="249" t="n">
        <v>0.5</v>
      </c>
      <c r="D48" s="249"/>
      <c r="E48" s="249"/>
      <c r="F48" s="250" t="n">
        <v>0.875</v>
      </c>
      <c r="G48" s="250"/>
      <c r="H48" s="251" t="n">
        <v>0.520833333333333</v>
      </c>
      <c r="I48" s="251"/>
      <c r="J48" s="251" t="n">
        <v>0.53125</v>
      </c>
      <c r="K48" s="251"/>
      <c r="L48" s="252" t="s">
        <v>74</v>
      </c>
      <c r="M48" s="252"/>
      <c r="N48" s="252"/>
      <c r="O48" s="251" t="n">
        <v>0.645833333333333</v>
      </c>
      <c r="P48" s="251"/>
      <c r="Q48" s="251" t="n">
        <v>0.666666666666667</v>
      </c>
      <c r="R48" s="251"/>
      <c r="S48" s="252" t="s">
        <v>75</v>
      </c>
      <c r="T48" s="252"/>
      <c r="U48" s="252"/>
      <c r="V48" s="252"/>
      <c r="W48" s="251" t="n">
        <v>0.75</v>
      </c>
      <c r="X48" s="251"/>
      <c r="Y48" s="251" t="n">
        <v>0.760416666666667</v>
      </c>
      <c r="Z48" s="251"/>
      <c r="AA48" s="253" t="s">
        <v>74</v>
      </c>
      <c r="AB48" s="253"/>
      <c r="AC48" s="253"/>
      <c r="AD48" s="253"/>
      <c r="AE48" s="253"/>
      <c r="AF48" s="253"/>
      <c r="AG48" s="253"/>
      <c r="AH48" s="172"/>
      <c r="AI48" s="172"/>
      <c r="AJ48" s="172"/>
      <c r="AK48" s="172"/>
      <c r="AL48" s="172"/>
      <c r="AM48" s="172"/>
      <c r="AN48" s="173"/>
      <c r="AO48" s="173"/>
    </row>
    <row r="49" customFormat="false" ht="12.75" hidden="false" customHeight="true" outlineLevel="0" collapsed="false">
      <c r="B49" s="188"/>
      <c r="C49" s="189" t="s">
        <v>83</v>
      </c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"/>
      <c r="AI49" s="1"/>
      <c r="AJ49" s="1"/>
      <c r="AK49" s="1"/>
      <c r="AL49" s="1"/>
      <c r="AM49" s="1"/>
      <c r="AN49" s="1"/>
      <c r="AO49" s="2"/>
    </row>
    <row r="50" customFormat="false" ht="12.75" hidden="false" customHeight="true" outlineLevel="0" collapsed="false">
      <c r="B50" s="188"/>
      <c r="C50" s="190" t="s">
        <v>84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2"/>
    </row>
  </sheetData>
  <mergeCells count="141">
    <mergeCell ref="AO1:AP1"/>
    <mergeCell ref="B2:AP2"/>
    <mergeCell ref="B3:AP3"/>
    <mergeCell ref="B4:AP4"/>
    <mergeCell ref="B5:AP5"/>
    <mergeCell ref="Y6:AD6"/>
    <mergeCell ref="AG6:AO6"/>
    <mergeCell ref="M7:W7"/>
    <mergeCell ref="Y7:AD7"/>
    <mergeCell ref="AG7:AO7"/>
    <mergeCell ref="P8:R8"/>
    <mergeCell ref="AH9:AO9"/>
    <mergeCell ref="Z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H38:AG38"/>
    <mergeCell ref="AH38:AO38"/>
    <mergeCell ref="C39:E39"/>
    <mergeCell ref="F39:G39"/>
    <mergeCell ref="H39:I39"/>
    <mergeCell ref="J39:K39"/>
    <mergeCell ref="L39:N39"/>
    <mergeCell ref="O39:P39"/>
    <mergeCell ref="Q39:R39"/>
    <mergeCell ref="S39:V39"/>
    <mergeCell ref="W39:X39"/>
    <mergeCell ref="Y39:Z39"/>
    <mergeCell ref="AA39:AG39"/>
    <mergeCell ref="AN39:AO39"/>
    <mergeCell ref="C40:E40"/>
    <mergeCell ref="F40:G40"/>
    <mergeCell ref="H40:I40"/>
    <mergeCell ref="J40:K40"/>
    <mergeCell ref="L40:N40"/>
    <mergeCell ref="O40:P40"/>
    <mergeCell ref="Q40:R40"/>
    <mergeCell ref="S40:V40"/>
    <mergeCell ref="W40:X40"/>
    <mergeCell ref="Y40:Z40"/>
    <mergeCell ref="AA40:AG40"/>
    <mergeCell ref="AN40:AO40"/>
    <mergeCell ref="C41:E41"/>
    <mergeCell ref="F41:G41"/>
    <mergeCell ref="H41:I41"/>
    <mergeCell ref="J41:K41"/>
    <mergeCell ref="L41:N41"/>
    <mergeCell ref="O41:P41"/>
    <mergeCell ref="Q41:R41"/>
    <mergeCell ref="S41:V41"/>
    <mergeCell ref="W41:X41"/>
    <mergeCell ref="Y41:Z41"/>
    <mergeCell ref="AA41:AG41"/>
    <mergeCell ref="C42:E42"/>
    <mergeCell ref="F42:G42"/>
    <mergeCell ref="H42:I42"/>
    <mergeCell ref="J42:K42"/>
    <mergeCell ref="L42:N42"/>
    <mergeCell ref="O42:P42"/>
    <mergeCell ref="Q42:R42"/>
    <mergeCell ref="S42:V42"/>
    <mergeCell ref="W42:X42"/>
    <mergeCell ref="Y42:Z42"/>
    <mergeCell ref="AA42:AG42"/>
    <mergeCell ref="AN42:AO42"/>
    <mergeCell ref="C43:E43"/>
    <mergeCell ref="F43:G43"/>
    <mergeCell ref="H43:I43"/>
    <mergeCell ref="J43:K43"/>
    <mergeCell ref="L43:N43"/>
    <mergeCell ref="O43:P43"/>
    <mergeCell ref="Q43:R43"/>
    <mergeCell ref="S43:V43"/>
    <mergeCell ref="W43:X43"/>
    <mergeCell ref="Y43:Z43"/>
    <mergeCell ref="AA43:AG43"/>
    <mergeCell ref="C44:E44"/>
    <mergeCell ref="F44:G44"/>
    <mergeCell ref="H44:I44"/>
    <mergeCell ref="J44:K44"/>
    <mergeCell ref="L44:N44"/>
    <mergeCell ref="O44:P44"/>
    <mergeCell ref="Q44:R44"/>
    <mergeCell ref="S44:V44"/>
    <mergeCell ref="W44:X44"/>
    <mergeCell ref="Y44:Z44"/>
    <mergeCell ref="AA44:AG44"/>
    <mergeCell ref="C45:E45"/>
    <mergeCell ref="F45:G45"/>
    <mergeCell ref="H45:I45"/>
    <mergeCell ref="J45:K45"/>
    <mergeCell ref="L45:N45"/>
    <mergeCell ref="O45:P45"/>
    <mergeCell ref="Q45:R45"/>
    <mergeCell ref="S45:V45"/>
    <mergeCell ref="W45:X45"/>
    <mergeCell ref="Y45:Z45"/>
    <mergeCell ref="AA45:AG45"/>
    <mergeCell ref="C46:E46"/>
    <mergeCell ref="F46:G46"/>
    <mergeCell ref="H46:I46"/>
    <mergeCell ref="J46:K46"/>
    <mergeCell ref="L46:N46"/>
    <mergeCell ref="O46:P46"/>
    <mergeCell ref="Q46:R46"/>
    <mergeCell ref="S46:V46"/>
    <mergeCell ref="W46:X46"/>
    <mergeCell ref="Y46:Z46"/>
    <mergeCell ref="AA46:AG46"/>
    <mergeCell ref="C47:E47"/>
    <mergeCell ref="F47:G47"/>
    <mergeCell ref="H47:I47"/>
    <mergeCell ref="J47:K47"/>
    <mergeCell ref="L47:N47"/>
    <mergeCell ref="O47:P47"/>
    <mergeCell ref="Q47:R47"/>
    <mergeCell ref="S47:V47"/>
    <mergeCell ref="W47:X47"/>
    <mergeCell ref="Y47:Z47"/>
    <mergeCell ref="AA47:AG47"/>
    <mergeCell ref="C48:E48"/>
    <mergeCell ref="F48:G48"/>
    <mergeCell ref="H48:I48"/>
    <mergeCell ref="J48:K48"/>
    <mergeCell ref="L48:N48"/>
    <mergeCell ref="O48:P48"/>
    <mergeCell ref="Q48:R48"/>
    <mergeCell ref="S48:V48"/>
    <mergeCell ref="W48:X48"/>
    <mergeCell ref="Y48:Z48"/>
    <mergeCell ref="AA48:AG48"/>
    <mergeCell ref="AN48:AO48"/>
    <mergeCell ref="C49:AG49"/>
    <mergeCell ref="C50:AN51"/>
  </mergeCells>
  <conditionalFormatting sqref="O22:P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B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M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D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V22:W22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D21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F21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E21:AF21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I27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H3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M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C27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T16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C16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S16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D15:AF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E21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I21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C22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L28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X28:X2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D28:D29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O28:O2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B28:AB29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K28:K2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P28:Q29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V28:W2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M28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B27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E18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N16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A28:AA2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C24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G24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F24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O24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N24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S24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R24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A24:AB24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Z24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AD24:AF24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D21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K21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J21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H24:I24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H24:I24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N22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L24:M24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T22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Y24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Y2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AC21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B21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Z22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G22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T2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T24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C27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F27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C28:C29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N27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J28:J29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I28:I29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N28:N29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S28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R28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Z28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Y28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E27:AF27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AG28:AG29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E28:AF29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AD27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AH37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G15:H15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O15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R19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F19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I19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L19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U19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O19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X19:Y19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AD19:AG19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D19:E19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Q19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P19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AC19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AB19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J19:K19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W19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V19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AA16:AB16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Y1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U17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Y17:Z17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T17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G17:H17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N17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C17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G1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AD17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D17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C17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J17:K17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V17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O17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Q17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P17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I17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C18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M18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L18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J18:K18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R18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S18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AB18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G1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AC24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AG18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AE18:AF18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AE17:AF17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C22:D22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F22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E22:F22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G22:K22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M22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L22:M22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W18:X18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C21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C21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D24:E24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D24:E24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D25:E25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D25:E25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C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N21:Q21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S21:T21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K21:M21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H25:I25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H25:I25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L25:M25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L25:M25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P25:Q25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P25:Q25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T25:U25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T25:U25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X25:Y25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X25:Y25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B25:AC25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B25:AC25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AG25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G25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F25:G25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F25:G25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N25:O25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N25:O25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AD25:AF25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AD25:AF25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J25:K25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Z25:AA25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J24:K24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J24:K24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P24:Q24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P24:Q24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R22:S22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X22:Y22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AD22:AF22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G21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R21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U24:V24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U24:V24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W24:X24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W24:X24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Z21:AA21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AG24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G24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AG21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AG21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E16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D16:E16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F17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E17:F17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G18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F18:H18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H18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K16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J16:K16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K16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J16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K16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L16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L16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L17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M17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L17:M17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M17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L17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M17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N18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O18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N18:O18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O18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N18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O18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R17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S17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R17:S17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S17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R17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S17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P16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Q16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P16:Q16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Q16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P16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Q16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T18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U18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T18:U18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U18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T18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U18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U16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U16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U16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U16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Y16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Z16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Y16:Z16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Z16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Y16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Z16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Z18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AA18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Z18:AA18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AA18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Z18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AA18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AA17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B17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AA17:AB17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AB17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AA17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AB17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Y18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Y18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Y18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Y18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AC18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AD18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AC18:AD18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AD18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AC18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AD18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AE16:AF16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G16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AE16:AG16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AG16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AE16:AF16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AG16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C19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G19:H19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M19:N19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S19:T19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Z19:AA19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C26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C26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AH32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AH32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C32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C32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D27:E27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D27:E27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D26:F26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D26:F26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F29:G29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F29:G29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J27:K27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J27:K27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L29:M29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L29:M29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P27:R27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P27:R27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R29:S29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R29:S29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W27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W27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V27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V27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Z27:AA27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Z27:AA27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Y29:Z29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Y29:Z29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AD29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AD29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AG27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AG27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C34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C37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F15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E15:F15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L15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K15:L15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P15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P15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T15:U15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T15:U15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Z15:AA15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Z15:AA15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AG15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AG15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U21:Y21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R25:S25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R25:S25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V25:W25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C20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C20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M27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L27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S27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R16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Y27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Y27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X27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X27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O36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W17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X17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4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B8" activeCellId="0" sqref="AB8"/>
    </sheetView>
  </sheetViews>
  <sheetFormatPr defaultRowHeight="12.75"/>
  <cols>
    <col collapsed="false" hidden="false" max="1" min="1" style="0" width="3.37244897959184"/>
    <col collapsed="false" hidden="false" max="2" min="2" style="0" width="35.9081632653061"/>
    <col collapsed="false" hidden="false" max="32" min="3" style="0" width="3.23979591836735"/>
    <col collapsed="false" hidden="true" max="38" min="33" style="0" width="0"/>
    <col collapsed="false" hidden="false" max="39" min="39" style="0" width="3.23979591836735"/>
    <col collapsed="false" hidden="false" max="40" min="40" style="0" width="14.0408163265306"/>
    <col collapsed="false" hidden="false" max="41" min="41" style="0" width="14.4438775510204"/>
    <col collapsed="false" hidden="false" max="1025" min="42" style="0" width="8.36734693877551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1</v>
      </c>
      <c r="AO1" s="5"/>
    </row>
    <row r="2" customFormat="false" ht="12.75" hidden="false" customHeight="fals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2.75" hidden="false" customHeight="false" outlineLevel="0" collapsed="false">
      <c r="A3" s="3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2.75" hidden="false" customHeight="false" outlineLevel="0" collapsed="false">
      <c r="A4" s="3"/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customFormat="false" ht="12.75" hidden="false" customHeight="false" outlineLevel="0" collapsed="false">
      <c r="A5" s="3"/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customFormat="false" ht="12.75" hidden="false" customHeight="false" outlineLevel="0" collapsed="false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 t="s">
        <v>6</v>
      </c>
      <c r="Z6" s="9"/>
      <c r="AA6" s="9"/>
      <c r="AB6" s="9"/>
      <c r="AC6" s="9"/>
      <c r="AD6" s="9"/>
      <c r="AE6" s="366"/>
      <c r="AF6" s="313" t="s">
        <v>7</v>
      </c>
      <c r="AG6" s="313"/>
      <c r="AH6" s="313"/>
      <c r="AI6" s="313"/>
      <c r="AJ6" s="313"/>
      <c r="AK6" s="313"/>
      <c r="AL6" s="313"/>
      <c r="AM6" s="313"/>
      <c r="AN6" s="313"/>
      <c r="AO6" s="8"/>
    </row>
    <row r="7" customFormat="false" ht="12.75" hidden="false" customHeight="false" outlineLevel="0" collapsed="false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1" t="s">
        <v>158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  <c r="Y7" s="12" t="n">
        <v>12</v>
      </c>
      <c r="Z7" s="12"/>
      <c r="AA7" s="12"/>
      <c r="AB7" s="12"/>
      <c r="AC7" s="12"/>
      <c r="AD7" s="12"/>
      <c r="AE7" s="367"/>
      <c r="AF7" s="13" t="s">
        <v>166</v>
      </c>
      <c r="AG7" s="13"/>
      <c r="AH7" s="13"/>
      <c r="AI7" s="13"/>
      <c r="AJ7" s="13"/>
      <c r="AK7" s="13"/>
      <c r="AL7" s="13"/>
      <c r="AM7" s="13"/>
      <c r="AN7" s="13"/>
      <c r="AO7" s="8"/>
    </row>
    <row r="8" customFormat="false" ht="12.75" hidden="false" customHeight="false" outlineLevel="0" collapsed="false">
      <c r="A8" s="368"/>
      <c r="B8" s="369" t="s">
        <v>167</v>
      </c>
      <c r="C8" s="8"/>
      <c r="D8" s="8"/>
      <c r="E8" s="8"/>
      <c r="F8" s="8"/>
      <c r="G8" s="8"/>
      <c r="H8" s="8"/>
      <c r="I8" s="8"/>
      <c r="J8" s="8"/>
      <c r="K8" s="8"/>
      <c r="L8" s="8"/>
      <c r="M8" s="11"/>
      <c r="N8" s="11"/>
      <c r="O8" s="11"/>
      <c r="P8" s="14" t="s">
        <v>9</v>
      </c>
      <c r="Q8" s="14"/>
      <c r="R8" s="14"/>
      <c r="S8" s="11"/>
      <c r="T8" s="11"/>
      <c r="U8" s="11"/>
      <c r="V8" s="11"/>
      <c r="W8" s="11"/>
      <c r="X8" s="8"/>
      <c r="Y8" s="15"/>
      <c r="Z8" s="15"/>
      <c r="AA8" s="15"/>
      <c r="AB8" s="15"/>
      <c r="AC8" s="14"/>
      <c r="AD8" s="14"/>
      <c r="AE8" s="14"/>
      <c r="AF8" s="14"/>
      <c r="AG8" s="16"/>
      <c r="AH8" s="16"/>
      <c r="AI8" s="16"/>
      <c r="AJ8" s="16"/>
      <c r="AK8" s="16"/>
      <c r="AL8" s="16"/>
      <c r="AM8" s="16"/>
      <c r="AN8" s="10"/>
      <c r="AO8" s="8"/>
    </row>
    <row r="9" customFormat="false" ht="12.75" hidden="false" customHeight="false" outlineLevel="0" collapsed="false">
      <c r="A9" s="3"/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 t="s">
        <v>10</v>
      </c>
      <c r="AA9" s="19"/>
      <c r="AB9" s="19"/>
      <c r="AC9" s="19"/>
      <c r="AD9" s="19"/>
      <c r="AE9" s="19"/>
      <c r="AF9" s="19"/>
      <c r="AG9" s="314"/>
      <c r="AH9" s="314"/>
      <c r="AI9" s="314"/>
      <c r="AJ9" s="314"/>
      <c r="AK9" s="314"/>
      <c r="AL9" s="314"/>
      <c r="AM9" s="314"/>
      <c r="AN9" s="314"/>
      <c r="AO9" s="20"/>
    </row>
    <row r="10" customFormat="false" ht="12.75" hidden="false" customHeight="false" outlineLevel="0" collapsed="false">
      <c r="A10" s="3"/>
      <c r="B10" s="408"/>
      <c r="C10" s="8"/>
      <c r="D10" s="8"/>
      <c r="E10" s="8"/>
      <c r="F10" s="8"/>
      <c r="G10" s="8"/>
      <c r="H10" s="8"/>
      <c r="I10" s="8"/>
      <c r="J10" s="8"/>
      <c r="K10" s="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" t="s">
        <v>12</v>
      </c>
      <c r="AA10" s="4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21"/>
    </row>
    <row r="11" customFormat="false" ht="12.75" hidden="false" customHeight="false" outlineLevel="0" collapsed="false">
      <c r="A11" s="3"/>
      <c r="B11" s="369"/>
      <c r="C11" s="8"/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2" t="s">
        <v>13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 t="s">
        <v>14</v>
      </c>
      <c r="AO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55" t="s">
        <v>16</v>
      </c>
      <c r="AH12" s="256" t="s">
        <v>17</v>
      </c>
      <c r="AI12" s="256" t="s">
        <v>18</v>
      </c>
      <c r="AJ12" s="256" t="s">
        <v>19</v>
      </c>
      <c r="AK12" s="256" t="s">
        <v>20</v>
      </c>
      <c r="AL12" s="257" t="s">
        <v>21</v>
      </c>
      <c r="AM12" s="196" t="s">
        <v>22</v>
      </c>
      <c r="AN12" s="30" t="s">
        <v>23</v>
      </c>
      <c r="AO12" s="30" t="s">
        <v>24</v>
      </c>
    </row>
    <row r="13" customFormat="false" ht="12.75" hidden="false" customHeight="false" outlineLevel="0" collapsed="false">
      <c r="B13" s="380"/>
      <c r="C13" s="381" t="n">
        <v>37073</v>
      </c>
      <c r="D13" s="382" t="n">
        <v>37074</v>
      </c>
      <c r="E13" s="382" t="n">
        <v>37075</v>
      </c>
      <c r="F13" s="382" t="n">
        <v>37076</v>
      </c>
      <c r="G13" s="382" t="n">
        <v>37077</v>
      </c>
      <c r="H13" s="382" t="n">
        <v>37078</v>
      </c>
      <c r="I13" s="382" t="n">
        <v>37079</v>
      </c>
      <c r="J13" s="382" t="n">
        <v>37080</v>
      </c>
      <c r="K13" s="382" t="n">
        <v>37081</v>
      </c>
      <c r="L13" s="382" t="n">
        <v>37082</v>
      </c>
      <c r="M13" s="382" t="n">
        <v>37083</v>
      </c>
      <c r="N13" s="382" t="n">
        <v>37084</v>
      </c>
      <c r="O13" s="382" t="n">
        <v>37085</v>
      </c>
      <c r="P13" s="382" t="n">
        <v>37086</v>
      </c>
      <c r="Q13" s="382" t="n">
        <v>37087</v>
      </c>
      <c r="R13" s="382" t="n">
        <v>37088</v>
      </c>
      <c r="S13" s="382" t="n">
        <v>37089</v>
      </c>
      <c r="T13" s="382" t="n">
        <v>37090</v>
      </c>
      <c r="U13" s="382" t="n">
        <v>37091</v>
      </c>
      <c r="V13" s="382" t="n">
        <v>37092</v>
      </c>
      <c r="W13" s="382" t="n">
        <v>37093</v>
      </c>
      <c r="X13" s="382" t="n">
        <v>37094</v>
      </c>
      <c r="Y13" s="382" t="n">
        <v>37095</v>
      </c>
      <c r="Z13" s="382" t="n">
        <v>37096</v>
      </c>
      <c r="AA13" s="382" t="n">
        <v>37097</v>
      </c>
      <c r="AB13" s="382" t="n">
        <v>37098</v>
      </c>
      <c r="AC13" s="382" t="n">
        <v>37099</v>
      </c>
      <c r="AD13" s="382" t="n">
        <v>37100</v>
      </c>
      <c r="AE13" s="382" t="n">
        <v>37101</v>
      </c>
      <c r="AF13" s="383" t="n">
        <v>37102</v>
      </c>
      <c r="AG13" s="255"/>
      <c r="AH13" s="256"/>
      <c r="AI13" s="256"/>
      <c r="AJ13" s="256"/>
      <c r="AK13" s="256"/>
      <c r="AL13" s="257"/>
      <c r="AM13" s="196"/>
      <c r="AN13" s="30"/>
      <c r="AO13" s="30"/>
    </row>
    <row r="14" customFormat="false" ht="24.75" hidden="false" customHeight="true" outlineLevel="0" collapsed="false">
      <c r="B14" s="380"/>
      <c r="C14" s="476" t="s">
        <v>28</v>
      </c>
      <c r="D14" s="477" t="s">
        <v>29</v>
      </c>
      <c r="E14" s="478" t="s">
        <v>30</v>
      </c>
      <c r="F14" s="478" t="s">
        <v>31</v>
      </c>
      <c r="G14" s="478" t="s">
        <v>25</v>
      </c>
      <c r="H14" s="478" t="s">
        <v>26</v>
      </c>
      <c r="I14" s="477" t="s">
        <v>27</v>
      </c>
      <c r="J14" s="478" t="s">
        <v>28</v>
      </c>
      <c r="K14" s="478" t="s">
        <v>29</v>
      </c>
      <c r="L14" s="478" t="s">
        <v>30</v>
      </c>
      <c r="M14" s="478" t="s">
        <v>31</v>
      </c>
      <c r="N14" s="477" t="s">
        <v>25</v>
      </c>
      <c r="O14" s="478" t="s">
        <v>26</v>
      </c>
      <c r="P14" s="477" t="s">
        <v>27</v>
      </c>
      <c r="Q14" s="478" t="s">
        <v>28</v>
      </c>
      <c r="R14" s="478" t="s">
        <v>29</v>
      </c>
      <c r="S14" s="478" t="s">
        <v>30</v>
      </c>
      <c r="T14" s="478" t="s">
        <v>31</v>
      </c>
      <c r="U14" s="477" t="s">
        <v>25</v>
      </c>
      <c r="V14" s="478" t="s">
        <v>26</v>
      </c>
      <c r="W14" s="477" t="s">
        <v>27</v>
      </c>
      <c r="X14" s="478" t="s">
        <v>28</v>
      </c>
      <c r="Y14" s="478" t="s">
        <v>29</v>
      </c>
      <c r="Z14" s="478" t="s">
        <v>30</v>
      </c>
      <c r="AA14" s="478" t="s">
        <v>31</v>
      </c>
      <c r="AB14" s="477" t="s">
        <v>25</v>
      </c>
      <c r="AC14" s="478" t="s">
        <v>26</v>
      </c>
      <c r="AD14" s="477" t="s">
        <v>27</v>
      </c>
      <c r="AE14" s="478" t="s">
        <v>28</v>
      </c>
      <c r="AF14" s="478" t="s">
        <v>29</v>
      </c>
      <c r="AG14" s="255"/>
      <c r="AH14" s="256"/>
      <c r="AI14" s="256"/>
      <c r="AJ14" s="256"/>
      <c r="AK14" s="256"/>
      <c r="AL14" s="257"/>
      <c r="AM14" s="196"/>
      <c r="AN14" s="30"/>
      <c r="AO14" s="30"/>
    </row>
    <row r="15" customFormat="false" ht="18" hidden="true" customHeight="true" outlineLevel="0" collapsed="false">
      <c r="B15" s="480" t="s">
        <v>143</v>
      </c>
      <c r="C15" s="213"/>
      <c r="D15" s="214"/>
      <c r="E15" s="279" t="s">
        <v>33</v>
      </c>
      <c r="F15" s="279" t="s">
        <v>33</v>
      </c>
      <c r="G15" s="214"/>
      <c r="H15" s="214"/>
      <c r="I15" s="214"/>
      <c r="J15" s="214"/>
      <c r="K15" s="279" t="s">
        <v>33</v>
      </c>
      <c r="L15" s="279" t="s">
        <v>33</v>
      </c>
      <c r="M15" s="214"/>
      <c r="N15" s="214"/>
      <c r="O15" s="214"/>
      <c r="P15" s="279" t="s">
        <v>33</v>
      </c>
      <c r="Q15" s="214"/>
      <c r="R15" s="214"/>
      <c r="S15" s="214"/>
      <c r="T15" s="279" t="s">
        <v>33</v>
      </c>
      <c r="U15" s="279" t="s">
        <v>33</v>
      </c>
      <c r="V15" s="214"/>
      <c r="W15" s="214"/>
      <c r="X15" s="219"/>
      <c r="Y15" s="481"/>
      <c r="Z15" s="279" t="s">
        <v>33</v>
      </c>
      <c r="AA15" s="279" t="s">
        <v>33</v>
      </c>
      <c r="AB15" s="214"/>
      <c r="AC15" s="214"/>
      <c r="AD15" s="214"/>
      <c r="AE15" s="214"/>
      <c r="AF15" s="279" t="s">
        <v>33</v>
      </c>
      <c r="AG15" s="75"/>
      <c r="AH15" s="76"/>
      <c r="AI15" s="76"/>
      <c r="AJ15" s="76"/>
      <c r="AK15" s="76"/>
      <c r="AL15" s="77"/>
      <c r="AM15" s="65" t="n">
        <f aca="false">COUNTIF(C15:AF15,"в")</f>
        <v>10</v>
      </c>
      <c r="AN15" s="376"/>
      <c r="AO15" s="377"/>
    </row>
    <row r="16" customFormat="false" ht="18" hidden="false" customHeight="true" outlineLevel="0" collapsed="false">
      <c r="A16" s="0" t="n">
        <v>1</v>
      </c>
      <c r="B16" s="475" t="s">
        <v>40</v>
      </c>
      <c r="C16" s="296" t="n">
        <v>2</v>
      </c>
      <c r="D16" s="224" t="n">
        <v>2</v>
      </c>
      <c r="E16" s="71" t="s">
        <v>157</v>
      </c>
      <c r="F16" s="71" t="n">
        <v>4</v>
      </c>
      <c r="G16" s="224" t="n">
        <v>4</v>
      </c>
      <c r="H16" s="224" t="n">
        <v>4</v>
      </c>
      <c r="I16" s="224" t="s">
        <v>94</v>
      </c>
      <c r="J16" s="224" t="s">
        <v>94</v>
      </c>
      <c r="K16" s="71" t="s">
        <v>157</v>
      </c>
      <c r="L16" s="71" t="s">
        <v>157</v>
      </c>
      <c r="M16" s="80" t="s">
        <v>94</v>
      </c>
      <c r="N16" s="224" t="s">
        <v>94</v>
      </c>
      <c r="O16" s="224" t="s">
        <v>94</v>
      </c>
      <c r="P16" s="224" t="n">
        <v>2</v>
      </c>
      <c r="Q16" s="224" t="n">
        <v>2</v>
      </c>
      <c r="R16" s="71" t="s">
        <v>157</v>
      </c>
      <c r="S16" s="71" t="s">
        <v>157</v>
      </c>
      <c r="T16" s="224" t="n">
        <v>4</v>
      </c>
      <c r="U16" s="224" t="n">
        <v>4</v>
      </c>
      <c r="V16" s="224" t="n">
        <v>4</v>
      </c>
      <c r="W16" s="224" t="n">
        <v>4</v>
      </c>
      <c r="X16" s="71" t="s">
        <v>157</v>
      </c>
      <c r="Y16" s="71" t="n">
        <v>2</v>
      </c>
      <c r="Z16" s="224" t="n">
        <v>2</v>
      </c>
      <c r="AA16" s="224" t="n">
        <v>2</v>
      </c>
      <c r="AB16" s="224" t="n">
        <v>2</v>
      </c>
      <c r="AC16" s="224" t="n">
        <v>2</v>
      </c>
      <c r="AD16" s="71" t="s">
        <v>157</v>
      </c>
      <c r="AE16" s="71" t="s">
        <v>157</v>
      </c>
      <c r="AF16" s="488" t="n">
        <v>4</v>
      </c>
      <c r="AG16" s="75" t="n">
        <f aca="false">COUNTIF(D16:AF16,1)</f>
        <v>0</v>
      </c>
      <c r="AH16" s="76" t="n">
        <f aca="false">COUNTIF(D16:AF16,2)</f>
        <v>8</v>
      </c>
      <c r="AI16" s="76" t="n">
        <f aca="false">COUNTIF(D16:AF16,4)</f>
        <v>8</v>
      </c>
      <c r="AJ16" s="76" t="n">
        <f aca="false">COUNTIF(D16:AG16,5)</f>
        <v>0</v>
      </c>
      <c r="AK16" s="76" t="n">
        <f aca="false">SUM(AG16:AI16)+COUNTIF(D16:AF16,"ОТ")</f>
        <v>21</v>
      </c>
      <c r="AL16" s="77"/>
      <c r="AM16" s="65" t="n">
        <f aca="false">COUNTIF(C16:AF16,"в")</f>
        <v>8</v>
      </c>
      <c r="AN16" s="66"/>
      <c r="AO16" s="67"/>
    </row>
    <row r="17" customFormat="false" ht="18" hidden="false" customHeight="true" outlineLevel="0" collapsed="false">
      <c r="A17" s="0" t="n">
        <v>2</v>
      </c>
      <c r="B17" s="458" t="s">
        <v>52</v>
      </c>
      <c r="C17" s="71" t="s">
        <v>157</v>
      </c>
      <c r="D17" s="71" t="s">
        <v>157</v>
      </c>
      <c r="E17" s="71" t="n">
        <v>1</v>
      </c>
      <c r="F17" s="71" t="n">
        <v>1</v>
      </c>
      <c r="G17" s="71" t="n">
        <v>1</v>
      </c>
      <c r="H17" s="71" t="n">
        <v>1</v>
      </c>
      <c r="I17" s="71" t="s">
        <v>157</v>
      </c>
      <c r="J17" s="71" t="s">
        <v>157</v>
      </c>
      <c r="K17" s="71" t="n">
        <v>4</v>
      </c>
      <c r="L17" s="71" t="n">
        <v>4</v>
      </c>
      <c r="M17" s="71" t="n">
        <v>4</v>
      </c>
      <c r="N17" s="71" t="n">
        <v>4</v>
      </c>
      <c r="O17" s="71" t="n">
        <v>4</v>
      </c>
      <c r="P17" s="71" t="s">
        <v>157</v>
      </c>
      <c r="Q17" s="71" t="s">
        <v>157</v>
      </c>
      <c r="R17" s="71" t="n">
        <v>1</v>
      </c>
      <c r="S17" s="71" t="n">
        <v>1</v>
      </c>
      <c r="T17" s="71" t="n">
        <v>1</v>
      </c>
      <c r="U17" s="71" t="n">
        <v>1</v>
      </c>
      <c r="V17" s="71" t="s">
        <v>157</v>
      </c>
      <c r="W17" s="72" t="n">
        <v>4</v>
      </c>
      <c r="X17" s="71" t="n">
        <v>4</v>
      </c>
      <c r="Y17" s="71" t="n">
        <v>4</v>
      </c>
      <c r="Z17" s="71" t="n">
        <v>4</v>
      </c>
      <c r="AA17" s="71" t="n">
        <v>4</v>
      </c>
      <c r="AB17" s="71" t="s">
        <v>157</v>
      </c>
      <c r="AC17" s="71" t="n">
        <v>2</v>
      </c>
      <c r="AD17" s="71" t="n">
        <v>2</v>
      </c>
      <c r="AE17" s="71" t="n">
        <v>2</v>
      </c>
      <c r="AF17" s="116" t="n">
        <v>2</v>
      </c>
      <c r="AG17" s="75" t="n">
        <f aca="false">COUNTIF(D17:AF17,1)</f>
        <v>8</v>
      </c>
      <c r="AH17" s="76" t="n">
        <f aca="false">COUNTIF(D17:AF17,2)</f>
        <v>4</v>
      </c>
      <c r="AI17" s="76" t="n">
        <f aca="false">COUNTIF(D17:AF17,4)</f>
        <v>10</v>
      </c>
      <c r="AJ17" s="76" t="n">
        <f aca="false">COUNTIF(D17:AG17,5)</f>
        <v>0</v>
      </c>
      <c r="AK17" s="76" t="n">
        <f aca="false">SUM(AG17:AI17)+COUNTIF(D17:AF17,"ОТ")</f>
        <v>22</v>
      </c>
      <c r="AL17" s="77"/>
      <c r="AM17" s="65" t="n">
        <f aca="false">COUNTIF(C17:AF17,"в")</f>
        <v>8</v>
      </c>
      <c r="AN17" s="66"/>
      <c r="AO17" s="67"/>
    </row>
    <row r="18" customFormat="false" ht="18" hidden="false" customHeight="true" outlineLevel="0" collapsed="false">
      <c r="A18" s="0" t="n">
        <v>3</v>
      </c>
      <c r="B18" s="372" t="s">
        <v>151</v>
      </c>
      <c r="C18" s="79" t="s">
        <v>33</v>
      </c>
      <c r="D18" s="71" t="s">
        <v>157</v>
      </c>
      <c r="E18" s="71" t="s">
        <v>157</v>
      </c>
      <c r="F18" s="71" t="n">
        <v>1</v>
      </c>
      <c r="G18" s="71" t="n">
        <v>1</v>
      </c>
      <c r="H18" s="80" t="n">
        <v>4</v>
      </c>
      <c r="I18" s="80" t="s">
        <v>94</v>
      </c>
      <c r="J18" s="71" t="s">
        <v>157</v>
      </c>
      <c r="K18" s="71" t="s">
        <v>157</v>
      </c>
      <c r="L18" s="80" t="s">
        <v>94</v>
      </c>
      <c r="M18" s="80" t="s">
        <v>94</v>
      </c>
      <c r="N18" s="80" t="s">
        <v>94</v>
      </c>
      <c r="O18" s="80" t="s">
        <v>94</v>
      </c>
      <c r="P18" s="71" t="s">
        <v>157</v>
      </c>
      <c r="Q18" s="71" t="s">
        <v>157</v>
      </c>
      <c r="R18" s="71" t="n">
        <v>4</v>
      </c>
      <c r="S18" s="80" t="n">
        <v>4</v>
      </c>
      <c r="T18" s="80" t="n">
        <v>4</v>
      </c>
      <c r="U18" s="80" t="n">
        <v>4</v>
      </c>
      <c r="V18" s="80" t="n">
        <v>4</v>
      </c>
      <c r="W18" s="71" t="s">
        <v>157</v>
      </c>
      <c r="X18" s="71" t="s">
        <v>157</v>
      </c>
      <c r="Y18" s="80" t="n">
        <v>1</v>
      </c>
      <c r="Z18" s="489" t="n">
        <v>1</v>
      </c>
      <c r="AA18" s="80" t="n">
        <v>1</v>
      </c>
      <c r="AB18" s="80" t="n">
        <v>1</v>
      </c>
      <c r="AC18" s="80" t="n">
        <v>1</v>
      </c>
      <c r="AD18" s="71" t="s">
        <v>157</v>
      </c>
      <c r="AE18" s="71" t="s">
        <v>157</v>
      </c>
      <c r="AF18" s="85" t="n">
        <v>1</v>
      </c>
      <c r="AG18" s="75"/>
      <c r="AH18" s="76"/>
      <c r="AI18" s="76"/>
      <c r="AJ18" s="76"/>
      <c r="AK18" s="76"/>
      <c r="AL18" s="77"/>
      <c r="AM18" s="65" t="n">
        <f aca="false">COUNTIF(C18:AF18,"в")</f>
        <v>11</v>
      </c>
      <c r="AN18" s="66"/>
      <c r="AO18" s="67"/>
    </row>
    <row r="19" customFormat="false" ht="18" hidden="false" customHeight="true" outlineLevel="0" collapsed="false">
      <c r="A19" s="0" t="n">
        <v>4</v>
      </c>
      <c r="B19" s="459" t="s">
        <v>61</v>
      </c>
      <c r="C19" s="224" t="n">
        <v>1</v>
      </c>
      <c r="D19" s="88" t="n">
        <v>1</v>
      </c>
      <c r="E19" s="88" t="n">
        <v>1</v>
      </c>
      <c r="F19" s="72" t="n">
        <v>1</v>
      </c>
      <c r="G19" s="71" t="s">
        <v>157</v>
      </c>
      <c r="H19" s="224" t="n">
        <v>1</v>
      </c>
      <c r="I19" s="88" t="n">
        <v>1</v>
      </c>
      <c r="J19" s="88" t="n">
        <v>1</v>
      </c>
      <c r="K19" s="88" t="n">
        <v>1</v>
      </c>
      <c r="L19" s="88" t="n">
        <v>4</v>
      </c>
      <c r="M19" s="71" t="s">
        <v>157</v>
      </c>
      <c r="N19" s="71" t="s">
        <v>157</v>
      </c>
      <c r="O19" s="88" t="n">
        <v>4</v>
      </c>
      <c r="P19" s="88" t="n">
        <v>4</v>
      </c>
      <c r="Q19" s="88" t="n">
        <v>4</v>
      </c>
      <c r="R19" s="490" t="n">
        <v>4</v>
      </c>
      <c r="S19" s="71" t="s">
        <v>157</v>
      </c>
      <c r="T19" s="71" t="s">
        <v>157</v>
      </c>
      <c r="U19" s="88" t="n">
        <v>1</v>
      </c>
      <c r="V19" s="88" t="n">
        <v>1</v>
      </c>
      <c r="W19" s="88" t="n">
        <v>1</v>
      </c>
      <c r="X19" s="88" t="n">
        <v>1</v>
      </c>
      <c r="Y19" s="88" t="n">
        <v>4</v>
      </c>
      <c r="Z19" s="71" t="s">
        <v>157</v>
      </c>
      <c r="AA19" s="71" t="s">
        <v>157</v>
      </c>
      <c r="AB19" s="88" t="n">
        <v>4</v>
      </c>
      <c r="AC19" s="88" t="n">
        <v>4</v>
      </c>
      <c r="AD19" s="88" t="n">
        <v>4</v>
      </c>
      <c r="AE19" s="88" t="n">
        <v>4</v>
      </c>
      <c r="AF19" s="71" t="s">
        <v>157</v>
      </c>
      <c r="AG19" s="75" t="n">
        <f aca="false">COUNTIF(D19:AF19,1)</f>
        <v>11</v>
      </c>
      <c r="AH19" s="76" t="n">
        <f aca="false">COUNTIF(D19:AF19,2)</f>
        <v>0</v>
      </c>
      <c r="AI19" s="76" t="n">
        <f aca="false">COUNTIF(D19:AF19,4)</f>
        <v>10</v>
      </c>
      <c r="AJ19" s="76" t="n">
        <f aca="false">COUNTIF(D19:AG19,5)</f>
        <v>0</v>
      </c>
      <c r="AK19" s="76" t="n">
        <f aca="false">SUM(AG19:AI19)+COUNTIF(D19:AF19,"ОТ")</f>
        <v>21</v>
      </c>
      <c r="AL19" s="77"/>
      <c r="AM19" s="65" t="n">
        <f aca="false">COUNTIF(C19:AF19,"в")</f>
        <v>8</v>
      </c>
      <c r="AN19" s="66"/>
      <c r="AO19" s="91"/>
    </row>
    <row r="20" customFormat="false" ht="18" hidden="false" customHeight="true" outlineLevel="0" collapsed="false">
      <c r="A20" s="0" t="n">
        <v>5</v>
      </c>
      <c r="B20" s="158" t="s">
        <v>131</v>
      </c>
      <c r="C20" s="71" t="s">
        <v>157</v>
      </c>
      <c r="D20" s="71" t="s">
        <v>157</v>
      </c>
      <c r="E20" s="71" t="s">
        <v>94</v>
      </c>
      <c r="F20" s="71" t="s">
        <v>94</v>
      </c>
      <c r="G20" s="71" t="s">
        <v>157</v>
      </c>
      <c r="H20" s="71" t="s">
        <v>157</v>
      </c>
      <c r="I20" s="71" t="s">
        <v>94</v>
      </c>
      <c r="J20" s="71" t="s">
        <v>94</v>
      </c>
      <c r="K20" s="71" t="s">
        <v>157</v>
      </c>
      <c r="L20" s="71" t="s">
        <v>157</v>
      </c>
      <c r="M20" s="71" t="s">
        <v>94</v>
      </c>
      <c r="N20" s="71" t="s">
        <v>94</v>
      </c>
      <c r="O20" s="71" t="s">
        <v>157</v>
      </c>
      <c r="P20" s="71" t="s">
        <v>157</v>
      </c>
      <c r="Q20" s="71" t="s">
        <v>163</v>
      </c>
      <c r="R20" s="71" t="s">
        <v>163</v>
      </c>
      <c r="S20" s="71" t="s">
        <v>157</v>
      </c>
      <c r="T20" s="71" t="s">
        <v>157</v>
      </c>
      <c r="U20" s="71" t="s">
        <v>163</v>
      </c>
      <c r="V20" s="71" t="s">
        <v>163</v>
      </c>
      <c r="W20" s="71" t="s">
        <v>157</v>
      </c>
      <c r="X20" s="71" t="s">
        <v>157</v>
      </c>
      <c r="Y20" s="71" t="s">
        <v>163</v>
      </c>
      <c r="Z20" s="71" t="s">
        <v>163</v>
      </c>
      <c r="AA20" s="71" t="s">
        <v>157</v>
      </c>
      <c r="AB20" s="71" t="s">
        <v>157</v>
      </c>
      <c r="AC20" s="71" t="s">
        <v>163</v>
      </c>
      <c r="AD20" s="71" t="s">
        <v>44</v>
      </c>
      <c r="AE20" s="71" t="s">
        <v>157</v>
      </c>
      <c r="AF20" s="71" t="s">
        <v>157</v>
      </c>
      <c r="AG20" s="75" t="n">
        <f aca="false">COUNTIF(D20:AF20,1)</f>
        <v>0</v>
      </c>
      <c r="AH20" s="76" t="n">
        <f aca="false">COUNTIF(D20:AF20,2)</f>
        <v>0</v>
      </c>
      <c r="AI20" s="76" t="n">
        <f aca="false">COUNTIF(D20:AF20,4)</f>
        <v>0</v>
      </c>
      <c r="AJ20" s="76" t="n">
        <f aca="false">COUNTIF(D20:AG20,5)</f>
        <v>0</v>
      </c>
      <c r="AK20" s="76" t="n">
        <f aca="false">SUM(AG20:AI20)+COUNTIF(D20:AF20,"ОТ")</f>
        <v>6</v>
      </c>
      <c r="AL20" s="77"/>
      <c r="AM20" s="65" t="n">
        <f aca="false">COUNTIF(C20:AF20,"в")</f>
        <v>16</v>
      </c>
      <c r="AN20" s="66"/>
      <c r="AO20" s="67"/>
    </row>
    <row r="21" customFormat="false" ht="18" hidden="false" customHeight="true" outlineLevel="0" collapsed="false">
      <c r="A21" s="0" t="n">
        <v>6</v>
      </c>
      <c r="B21" s="162" t="s">
        <v>45</v>
      </c>
      <c r="C21" s="71" t="s">
        <v>157</v>
      </c>
      <c r="D21" s="71" t="n">
        <v>1</v>
      </c>
      <c r="E21" s="491" t="n">
        <v>1</v>
      </c>
      <c r="F21" s="71" t="n">
        <v>1</v>
      </c>
      <c r="G21" s="71" t="n">
        <v>1</v>
      </c>
      <c r="H21" s="71" t="n">
        <v>1</v>
      </c>
      <c r="I21" s="71" t="s">
        <v>157</v>
      </c>
      <c r="J21" s="71" t="s">
        <v>157</v>
      </c>
      <c r="K21" s="71" t="n">
        <v>4</v>
      </c>
      <c r="L21" s="71" t="n">
        <v>4</v>
      </c>
      <c r="M21" s="71" t="n">
        <v>4</v>
      </c>
      <c r="N21" s="71" t="n">
        <v>4</v>
      </c>
      <c r="O21" s="71" t="n">
        <v>4</v>
      </c>
      <c r="P21" s="71" t="s">
        <v>157</v>
      </c>
      <c r="Q21" s="71" t="s">
        <v>157</v>
      </c>
      <c r="R21" s="71" t="n">
        <v>4</v>
      </c>
      <c r="S21" s="71" t="n">
        <v>4</v>
      </c>
      <c r="T21" s="71" t="n">
        <v>4</v>
      </c>
      <c r="U21" s="71" t="n">
        <v>4</v>
      </c>
      <c r="V21" s="71" t="s">
        <v>157</v>
      </c>
      <c r="W21" s="71" t="s">
        <v>157</v>
      </c>
      <c r="X21" s="71" t="n">
        <v>1</v>
      </c>
      <c r="Y21" s="71" t="n">
        <v>1</v>
      </c>
      <c r="Z21" s="71" t="n">
        <v>1</v>
      </c>
      <c r="AA21" s="71" t="n">
        <v>1</v>
      </c>
      <c r="AB21" s="71" t="n">
        <v>1</v>
      </c>
      <c r="AC21" s="71" t="s">
        <v>157</v>
      </c>
      <c r="AD21" s="72" t="n">
        <v>1</v>
      </c>
      <c r="AE21" s="71" t="n">
        <v>5</v>
      </c>
      <c r="AF21" s="116" t="n">
        <v>1</v>
      </c>
      <c r="AG21" s="75"/>
      <c r="AH21" s="76"/>
      <c r="AI21" s="76"/>
      <c r="AJ21" s="76"/>
      <c r="AK21" s="76"/>
      <c r="AL21" s="77"/>
      <c r="AM21" s="65" t="n">
        <f aca="false">COUNTIF(C21:AF21,"в")</f>
        <v>8</v>
      </c>
      <c r="AN21" s="66"/>
      <c r="AO21" s="67"/>
    </row>
    <row r="22" customFormat="false" ht="18" hidden="false" customHeight="true" outlineLevel="0" collapsed="false">
      <c r="A22" s="0" t="n">
        <v>7</v>
      </c>
      <c r="B22" s="162" t="s">
        <v>46</v>
      </c>
      <c r="C22" s="69" t="n">
        <v>4</v>
      </c>
      <c r="D22" s="71" t="n">
        <v>4</v>
      </c>
      <c r="E22" s="71" t="s">
        <v>157</v>
      </c>
      <c r="F22" s="71" t="n">
        <v>4</v>
      </c>
      <c r="G22" s="71" t="n">
        <v>4</v>
      </c>
      <c r="H22" s="71" t="s">
        <v>157</v>
      </c>
      <c r="I22" s="71" t="n">
        <v>4</v>
      </c>
      <c r="J22" s="71" t="n">
        <v>4</v>
      </c>
      <c r="K22" s="71" t="s">
        <v>157</v>
      </c>
      <c r="L22" s="71" t="s">
        <v>157</v>
      </c>
      <c r="M22" s="71" t="n">
        <v>4</v>
      </c>
      <c r="N22" s="71" t="n">
        <v>4</v>
      </c>
      <c r="O22" s="71" t="n">
        <v>4</v>
      </c>
      <c r="P22" s="71" t="n">
        <v>4</v>
      </c>
      <c r="Q22" s="71" t="n">
        <v>4</v>
      </c>
      <c r="R22" s="71" t="s">
        <v>157</v>
      </c>
      <c r="S22" s="71" t="s">
        <v>157</v>
      </c>
      <c r="T22" s="71" t="n">
        <v>4</v>
      </c>
      <c r="U22" s="71" t="n">
        <v>4</v>
      </c>
      <c r="V22" s="71" t="n">
        <v>4</v>
      </c>
      <c r="W22" s="71" t="n">
        <v>4</v>
      </c>
      <c r="X22" s="71" t="s">
        <v>157</v>
      </c>
      <c r="Y22" s="71" t="s">
        <v>157</v>
      </c>
      <c r="Z22" s="71" t="n">
        <v>4</v>
      </c>
      <c r="AA22" s="71" t="n">
        <v>4</v>
      </c>
      <c r="AB22" s="71" t="n">
        <v>4</v>
      </c>
      <c r="AC22" s="71" t="n">
        <v>4</v>
      </c>
      <c r="AD22" s="71" t="s">
        <v>157</v>
      </c>
      <c r="AE22" s="71" t="n">
        <v>4</v>
      </c>
      <c r="AF22" s="116" t="n">
        <v>4</v>
      </c>
      <c r="AG22" s="75" t="n">
        <f aca="false">COUNTIF(D22:AF22,1)</f>
        <v>0</v>
      </c>
      <c r="AH22" s="76" t="n">
        <f aca="false">COUNTIF(D22:AF22,2)</f>
        <v>0</v>
      </c>
      <c r="AI22" s="76" t="n">
        <f aca="false">COUNTIF(D22:AF22,4)</f>
        <v>20</v>
      </c>
      <c r="AJ22" s="76" t="n">
        <f aca="false">COUNTIF(D22:AG22,5)</f>
        <v>0</v>
      </c>
      <c r="AK22" s="76" t="n">
        <f aca="false">SUM(AG22:AI22)+COUNTIF(D22:AF22,"ОТ")</f>
        <v>20</v>
      </c>
      <c r="AL22" s="77"/>
      <c r="AM22" s="65" t="n">
        <f aca="false">COUNTIF(C22:AF22,"в")</f>
        <v>9</v>
      </c>
      <c r="AN22" s="66"/>
      <c r="AO22" s="67"/>
    </row>
    <row r="23" customFormat="false" ht="18" hidden="false" customHeight="true" outlineLevel="0" collapsed="false">
      <c r="A23" s="0" t="n">
        <v>8</v>
      </c>
      <c r="B23" s="162" t="s">
        <v>48</v>
      </c>
      <c r="C23" s="69" t="s">
        <v>163</v>
      </c>
      <c r="D23" s="71" t="s">
        <v>157</v>
      </c>
      <c r="E23" s="71" t="s">
        <v>157</v>
      </c>
      <c r="F23" s="71" t="s">
        <v>163</v>
      </c>
      <c r="G23" s="71" t="s">
        <v>163</v>
      </c>
      <c r="H23" s="71" t="s">
        <v>157</v>
      </c>
      <c r="I23" s="71" t="s">
        <v>157</v>
      </c>
      <c r="J23" s="71" t="s">
        <v>163</v>
      </c>
      <c r="K23" s="71" t="s">
        <v>163</v>
      </c>
      <c r="L23" s="71" t="s">
        <v>157</v>
      </c>
      <c r="M23" s="71" t="s">
        <v>157</v>
      </c>
      <c r="N23" s="71" t="s">
        <v>163</v>
      </c>
      <c r="O23" s="71" t="s">
        <v>163</v>
      </c>
      <c r="P23" s="71" t="s">
        <v>157</v>
      </c>
      <c r="Q23" s="71" t="s">
        <v>157</v>
      </c>
      <c r="R23" s="71" t="s">
        <v>94</v>
      </c>
      <c r="S23" s="71" t="s">
        <v>94</v>
      </c>
      <c r="T23" s="71" t="s">
        <v>157</v>
      </c>
      <c r="U23" s="71" t="s">
        <v>157</v>
      </c>
      <c r="V23" s="71" t="s">
        <v>94</v>
      </c>
      <c r="W23" s="71" t="s">
        <v>163</v>
      </c>
      <c r="X23" s="71" t="s">
        <v>157</v>
      </c>
      <c r="Y23" s="71" t="s">
        <v>157</v>
      </c>
      <c r="Z23" s="71" t="s">
        <v>163</v>
      </c>
      <c r="AA23" s="71" t="s">
        <v>163</v>
      </c>
      <c r="AB23" s="71" t="s">
        <v>157</v>
      </c>
      <c r="AC23" s="71" t="s">
        <v>157</v>
      </c>
      <c r="AD23" s="71" t="s">
        <v>163</v>
      </c>
      <c r="AE23" s="71" t="s">
        <v>163</v>
      </c>
      <c r="AF23" s="71" t="s">
        <v>157</v>
      </c>
      <c r="AG23" s="93" t="s">
        <v>33</v>
      </c>
      <c r="AH23" s="123" t="s">
        <v>33</v>
      </c>
      <c r="AI23" s="123" t="s">
        <v>33</v>
      </c>
      <c r="AJ23" s="76" t="n">
        <f aca="false">COUNTIF(D23:AG23,5)</f>
        <v>0</v>
      </c>
      <c r="AK23" s="76" t="n">
        <f aca="false">SUM(AG23:AI23)+COUNTIF(D23:AF23,"ОТ")</f>
        <v>3</v>
      </c>
      <c r="AL23" s="77"/>
      <c r="AM23" s="65" t="n">
        <f aca="false">COUNTIF(C23:AF23,"в")</f>
        <v>15</v>
      </c>
      <c r="AN23" s="66"/>
      <c r="AO23" s="91"/>
    </row>
    <row r="24" customFormat="false" ht="18" hidden="false" customHeight="true" outlineLevel="0" collapsed="false">
      <c r="A24" s="0" t="n">
        <v>9</v>
      </c>
      <c r="B24" s="229" t="s">
        <v>99</v>
      </c>
      <c r="C24" s="71" t="s">
        <v>157</v>
      </c>
      <c r="D24" s="71" t="n">
        <v>1</v>
      </c>
      <c r="E24" s="71" t="n">
        <v>1</v>
      </c>
      <c r="F24" s="71" t="n">
        <v>4</v>
      </c>
      <c r="G24" s="71" t="n">
        <v>4</v>
      </c>
      <c r="H24" s="71" t="n">
        <v>4</v>
      </c>
      <c r="I24" s="71" t="s">
        <v>157</v>
      </c>
      <c r="J24" s="71" t="s">
        <v>157</v>
      </c>
      <c r="K24" s="71" t="n">
        <v>1</v>
      </c>
      <c r="L24" s="71" t="n">
        <v>1</v>
      </c>
      <c r="M24" s="71" t="n">
        <v>1</v>
      </c>
      <c r="N24" s="71" t="s">
        <v>157</v>
      </c>
      <c r="O24" s="71" t="s">
        <v>157</v>
      </c>
      <c r="P24" s="71" t="n">
        <v>1</v>
      </c>
      <c r="Q24" s="71" t="n">
        <v>1</v>
      </c>
      <c r="R24" s="71" t="n">
        <v>1</v>
      </c>
      <c r="S24" s="71" t="n">
        <v>1</v>
      </c>
      <c r="T24" s="71" t="s">
        <v>157</v>
      </c>
      <c r="U24" s="71" t="s">
        <v>157</v>
      </c>
      <c r="V24" s="71" t="n">
        <v>4</v>
      </c>
      <c r="W24" s="71" t="n">
        <v>4</v>
      </c>
      <c r="X24" s="71" t="n">
        <v>4</v>
      </c>
      <c r="Y24" s="71" t="n">
        <v>4</v>
      </c>
      <c r="Z24" s="71" t="s">
        <v>157</v>
      </c>
      <c r="AA24" s="71" t="s">
        <v>157</v>
      </c>
      <c r="AB24" s="71" t="s">
        <v>157</v>
      </c>
      <c r="AC24" s="71" t="s">
        <v>157</v>
      </c>
      <c r="AD24" s="491" t="n">
        <v>1</v>
      </c>
      <c r="AE24" s="71" t="n">
        <v>1</v>
      </c>
      <c r="AF24" s="71" t="s">
        <v>157</v>
      </c>
      <c r="AG24" s="75" t="n">
        <f aca="false">COUNTIF(D24:AF24,1)</f>
        <v>11</v>
      </c>
      <c r="AH24" s="76" t="n">
        <f aca="false">COUNTIF(D24:AF24,2)</f>
        <v>0</v>
      </c>
      <c r="AI24" s="76" t="n">
        <f aca="false">COUNTIF(D24:AF24,4)</f>
        <v>7</v>
      </c>
      <c r="AJ24" s="76" t="n">
        <f aca="false">COUNTIF(D24:AG24,5)</f>
        <v>0</v>
      </c>
      <c r="AK24" s="76" t="n">
        <f aca="false">SUM(AG24:AI24)+COUNTIF(D24:AF24,"ОТ")</f>
        <v>18</v>
      </c>
      <c r="AL24" s="77"/>
      <c r="AM24" s="65" t="n">
        <f aca="false">COUNTIF(C24:AF24,"в")</f>
        <v>12</v>
      </c>
      <c r="AN24" s="66"/>
      <c r="AO24" s="67"/>
    </row>
    <row r="25" customFormat="false" ht="18" hidden="false" customHeight="true" outlineLevel="0" collapsed="false">
      <c r="A25" s="0" t="n">
        <v>10</v>
      </c>
      <c r="B25" s="164" t="s">
        <v>101</v>
      </c>
      <c r="C25" s="71" t="s">
        <v>157</v>
      </c>
      <c r="D25" s="214" t="n">
        <v>2</v>
      </c>
      <c r="E25" s="214" t="n">
        <v>2</v>
      </c>
      <c r="F25" s="214" t="n">
        <v>2</v>
      </c>
      <c r="G25" s="71" t="s">
        <v>157</v>
      </c>
      <c r="H25" s="71" t="s">
        <v>157</v>
      </c>
      <c r="I25" s="71" t="n">
        <v>2</v>
      </c>
      <c r="J25" s="71" t="n">
        <v>2</v>
      </c>
      <c r="K25" s="214" t="n">
        <v>2</v>
      </c>
      <c r="L25" s="214" t="n">
        <v>2</v>
      </c>
      <c r="M25" s="71" t="s">
        <v>157</v>
      </c>
      <c r="N25" s="71" t="s">
        <v>157</v>
      </c>
      <c r="O25" s="71" t="n">
        <v>2</v>
      </c>
      <c r="P25" s="71" t="n">
        <v>2</v>
      </c>
      <c r="Q25" s="214" t="n">
        <v>2</v>
      </c>
      <c r="R25" s="214" t="n">
        <v>2</v>
      </c>
      <c r="S25" s="214" t="n">
        <v>2</v>
      </c>
      <c r="T25" s="214" t="n">
        <v>2</v>
      </c>
      <c r="U25" s="71" t="s">
        <v>157</v>
      </c>
      <c r="V25" s="71" t="s">
        <v>157</v>
      </c>
      <c r="W25" s="214" t="n">
        <v>2</v>
      </c>
      <c r="X25" s="214" t="n">
        <v>2</v>
      </c>
      <c r="Y25" s="71" t="s">
        <v>157</v>
      </c>
      <c r="Z25" s="214" t="n">
        <v>2</v>
      </c>
      <c r="AA25" s="214" t="n">
        <v>2</v>
      </c>
      <c r="AB25" s="71" t="s">
        <v>157</v>
      </c>
      <c r="AC25" s="71" t="s">
        <v>157</v>
      </c>
      <c r="AD25" s="214" t="n">
        <v>2</v>
      </c>
      <c r="AE25" s="214" t="n">
        <v>2</v>
      </c>
      <c r="AF25" s="375" t="n">
        <v>2</v>
      </c>
      <c r="AG25" s="75" t="n">
        <f aca="false">COUNTIF(D25:AF25,1)</f>
        <v>0</v>
      </c>
      <c r="AH25" s="76" t="n">
        <f aca="false">COUNTIF(D25:AF25,2)</f>
        <v>20</v>
      </c>
      <c r="AI25" s="76" t="n">
        <f aca="false">COUNTIF(D25:AF25,4)</f>
        <v>0</v>
      </c>
      <c r="AJ25" s="76" t="n">
        <f aca="false">COUNTIF(D25:AG25,5)</f>
        <v>0</v>
      </c>
      <c r="AK25" s="76" t="n">
        <f aca="false">SUM(AG25:AI25)+COUNTIF(D25:AF25,"ОТ")</f>
        <v>20</v>
      </c>
      <c r="AL25" s="77"/>
      <c r="AM25" s="65" t="n">
        <f aca="false">COUNTIF(C25:AF25,"в")</f>
        <v>10</v>
      </c>
      <c r="AN25" s="66"/>
      <c r="AO25" s="67"/>
    </row>
    <row r="26" customFormat="false" ht="18" hidden="false" customHeight="true" outlineLevel="0" collapsed="false">
      <c r="A26" s="0" t="n">
        <v>11</v>
      </c>
      <c r="B26" s="109" t="s">
        <v>50</v>
      </c>
      <c r="C26" s="71" t="s">
        <v>164</v>
      </c>
      <c r="D26" s="71" t="s">
        <v>157</v>
      </c>
      <c r="E26" s="71" t="s">
        <v>157</v>
      </c>
      <c r="F26" s="94" t="s">
        <v>164</v>
      </c>
      <c r="G26" s="94" t="s">
        <v>164</v>
      </c>
      <c r="H26" s="94" t="s">
        <v>164</v>
      </c>
      <c r="I26" s="71" t="s">
        <v>157</v>
      </c>
      <c r="J26" s="71" t="s">
        <v>157</v>
      </c>
      <c r="K26" s="71" t="s">
        <v>163</v>
      </c>
      <c r="L26" s="94" t="s">
        <v>164</v>
      </c>
      <c r="M26" s="71" t="s">
        <v>157</v>
      </c>
      <c r="N26" s="94" t="s">
        <v>163</v>
      </c>
      <c r="O26" s="94" t="s">
        <v>164</v>
      </c>
      <c r="P26" s="71" t="s">
        <v>157</v>
      </c>
      <c r="Q26" s="71" t="s">
        <v>157</v>
      </c>
      <c r="R26" s="71" t="s">
        <v>163</v>
      </c>
      <c r="S26" s="94" t="s">
        <v>164</v>
      </c>
      <c r="T26" s="94" t="s">
        <v>164</v>
      </c>
      <c r="U26" s="71" t="s">
        <v>157</v>
      </c>
      <c r="V26" s="94" t="s">
        <v>164</v>
      </c>
      <c r="W26" s="71" t="s">
        <v>164</v>
      </c>
      <c r="X26" s="71" t="s">
        <v>157</v>
      </c>
      <c r="Y26" s="71" t="s">
        <v>157</v>
      </c>
      <c r="Z26" s="94" t="s">
        <v>164</v>
      </c>
      <c r="AA26" s="94" t="s">
        <v>164</v>
      </c>
      <c r="AB26" s="71" t="s">
        <v>157</v>
      </c>
      <c r="AC26" s="71" t="s">
        <v>157</v>
      </c>
      <c r="AD26" s="71" t="s">
        <v>157</v>
      </c>
      <c r="AE26" s="71" t="s">
        <v>157</v>
      </c>
      <c r="AF26" s="71" t="s">
        <v>157</v>
      </c>
      <c r="AG26" s="75" t="n">
        <f aca="false">COUNTIF(D26:AF26,1)</f>
        <v>0</v>
      </c>
      <c r="AH26" s="76" t="n">
        <f aca="false">COUNTIF(D26:AF26,2)</f>
        <v>0</v>
      </c>
      <c r="AI26" s="76" t="n">
        <f aca="false">COUNTIF(D26:AF26,4)</f>
        <v>0</v>
      </c>
      <c r="AJ26" s="76" t="n">
        <f aca="false">COUNTIF(D26:AG26,5)</f>
        <v>0</v>
      </c>
      <c r="AK26" s="76" t="n">
        <f aca="false">SUM(AG26:AI26)+COUNTIF(D26:AF26,"ОТ")</f>
        <v>0</v>
      </c>
      <c r="AL26" s="77"/>
      <c r="AM26" s="65" t="n">
        <f aca="false">COUNTIF(C26:AF26,"в")</f>
        <v>15</v>
      </c>
      <c r="AN26" s="66"/>
      <c r="AO26" s="67"/>
    </row>
    <row r="27" customFormat="false" ht="18" hidden="false" customHeight="true" outlineLevel="0" collapsed="false">
      <c r="A27" s="0" t="n">
        <v>12</v>
      </c>
      <c r="B27" s="113" t="s">
        <v>107</v>
      </c>
      <c r="C27" s="71" t="s">
        <v>157</v>
      </c>
      <c r="D27" s="71" t="n">
        <v>4</v>
      </c>
      <c r="E27" s="71" t="n">
        <v>4</v>
      </c>
      <c r="F27" s="71" t="n">
        <v>4</v>
      </c>
      <c r="G27" s="71" t="n">
        <v>4</v>
      </c>
      <c r="H27" s="71" t="s">
        <v>157</v>
      </c>
      <c r="I27" s="71" t="s">
        <v>157</v>
      </c>
      <c r="J27" s="71" t="n">
        <v>4</v>
      </c>
      <c r="K27" s="71" t="n">
        <v>4</v>
      </c>
      <c r="L27" s="71" t="n">
        <v>4</v>
      </c>
      <c r="M27" s="71" t="s">
        <v>157</v>
      </c>
      <c r="N27" s="72" t="n">
        <v>1</v>
      </c>
      <c r="O27" s="71" t="n">
        <v>1</v>
      </c>
      <c r="P27" s="71" t="n">
        <v>1</v>
      </c>
      <c r="Q27" s="71" t="n">
        <v>1</v>
      </c>
      <c r="R27" s="71" t="n">
        <v>4</v>
      </c>
      <c r="S27" s="71" t="s">
        <v>157</v>
      </c>
      <c r="T27" s="71" t="s">
        <v>157</v>
      </c>
      <c r="U27" s="71" t="n">
        <v>1</v>
      </c>
      <c r="V27" s="71" t="n">
        <v>1</v>
      </c>
      <c r="W27" s="71" t="n">
        <v>1</v>
      </c>
      <c r="X27" s="71" t="n">
        <v>1</v>
      </c>
      <c r="Y27" s="71" t="n">
        <v>4</v>
      </c>
      <c r="Z27" s="71" t="s">
        <v>157</v>
      </c>
      <c r="AA27" s="71" t="n">
        <v>4</v>
      </c>
      <c r="AB27" s="71" t="n">
        <v>4</v>
      </c>
      <c r="AC27" s="71" t="n">
        <v>4</v>
      </c>
      <c r="AD27" s="71" t="n">
        <v>4</v>
      </c>
      <c r="AE27" s="72" t="n">
        <v>4</v>
      </c>
      <c r="AF27" s="71" t="s">
        <v>157</v>
      </c>
      <c r="AG27" s="75" t="n">
        <f aca="false">COUNTIF(D27:AF27,1)</f>
        <v>8</v>
      </c>
      <c r="AH27" s="76" t="n">
        <f aca="false">COUNTIF(D27:AF27,2)</f>
        <v>0</v>
      </c>
      <c r="AI27" s="76" t="n">
        <f aca="false">COUNTIF(D27:AF27,4)</f>
        <v>14</v>
      </c>
      <c r="AJ27" s="76" t="n">
        <f aca="false">COUNTIF(D27:AG27,5)</f>
        <v>0</v>
      </c>
      <c r="AK27" s="76" t="n">
        <f aca="false">SUM(AG27:AI27)+COUNTIF(D27:AF27,"ОТ")</f>
        <v>22</v>
      </c>
      <c r="AL27" s="77"/>
      <c r="AM27" s="65" t="n">
        <f aca="false">COUNTIF(C27:AF27,"в")</f>
        <v>8</v>
      </c>
      <c r="AN27" s="66"/>
      <c r="AO27" s="67"/>
    </row>
    <row r="28" customFormat="false" ht="18" hidden="true" customHeight="true" outlineLevel="0" collapsed="false">
      <c r="A28" s="0" t="n">
        <v>13</v>
      </c>
      <c r="B28" s="113" t="s">
        <v>144</v>
      </c>
      <c r="C28" s="69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116"/>
      <c r="AG28" s="75"/>
      <c r="AH28" s="76"/>
      <c r="AI28" s="76"/>
      <c r="AJ28" s="76"/>
      <c r="AK28" s="76"/>
      <c r="AL28" s="77"/>
      <c r="AM28" s="65" t="n">
        <f aca="false">COUNTIF(C28:AF28,"в")</f>
        <v>0</v>
      </c>
      <c r="AN28" s="66"/>
      <c r="AO28" s="67"/>
    </row>
    <row r="29" customFormat="false" ht="18" hidden="false" customHeight="true" outlineLevel="0" collapsed="false">
      <c r="A29" s="0" t="n">
        <v>14</v>
      </c>
      <c r="B29" s="113" t="s">
        <v>154</v>
      </c>
      <c r="C29" s="492" t="n">
        <v>1</v>
      </c>
      <c r="D29" s="71" t="n">
        <v>1</v>
      </c>
      <c r="E29" s="71" t="s">
        <v>157</v>
      </c>
      <c r="F29" s="71" t="s">
        <v>157</v>
      </c>
      <c r="G29" s="71" t="n">
        <v>1</v>
      </c>
      <c r="H29" s="71" t="n">
        <v>1</v>
      </c>
      <c r="I29" s="71" t="n">
        <v>1</v>
      </c>
      <c r="J29" s="71" t="n">
        <v>1</v>
      </c>
      <c r="K29" s="71" t="s">
        <v>157</v>
      </c>
      <c r="L29" s="71" t="s">
        <v>157</v>
      </c>
      <c r="M29" s="71" t="n">
        <v>4</v>
      </c>
      <c r="N29" s="71" t="n">
        <v>4</v>
      </c>
      <c r="O29" s="71" t="n">
        <v>4</v>
      </c>
      <c r="P29" s="71" t="n">
        <v>4</v>
      </c>
      <c r="Q29" s="71" t="s">
        <v>157</v>
      </c>
      <c r="R29" s="71" t="s">
        <v>157</v>
      </c>
      <c r="S29" s="491" t="n">
        <v>1</v>
      </c>
      <c r="T29" s="491" t="n">
        <v>1</v>
      </c>
      <c r="U29" s="491" t="n">
        <v>1</v>
      </c>
      <c r="V29" s="491" t="n">
        <v>1</v>
      </c>
      <c r="W29" s="71" t="s">
        <v>157</v>
      </c>
      <c r="X29" s="71" t="s">
        <v>157</v>
      </c>
      <c r="Y29" s="491" t="n">
        <v>1</v>
      </c>
      <c r="Z29" s="491" t="n">
        <v>1</v>
      </c>
      <c r="AA29" s="71" t="n">
        <v>1</v>
      </c>
      <c r="AB29" s="71" t="n">
        <v>1</v>
      </c>
      <c r="AC29" s="71" t="n">
        <v>1</v>
      </c>
      <c r="AD29" s="71" t="s">
        <v>157</v>
      </c>
      <c r="AE29" s="71" t="n">
        <v>1</v>
      </c>
      <c r="AF29" s="116" t="n">
        <v>1</v>
      </c>
      <c r="AG29" s="75"/>
      <c r="AH29" s="76"/>
      <c r="AI29" s="76"/>
      <c r="AJ29" s="76"/>
      <c r="AK29" s="76"/>
      <c r="AL29" s="77"/>
      <c r="AM29" s="65" t="n">
        <f aca="false">COUNTIF(C29:AF29,"в")</f>
        <v>9</v>
      </c>
      <c r="AN29" s="66"/>
      <c r="AO29" s="67"/>
    </row>
    <row r="30" customFormat="false" ht="18" hidden="false" customHeight="true" outlineLevel="0" collapsed="false">
      <c r="A30" s="0" t="n">
        <v>15</v>
      </c>
      <c r="B30" s="113" t="s">
        <v>51</v>
      </c>
      <c r="C30" s="71" t="s">
        <v>157</v>
      </c>
      <c r="D30" s="71" t="s">
        <v>164</v>
      </c>
      <c r="E30" s="71" t="s">
        <v>164</v>
      </c>
      <c r="F30" s="71" t="s">
        <v>157</v>
      </c>
      <c r="G30" s="71" t="s">
        <v>157</v>
      </c>
      <c r="H30" s="71" t="s">
        <v>164</v>
      </c>
      <c r="I30" s="71" t="s">
        <v>164</v>
      </c>
      <c r="J30" s="71" t="s">
        <v>157</v>
      </c>
      <c r="K30" s="71" t="s">
        <v>157</v>
      </c>
      <c r="L30" s="71" t="s">
        <v>163</v>
      </c>
      <c r="M30" s="71" t="s">
        <v>163</v>
      </c>
      <c r="N30" s="71" t="s">
        <v>157</v>
      </c>
      <c r="O30" s="71" t="s">
        <v>157</v>
      </c>
      <c r="P30" s="71" t="s">
        <v>164</v>
      </c>
      <c r="Q30" s="71" t="s">
        <v>164</v>
      </c>
      <c r="R30" s="71" t="s">
        <v>157</v>
      </c>
      <c r="S30" s="71" t="s">
        <v>157</v>
      </c>
      <c r="T30" s="71" t="s">
        <v>163</v>
      </c>
      <c r="U30" s="71" t="s">
        <v>163</v>
      </c>
      <c r="V30" s="71" t="s">
        <v>157</v>
      </c>
      <c r="W30" s="71" t="s">
        <v>157</v>
      </c>
      <c r="X30" s="71" t="s">
        <v>94</v>
      </c>
      <c r="Y30" s="71" t="s">
        <v>94</v>
      </c>
      <c r="Z30" s="71" t="s">
        <v>157</v>
      </c>
      <c r="AA30" s="71" t="s">
        <v>157</v>
      </c>
      <c r="AB30" s="71" t="s">
        <v>94</v>
      </c>
      <c r="AC30" s="71" t="s">
        <v>94</v>
      </c>
      <c r="AD30" s="71" t="s">
        <v>157</v>
      </c>
      <c r="AE30" s="71" t="s">
        <v>157</v>
      </c>
      <c r="AF30" s="71" t="s">
        <v>164</v>
      </c>
      <c r="AG30" s="75" t="n">
        <f aca="false">COUNTIF(D30:AF30,1)</f>
        <v>0</v>
      </c>
      <c r="AH30" s="76" t="n">
        <f aca="false">COUNTIF(D30:AF30,2)</f>
        <v>0</v>
      </c>
      <c r="AI30" s="76" t="n">
        <f aca="false">COUNTIF(D30:AF30,4)</f>
        <v>0</v>
      </c>
      <c r="AJ30" s="76" t="n">
        <f aca="false">COUNTIF(D30:AG30,5)</f>
        <v>0</v>
      </c>
      <c r="AK30" s="76" t="n">
        <f aca="false">SUM(AG30:AI30)+COUNTIF(D30:AF30,"ОТ")</f>
        <v>4</v>
      </c>
      <c r="AL30" s="77"/>
      <c r="AM30" s="65" t="n">
        <f aca="false">COUNTIF(C30:AF30,"в")</f>
        <v>15</v>
      </c>
      <c r="AN30" s="66"/>
      <c r="AO30" s="67"/>
    </row>
    <row r="31" customFormat="false" ht="18" hidden="false" customHeight="true" outlineLevel="0" collapsed="false">
      <c r="A31" s="0" t="n">
        <v>16</v>
      </c>
      <c r="B31" s="113" t="s">
        <v>134</v>
      </c>
      <c r="C31" s="71" t="s">
        <v>157</v>
      </c>
      <c r="D31" s="71" t="s">
        <v>163</v>
      </c>
      <c r="E31" s="71" t="s">
        <v>163</v>
      </c>
      <c r="F31" s="71" t="s">
        <v>157</v>
      </c>
      <c r="G31" s="71" t="s">
        <v>157</v>
      </c>
      <c r="H31" s="71" t="s">
        <v>163</v>
      </c>
      <c r="I31" s="71" t="s">
        <v>163</v>
      </c>
      <c r="J31" s="71" t="s">
        <v>157</v>
      </c>
      <c r="K31" s="71" t="s">
        <v>157</v>
      </c>
      <c r="L31" s="71" t="s">
        <v>163</v>
      </c>
      <c r="M31" s="71" t="s">
        <v>163</v>
      </c>
      <c r="N31" s="71" t="s">
        <v>157</v>
      </c>
      <c r="O31" s="71" t="s">
        <v>157</v>
      </c>
      <c r="P31" s="71" t="s">
        <v>163</v>
      </c>
      <c r="Q31" s="71" t="s">
        <v>163</v>
      </c>
      <c r="R31" s="71" t="s">
        <v>157</v>
      </c>
      <c r="S31" s="71" t="s">
        <v>157</v>
      </c>
      <c r="T31" s="71" t="s">
        <v>163</v>
      </c>
      <c r="U31" s="71" t="s">
        <v>163</v>
      </c>
      <c r="V31" s="71" t="s">
        <v>157</v>
      </c>
      <c r="W31" s="71" t="s">
        <v>157</v>
      </c>
      <c r="X31" s="71" t="s">
        <v>94</v>
      </c>
      <c r="Y31" s="71" t="s">
        <v>94</v>
      </c>
      <c r="Z31" s="71" t="s">
        <v>157</v>
      </c>
      <c r="AA31" s="71" t="s">
        <v>157</v>
      </c>
      <c r="AB31" s="71" t="s">
        <v>94</v>
      </c>
      <c r="AC31" s="71" t="s">
        <v>94</v>
      </c>
      <c r="AD31" s="71" t="s">
        <v>157</v>
      </c>
      <c r="AE31" s="71" t="s">
        <v>157</v>
      </c>
      <c r="AF31" s="71" t="s">
        <v>163</v>
      </c>
      <c r="AG31" s="75" t="n">
        <f aca="false">COUNTIF(D31:AF31,1)</f>
        <v>0</v>
      </c>
      <c r="AH31" s="76" t="n">
        <f aca="false">COUNTIF(D31:AF31,2)</f>
        <v>0</v>
      </c>
      <c r="AI31" s="76" t="n">
        <f aca="false">COUNTIF(D31:AF31,4)</f>
        <v>0</v>
      </c>
      <c r="AJ31" s="76" t="n">
        <f aca="false">COUNTIF(D31:AG31,5)</f>
        <v>0</v>
      </c>
      <c r="AK31" s="76" t="n">
        <f aca="false">SUM(AG31:AI31)+COUNTIF(D31:AF31,"ОТ")</f>
        <v>4</v>
      </c>
      <c r="AL31" s="77"/>
      <c r="AM31" s="65" t="n">
        <f aca="false">COUNTIF(C31:AF31,"в")</f>
        <v>15</v>
      </c>
      <c r="AN31" s="66"/>
      <c r="AO31" s="67"/>
    </row>
    <row r="32" customFormat="false" ht="18" hidden="false" customHeight="true" outlineLevel="0" collapsed="false">
      <c r="A32" s="0" t="n">
        <v>17</v>
      </c>
      <c r="B32" s="113" t="s">
        <v>49</v>
      </c>
      <c r="C32" s="71" t="s">
        <v>157</v>
      </c>
      <c r="D32" s="71" t="s">
        <v>157</v>
      </c>
      <c r="E32" s="71" t="s">
        <v>163</v>
      </c>
      <c r="F32" s="71" t="s">
        <v>163</v>
      </c>
      <c r="G32" s="71" t="s">
        <v>157</v>
      </c>
      <c r="H32" s="71" t="s">
        <v>157</v>
      </c>
      <c r="I32" s="71" t="s">
        <v>164</v>
      </c>
      <c r="J32" s="71" t="s">
        <v>164</v>
      </c>
      <c r="K32" s="71" t="s">
        <v>157</v>
      </c>
      <c r="L32" s="71" t="s">
        <v>157</v>
      </c>
      <c r="M32" s="71" t="s">
        <v>164</v>
      </c>
      <c r="N32" s="71" t="s">
        <v>164</v>
      </c>
      <c r="O32" s="71" t="s">
        <v>157</v>
      </c>
      <c r="P32" s="71" t="s">
        <v>157</v>
      </c>
      <c r="Q32" s="71" t="s">
        <v>163</v>
      </c>
      <c r="R32" s="71" t="s">
        <v>163</v>
      </c>
      <c r="S32" s="71" t="s">
        <v>157</v>
      </c>
      <c r="T32" s="71" t="s">
        <v>157</v>
      </c>
      <c r="U32" s="71" t="s">
        <v>164</v>
      </c>
      <c r="V32" s="71" t="s">
        <v>164</v>
      </c>
      <c r="W32" s="71" t="s">
        <v>157</v>
      </c>
      <c r="X32" s="71" t="s">
        <v>157</v>
      </c>
      <c r="Y32" s="71" t="s">
        <v>163</v>
      </c>
      <c r="Z32" s="71" t="s">
        <v>163</v>
      </c>
      <c r="AA32" s="71" t="s">
        <v>157</v>
      </c>
      <c r="AB32" s="71" t="s">
        <v>157</v>
      </c>
      <c r="AC32" s="71" t="s">
        <v>163</v>
      </c>
      <c r="AD32" s="71" t="s">
        <v>163</v>
      </c>
      <c r="AE32" s="71" t="s">
        <v>157</v>
      </c>
      <c r="AF32" s="71" t="s">
        <v>157</v>
      </c>
      <c r="AG32" s="93" t="s">
        <v>33</v>
      </c>
      <c r="AH32" s="76"/>
      <c r="AI32" s="76"/>
      <c r="AJ32" s="76"/>
      <c r="AK32" s="76"/>
      <c r="AL32" s="77"/>
      <c r="AM32" s="65" t="n">
        <f aca="false">COUNTIF(C32:AF32,"в")</f>
        <v>16</v>
      </c>
      <c r="AN32" s="66"/>
      <c r="AO32" s="67"/>
    </row>
    <row r="33" customFormat="false" ht="18" hidden="false" customHeight="true" outlineLevel="0" collapsed="false">
      <c r="A33" s="0" t="n">
        <v>18</v>
      </c>
      <c r="B33" s="282" t="s">
        <v>112</v>
      </c>
      <c r="C33" s="71" t="s">
        <v>164</v>
      </c>
      <c r="D33" s="94" t="s">
        <v>33</v>
      </c>
      <c r="E33" s="94" t="s">
        <v>33</v>
      </c>
      <c r="F33" s="71" t="s">
        <v>164</v>
      </c>
      <c r="G33" s="71" t="s">
        <v>164</v>
      </c>
      <c r="H33" s="94" t="s">
        <v>33</v>
      </c>
      <c r="I33" s="94" t="s">
        <v>33</v>
      </c>
      <c r="J33" s="71" t="s">
        <v>164</v>
      </c>
      <c r="K33" s="71" t="s">
        <v>164</v>
      </c>
      <c r="L33" s="94" t="s">
        <v>33</v>
      </c>
      <c r="M33" s="94" t="s">
        <v>33</v>
      </c>
      <c r="N33" s="71" t="s">
        <v>164</v>
      </c>
      <c r="O33" s="71" t="s">
        <v>164</v>
      </c>
      <c r="P33" s="94" t="s">
        <v>33</v>
      </c>
      <c r="Q33" s="94" t="s">
        <v>33</v>
      </c>
      <c r="R33" s="71" t="s">
        <v>89</v>
      </c>
      <c r="S33" s="71" t="s">
        <v>89</v>
      </c>
      <c r="T33" s="94" t="s">
        <v>33</v>
      </c>
      <c r="U33" s="94" t="s">
        <v>33</v>
      </c>
      <c r="V33" s="71" t="s">
        <v>89</v>
      </c>
      <c r="W33" s="71" t="s">
        <v>164</v>
      </c>
      <c r="X33" s="94" t="s">
        <v>33</v>
      </c>
      <c r="Y33" s="94" t="s">
        <v>33</v>
      </c>
      <c r="Z33" s="71" t="s">
        <v>164</v>
      </c>
      <c r="AA33" s="71" t="s">
        <v>164</v>
      </c>
      <c r="AB33" s="94" t="s">
        <v>33</v>
      </c>
      <c r="AC33" s="94" t="s">
        <v>33</v>
      </c>
      <c r="AD33" s="71" t="s">
        <v>164</v>
      </c>
      <c r="AE33" s="71" t="s">
        <v>164</v>
      </c>
      <c r="AF33" s="94" t="s">
        <v>33</v>
      </c>
      <c r="AG33" s="75" t="n">
        <f aca="false">COUNTIF(D33:AF33,1)</f>
        <v>0</v>
      </c>
      <c r="AH33" s="76" t="n">
        <f aca="false">COUNTIF(D33:AF33,2)</f>
        <v>0</v>
      </c>
      <c r="AI33" s="76" t="n">
        <f aca="false">COUNTIF(D33:AF33,4)</f>
        <v>0</v>
      </c>
      <c r="AJ33" s="76" t="n">
        <f aca="false">COUNTIF(D33:AG33,5)</f>
        <v>0</v>
      </c>
      <c r="AK33" s="76" t="n">
        <f aca="false">SUM(AG33:AI33)+COUNTIF(D33:AF33,"ОТ")</f>
        <v>3</v>
      </c>
      <c r="AL33" s="77"/>
      <c r="AM33" s="65" t="n">
        <f aca="false">COUNTIF(C33:AF33,"в")</f>
        <v>15</v>
      </c>
      <c r="AN33" s="66"/>
      <c r="AO33" s="67"/>
    </row>
    <row r="34" customFormat="false" ht="18" hidden="false" customHeight="true" outlineLevel="0" collapsed="false">
      <c r="A34" s="0" t="n">
        <v>19</v>
      </c>
      <c r="B34" s="130" t="s">
        <v>42</v>
      </c>
      <c r="C34" s="71" t="s">
        <v>157</v>
      </c>
      <c r="D34" s="71" t="s">
        <v>163</v>
      </c>
      <c r="E34" s="71" t="s">
        <v>163</v>
      </c>
      <c r="F34" s="71" t="s">
        <v>157</v>
      </c>
      <c r="G34" s="71" t="s">
        <v>157</v>
      </c>
      <c r="H34" s="71" t="s">
        <v>163</v>
      </c>
      <c r="I34" s="71" t="s">
        <v>163</v>
      </c>
      <c r="J34" s="71" t="s">
        <v>157</v>
      </c>
      <c r="K34" s="71" t="s">
        <v>157</v>
      </c>
      <c r="L34" s="94" t="s">
        <v>164</v>
      </c>
      <c r="M34" s="94" t="s">
        <v>164</v>
      </c>
      <c r="N34" s="71" t="s">
        <v>157</v>
      </c>
      <c r="O34" s="71" t="s">
        <v>157</v>
      </c>
      <c r="P34" s="94" t="s">
        <v>164</v>
      </c>
      <c r="Q34" s="94" t="s">
        <v>164</v>
      </c>
      <c r="R34" s="71" t="s">
        <v>157</v>
      </c>
      <c r="S34" s="71" t="s">
        <v>157</v>
      </c>
      <c r="T34" s="71" t="s">
        <v>164</v>
      </c>
      <c r="U34" s="71" t="s">
        <v>164</v>
      </c>
      <c r="V34" s="71" t="s">
        <v>157</v>
      </c>
      <c r="W34" s="71" t="s">
        <v>157</v>
      </c>
      <c r="X34" s="94" t="s">
        <v>164</v>
      </c>
      <c r="Y34" s="94" t="s">
        <v>164</v>
      </c>
      <c r="Z34" s="71" t="s">
        <v>157</v>
      </c>
      <c r="AA34" s="71" t="s">
        <v>157</v>
      </c>
      <c r="AB34" s="94" t="s">
        <v>164</v>
      </c>
      <c r="AC34" s="94" t="s">
        <v>164</v>
      </c>
      <c r="AD34" s="71" t="s">
        <v>157</v>
      </c>
      <c r="AE34" s="71" t="s">
        <v>157</v>
      </c>
      <c r="AF34" s="71" t="s">
        <v>163</v>
      </c>
      <c r="AG34" s="75" t="n">
        <f aca="false">COUNTIF(D34:AF34,1)</f>
        <v>0</v>
      </c>
      <c r="AH34" s="76" t="n">
        <f aca="false">COUNTIF(D34:AF34,2)</f>
        <v>0</v>
      </c>
      <c r="AI34" s="76" t="n">
        <f aca="false">COUNTIF(D34:AF34,4)</f>
        <v>0</v>
      </c>
      <c r="AJ34" s="76" t="n">
        <f aca="false">COUNTIF(D34:AG34,5)</f>
        <v>0</v>
      </c>
      <c r="AK34" s="76" t="n">
        <f aca="false">SUM(AG34:AI34)+COUNTIF(D34:AF34,"ОТ")</f>
        <v>0</v>
      </c>
      <c r="AL34" s="77"/>
      <c r="AM34" s="65" t="n">
        <f aca="false">COUNTIF(C34:AF34,"в")</f>
        <v>15</v>
      </c>
      <c r="AN34" s="243"/>
      <c r="AO34" s="244"/>
    </row>
    <row r="35" customFormat="false" ht="18" hidden="false" customHeight="true" outlineLevel="0" collapsed="false">
      <c r="A35" s="0" t="n">
        <v>20</v>
      </c>
      <c r="B35" s="130" t="s">
        <v>135</v>
      </c>
      <c r="C35" s="71" t="s">
        <v>157</v>
      </c>
      <c r="D35" s="71" t="s">
        <v>94</v>
      </c>
      <c r="E35" s="71" t="s">
        <v>94</v>
      </c>
      <c r="F35" s="71" t="s">
        <v>157</v>
      </c>
      <c r="G35" s="71" t="s">
        <v>157</v>
      </c>
      <c r="H35" s="71" t="s">
        <v>94</v>
      </c>
      <c r="I35" s="71" t="s">
        <v>94</v>
      </c>
      <c r="J35" s="71" t="s">
        <v>157</v>
      </c>
      <c r="K35" s="71" t="s">
        <v>157</v>
      </c>
      <c r="L35" s="71" t="s">
        <v>163</v>
      </c>
      <c r="M35" s="71" t="s">
        <v>163</v>
      </c>
      <c r="N35" s="71" t="s">
        <v>157</v>
      </c>
      <c r="O35" s="71" t="s">
        <v>157</v>
      </c>
      <c r="P35" s="71" t="s">
        <v>163</v>
      </c>
      <c r="Q35" s="71" t="s">
        <v>163</v>
      </c>
      <c r="R35" s="71" t="s">
        <v>157</v>
      </c>
      <c r="S35" s="71" t="s">
        <v>157</v>
      </c>
      <c r="T35" s="71" t="s">
        <v>163</v>
      </c>
      <c r="U35" s="71" t="s">
        <v>163</v>
      </c>
      <c r="V35" s="71" t="s">
        <v>157</v>
      </c>
      <c r="W35" s="71" t="s">
        <v>157</v>
      </c>
      <c r="X35" s="71" t="s">
        <v>163</v>
      </c>
      <c r="Y35" s="71" t="s">
        <v>163</v>
      </c>
      <c r="Z35" s="71" t="s">
        <v>157</v>
      </c>
      <c r="AA35" s="71" t="s">
        <v>157</v>
      </c>
      <c r="AB35" s="71" t="s">
        <v>163</v>
      </c>
      <c r="AC35" s="71" t="s">
        <v>163</v>
      </c>
      <c r="AD35" s="71" t="s">
        <v>157</v>
      </c>
      <c r="AE35" s="71" t="s">
        <v>157</v>
      </c>
      <c r="AF35" s="71" t="s">
        <v>163</v>
      </c>
      <c r="AG35" s="100" t="s">
        <v>33</v>
      </c>
      <c r="AH35" s="76"/>
      <c r="AI35" s="76"/>
      <c r="AJ35" s="76"/>
      <c r="AK35" s="76"/>
      <c r="AL35" s="77"/>
      <c r="AM35" s="65" t="n">
        <f aca="false">COUNTIF(C35:AF35,"в")</f>
        <v>15</v>
      </c>
      <c r="AN35" s="243"/>
      <c r="AO35" s="244"/>
    </row>
    <row r="36" customFormat="false" ht="18" hidden="false" customHeight="true" outlineLevel="0" collapsed="false">
      <c r="A36" s="0" t="n">
        <v>21</v>
      </c>
      <c r="B36" s="130" t="s">
        <v>91</v>
      </c>
      <c r="C36" s="71" t="s">
        <v>157</v>
      </c>
      <c r="D36" s="94" t="s">
        <v>164</v>
      </c>
      <c r="E36" s="94" t="s">
        <v>164</v>
      </c>
      <c r="F36" s="71" t="s">
        <v>157</v>
      </c>
      <c r="G36" s="71" t="s">
        <v>157</v>
      </c>
      <c r="H36" s="94" t="s">
        <v>164</v>
      </c>
      <c r="I36" s="94" t="s">
        <v>164</v>
      </c>
      <c r="J36" s="71" t="s">
        <v>157</v>
      </c>
      <c r="K36" s="71" t="s">
        <v>157</v>
      </c>
      <c r="L36" s="94" t="s">
        <v>164</v>
      </c>
      <c r="M36" s="94" t="s">
        <v>164</v>
      </c>
      <c r="N36" s="71" t="s">
        <v>157</v>
      </c>
      <c r="O36" s="71" t="s">
        <v>157</v>
      </c>
      <c r="P36" s="94" t="s">
        <v>164</v>
      </c>
      <c r="Q36" s="94" t="s">
        <v>164</v>
      </c>
      <c r="R36" s="71" t="s">
        <v>157</v>
      </c>
      <c r="S36" s="71" t="s">
        <v>157</v>
      </c>
      <c r="T36" s="94" t="s">
        <v>164</v>
      </c>
      <c r="U36" s="94" t="s">
        <v>164</v>
      </c>
      <c r="V36" s="71" t="s">
        <v>157</v>
      </c>
      <c r="W36" s="71" t="s">
        <v>157</v>
      </c>
      <c r="X36" s="94" t="s">
        <v>164</v>
      </c>
      <c r="Y36" s="94" t="s">
        <v>164</v>
      </c>
      <c r="Z36" s="71" t="s">
        <v>157</v>
      </c>
      <c r="AA36" s="71" t="s">
        <v>157</v>
      </c>
      <c r="AB36" s="94" t="s">
        <v>164</v>
      </c>
      <c r="AC36" s="94" t="s">
        <v>164</v>
      </c>
      <c r="AD36" s="71" t="s">
        <v>157</v>
      </c>
      <c r="AE36" s="71" t="n">
        <v>5</v>
      </c>
      <c r="AF36" s="94" t="s">
        <v>33</v>
      </c>
      <c r="AG36" s="75" t="n">
        <f aca="false">COUNTIF(D36:AF36,1)</f>
        <v>0</v>
      </c>
      <c r="AH36" s="76" t="n">
        <f aca="false">COUNTIF(D36:AF36,2)</f>
        <v>0</v>
      </c>
      <c r="AI36" s="76" t="n">
        <f aca="false">COUNTIF(D36:AF36,4)</f>
        <v>0</v>
      </c>
      <c r="AJ36" s="76" t="n">
        <f aca="false">COUNTIF(D36:AG36,5)</f>
        <v>1</v>
      </c>
      <c r="AK36" s="76" t="n">
        <f aca="false">SUM(AG36:AI36)+COUNTIF(D36:AF36,"ОТ")</f>
        <v>0</v>
      </c>
      <c r="AL36" s="77"/>
      <c r="AM36" s="65" t="n">
        <f aca="false">COUNTIF(C36:AF36,"в")</f>
        <v>15</v>
      </c>
      <c r="AN36" s="243"/>
      <c r="AO36" s="244"/>
    </row>
    <row r="37" customFormat="false" ht="18" hidden="false" customHeight="true" outlineLevel="0" collapsed="false">
      <c r="A37" s="0" t="n">
        <v>22</v>
      </c>
      <c r="B37" s="130" t="s">
        <v>127</v>
      </c>
      <c r="C37" s="71" t="s">
        <v>157</v>
      </c>
      <c r="D37" s="71" t="s">
        <v>157</v>
      </c>
      <c r="E37" s="71" t="s">
        <v>94</v>
      </c>
      <c r="F37" s="71" t="s">
        <v>94</v>
      </c>
      <c r="G37" s="71" t="s">
        <v>157</v>
      </c>
      <c r="H37" s="71" t="s">
        <v>157</v>
      </c>
      <c r="I37" s="71" t="s">
        <v>157</v>
      </c>
      <c r="J37" s="71" t="s">
        <v>163</v>
      </c>
      <c r="K37" s="71" t="s">
        <v>163</v>
      </c>
      <c r="L37" s="71" t="s">
        <v>157</v>
      </c>
      <c r="M37" s="71" t="s">
        <v>157</v>
      </c>
      <c r="N37" s="71" t="s">
        <v>163</v>
      </c>
      <c r="O37" s="71" t="s">
        <v>163</v>
      </c>
      <c r="P37" s="71" t="s">
        <v>157</v>
      </c>
      <c r="Q37" s="71" t="s">
        <v>157</v>
      </c>
      <c r="R37" s="71" t="s">
        <v>163</v>
      </c>
      <c r="S37" s="71" t="s">
        <v>163</v>
      </c>
      <c r="T37" s="71" t="s">
        <v>157</v>
      </c>
      <c r="U37" s="71" t="s">
        <v>157</v>
      </c>
      <c r="V37" s="71" t="s">
        <v>163</v>
      </c>
      <c r="W37" s="71" t="s">
        <v>163</v>
      </c>
      <c r="X37" s="71" t="s">
        <v>157</v>
      </c>
      <c r="Y37" s="71" t="s">
        <v>157</v>
      </c>
      <c r="Z37" s="71" t="s">
        <v>163</v>
      </c>
      <c r="AA37" s="71" t="s">
        <v>163</v>
      </c>
      <c r="AB37" s="71" t="s">
        <v>157</v>
      </c>
      <c r="AC37" s="71" t="s">
        <v>157</v>
      </c>
      <c r="AD37" s="491" t="s">
        <v>163</v>
      </c>
      <c r="AE37" s="71" t="n">
        <v>5</v>
      </c>
      <c r="AF37" s="71" t="s">
        <v>157</v>
      </c>
      <c r="AG37" s="431" t="s">
        <v>33</v>
      </c>
      <c r="AH37" s="76"/>
      <c r="AI37" s="76"/>
      <c r="AJ37" s="76"/>
      <c r="AK37" s="76"/>
      <c r="AL37" s="77"/>
      <c r="AM37" s="358" t="n">
        <f aca="false">COUNTIF(C37:AF37,"в")</f>
        <v>16</v>
      </c>
      <c r="AN37" s="165"/>
      <c r="AO37" s="138"/>
    </row>
    <row r="38" customFormat="false" ht="12.75" hidden="false" customHeight="false" outlineLevel="0" collapsed="false">
      <c r="B38" s="166" t="s">
        <v>66</v>
      </c>
      <c r="C38" s="1"/>
      <c r="D38" s="1"/>
      <c r="E38" s="1"/>
      <c r="F38" s="1"/>
      <c r="G38" s="1"/>
      <c r="H38" s="248" t="s">
        <v>67</v>
      </c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8"/>
      <c r="AH38" s="8"/>
      <c r="AI38" s="8"/>
      <c r="AJ38" s="8"/>
      <c r="AK38" s="8"/>
      <c r="AL38" s="8"/>
      <c r="AM38" s="8"/>
      <c r="AN38" s="8"/>
      <c r="AO38" s="1"/>
    </row>
    <row r="39" customFormat="false" ht="12.75" hidden="false" customHeight="false" outlineLevel="0" collapsed="false">
      <c r="B39" s="4"/>
      <c r="C39" s="168" t="s">
        <v>68</v>
      </c>
      <c r="D39" s="168"/>
      <c r="E39" s="168"/>
      <c r="F39" s="170" t="s">
        <v>69</v>
      </c>
      <c r="G39" s="170"/>
      <c r="H39" s="170" t="s">
        <v>70</v>
      </c>
      <c r="I39" s="170"/>
      <c r="J39" s="170" t="s">
        <v>71</v>
      </c>
      <c r="K39" s="170"/>
      <c r="L39" s="170" t="s">
        <v>72</v>
      </c>
      <c r="M39" s="170"/>
      <c r="N39" s="170"/>
      <c r="O39" s="170" t="s">
        <v>70</v>
      </c>
      <c r="P39" s="170"/>
      <c r="Q39" s="170" t="s">
        <v>71</v>
      </c>
      <c r="R39" s="170"/>
      <c r="S39" s="170" t="s">
        <v>72</v>
      </c>
      <c r="T39" s="170"/>
      <c r="U39" s="170"/>
      <c r="V39" s="170"/>
      <c r="W39" s="170" t="s">
        <v>70</v>
      </c>
      <c r="X39" s="170"/>
      <c r="Y39" s="170" t="s">
        <v>71</v>
      </c>
      <c r="Z39" s="170"/>
      <c r="AA39" s="171" t="s">
        <v>72</v>
      </c>
      <c r="AB39" s="171"/>
      <c r="AC39" s="171"/>
      <c r="AD39" s="171"/>
      <c r="AE39" s="171"/>
      <c r="AF39" s="171"/>
      <c r="AG39" s="172"/>
      <c r="AH39" s="172"/>
      <c r="AI39" s="172"/>
      <c r="AJ39" s="172"/>
      <c r="AK39" s="172"/>
      <c r="AL39" s="172"/>
      <c r="AM39" s="173"/>
      <c r="AN39" s="173"/>
      <c r="AO39" s="4"/>
    </row>
    <row r="40" customFormat="false" ht="12.75" hidden="false" customHeight="false" outlineLevel="0" collapsed="false">
      <c r="B40" s="174" t="s">
        <v>73</v>
      </c>
      <c r="C40" s="175" t="n">
        <v>0.291666666666667</v>
      </c>
      <c r="D40" s="175"/>
      <c r="E40" s="175"/>
      <c r="F40" s="176" t="n">
        <v>0.666666666666667</v>
      </c>
      <c r="G40" s="176"/>
      <c r="H40" s="177" t="n">
        <v>0.354166666666667</v>
      </c>
      <c r="I40" s="177"/>
      <c r="J40" s="177" t="n">
        <v>0.364583333333333</v>
      </c>
      <c r="K40" s="177"/>
      <c r="L40" s="178" t="s">
        <v>74</v>
      </c>
      <c r="M40" s="178"/>
      <c r="N40" s="178"/>
      <c r="O40" s="177" t="n">
        <v>0.479166666666667</v>
      </c>
      <c r="P40" s="177"/>
      <c r="Q40" s="177" t="n">
        <v>0.5</v>
      </c>
      <c r="R40" s="177"/>
      <c r="S40" s="178" t="s">
        <v>75</v>
      </c>
      <c r="T40" s="178"/>
      <c r="U40" s="178"/>
      <c r="V40" s="178"/>
      <c r="W40" s="177" t="n">
        <v>0.604166666666667</v>
      </c>
      <c r="X40" s="177"/>
      <c r="Y40" s="177" t="n">
        <v>0.614583333333333</v>
      </c>
      <c r="Z40" s="177"/>
      <c r="AA40" s="179" t="s">
        <v>74</v>
      </c>
      <c r="AB40" s="179"/>
      <c r="AC40" s="179"/>
      <c r="AD40" s="179"/>
      <c r="AE40" s="179"/>
      <c r="AF40" s="179"/>
      <c r="AG40" s="172"/>
      <c r="AH40" s="172"/>
      <c r="AI40" s="172"/>
      <c r="AJ40" s="172"/>
      <c r="AK40" s="172"/>
      <c r="AL40" s="172"/>
      <c r="AM40" s="173"/>
      <c r="AN40" s="173"/>
      <c r="AO40" s="1"/>
    </row>
    <row r="41" customFormat="false" ht="12.75" hidden="false" customHeight="false" outlineLevel="0" collapsed="false">
      <c r="B41" s="174" t="s">
        <v>76</v>
      </c>
      <c r="C41" s="175" t="n">
        <v>0.375</v>
      </c>
      <c r="D41" s="175"/>
      <c r="E41" s="175"/>
      <c r="F41" s="176" t="n">
        <v>0.75</v>
      </c>
      <c r="G41" s="176"/>
      <c r="H41" s="177" t="n">
        <v>0.458333333333333</v>
      </c>
      <c r="I41" s="177"/>
      <c r="J41" s="177" t="n">
        <v>0.46875</v>
      </c>
      <c r="K41" s="177"/>
      <c r="L41" s="178" t="s">
        <v>74</v>
      </c>
      <c r="M41" s="178"/>
      <c r="N41" s="178"/>
      <c r="O41" s="177" t="n">
        <v>0.541666666666667</v>
      </c>
      <c r="P41" s="177"/>
      <c r="Q41" s="177" t="n">
        <v>0.5625</v>
      </c>
      <c r="R41" s="177"/>
      <c r="S41" s="178" t="s">
        <v>75</v>
      </c>
      <c r="T41" s="178"/>
      <c r="U41" s="178"/>
      <c r="V41" s="178"/>
      <c r="W41" s="177" t="n">
        <v>0.666666666666667</v>
      </c>
      <c r="X41" s="177"/>
      <c r="Y41" s="177" t="n">
        <v>0.677083333333333</v>
      </c>
      <c r="Z41" s="177"/>
      <c r="AA41" s="179" t="s">
        <v>74</v>
      </c>
      <c r="AB41" s="179"/>
      <c r="AC41" s="179"/>
      <c r="AD41" s="179"/>
      <c r="AE41" s="179"/>
      <c r="AF41" s="179"/>
      <c r="AG41" s="172"/>
      <c r="AH41" s="172"/>
      <c r="AI41" s="172"/>
      <c r="AJ41" s="172"/>
      <c r="AK41" s="172"/>
      <c r="AL41" s="172"/>
      <c r="AM41" s="173"/>
      <c r="AN41" s="180"/>
    </row>
    <row r="42" customFormat="false" ht="12.75" hidden="false" customHeight="false" outlineLevel="0" collapsed="false">
      <c r="B42" s="174" t="s">
        <v>77</v>
      </c>
      <c r="C42" s="175" t="n">
        <v>0.541666666666667</v>
      </c>
      <c r="D42" s="175"/>
      <c r="E42" s="175"/>
      <c r="F42" s="176" t="n">
        <v>0.916666666666667</v>
      </c>
      <c r="G42" s="176"/>
      <c r="H42" s="177" t="n">
        <v>0.625</v>
      </c>
      <c r="I42" s="177"/>
      <c r="J42" s="177" t="n">
        <v>0.635416666666667</v>
      </c>
      <c r="K42" s="177"/>
      <c r="L42" s="178" t="s">
        <v>74</v>
      </c>
      <c r="M42" s="178"/>
      <c r="N42" s="178"/>
      <c r="O42" s="177" t="n">
        <v>0.75</v>
      </c>
      <c r="P42" s="177"/>
      <c r="Q42" s="177" t="n">
        <v>0.770833333333333</v>
      </c>
      <c r="R42" s="177"/>
      <c r="S42" s="178" t="s">
        <v>75</v>
      </c>
      <c r="T42" s="178"/>
      <c r="U42" s="178"/>
      <c r="V42" s="178"/>
      <c r="W42" s="177" t="n">
        <v>0.833333333333333</v>
      </c>
      <c r="X42" s="177"/>
      <c r="Y42" s="177" t="n">
        <v>0.84375</v>
      </c>
      <c r="Z42" s="177"/>
      <c r="AA42" s="179" t="s">
        <v>74</v>
      </c>
      <c r="AB42" s="179"/>
      <c r="AC42" s="179"/>
      <c r="AD42" s="179"/>
      <c r="AE42" s="179"/>
      <c r="AF42" s="179"/>
      <c r="AG42" s="172"/>
      <c r="AH42" s="172"/>
      <c r="AI42" s="172"/>
      <c r="AJ42" s="172"/>
      <c r="AK42" s="172"/>
      <c r="AL42" s="172"/>
      <c r="AM42" s="173"/>
      <c r="AN42" s="173"/>
    </row>
    <row r="43" customFormat="false" ht="12.75" hidden="false" customHeight="false" outlineLevel="0" collapsed="false">
      <c r="B43" s="174" t="s">
        <v>78</v>
      </c>
      <c r="C43" s="175" t="n">
        <v>0.625</v>
      </c>
      <c r="D43" s="175"/>
      <c r="E43" s="175"/>
      <c r="F43" s="176" t="n">
        <v>0</v>
      </c>
      <c r="G43" s="176"/>
      <c r="H43" s="177" t="n">
        <v>0.6875</v>
      </c>
      <c r="I43" s="177"/>
      <c r="J43" s="177" t="n">
        <v>0.697916666666667</v>
      </c>
      <c r="K43" s="177"/>
      <c r="L43" s="178" t="s">
        <v>74</v>
      </c>
      <c r="M43" s="178"/>
      <c r="N43" s="178"/>
      <c r="O43" s="177" t="n">
        <v>0.791666666666667</v>
      </c>
      <c r="P43" s="177"/>
      <c r="Q43" s="177" t="n">
        <v>0.8125</v>
      </c>
      <c r="R43" s="177"/>
      <c r="S43" s="178" t="s">
        <v>75</v>
      </c>
      <c r="T43" s="178"/>
      <c r="U43" s="178"/>
      <c r="V43" s="178"/>
      <c r="W43" s="177" t="n">
        <v>0.90625</v>
      </c>
      <c r="X43" s="177"/>
      <c r="Y43" s="177" t="n">
        <v>0.916666666666667</v>
      </c>
      <c r="Z43" s="177"/>
      <c r="AA43" s="179" t="s">
        <v>74</v>
      </c>
      <c r="AB43" s="179"/>
      <c r="AC43" s="179"/>
      <c r="AD43" s="179"/>
      <c r="AE43" s="179"/>
      <c r="AF43" s="179"/>
      <c r="AG43" s="172"/>
      <c r="AH43" s="172"/>
      <c r="AI43" s="172"/>
      <c r="AJ43" s="172"/>
      <c r="AK43" s="172"/>
      <c r="AL43" s="172"/>
      <c r="AM43" s="173"/>
      <c r="AN43" s="180"/>
    </row>
    <row r="44" customFormat="false" ht="12.75" hidden="false" customHeight="false" outlineLevel="0" collapsed="false">
      <c r="B44" s="174" t="s">
        <v>79</v>
      </c>
      <c r="C44" s="175" t="n">
        <v>0.416666666666667</v>
      </c>
      <c r="D44" s="175"/>
      <c r="E44" s="175"/>
      <c r="F44" s="176" t="n">
        <v>0.791666666666667</v>
      </c>
      <c r="G44" s="176"/>
      <c r="H44" s="177" t="n">
        <v>0.5</v>
      </c>
      <c r="I44" s="177"/>
      <c r="J44" s="177" t="n">
        <v>0.510416666666667</v>
      </c>
      <c r="K44" s="177"/>
      <c r="L44" s="178" t="s">
        <v>74</v>
      </c>
      <c r="M44" s="178"/>
      <c r="N44" s="178"/>
      <c r="O44" s="177" t="n">
        <v>0.625</v>
      </c>
      <c r="P44" s="177"/>
      <c r="Q44" s="177" t="n">
        <v>0.645833333333333</v>
      </c>
      <c r="R44" s="177"/>
      <c r="S44" s="178" t="s">
        <v>75</v>
      </c>
      <c r="T44" s="178"/>
      <c r="U44" s="178"/>
      <c r="V44" s="178"/>
      <c r="W44" s="177" t="n">
        <v>0.739583333333333</v>
      </c>
      <c r="X44" s="177"/>
      <c r="Y44" s="177" t="n">
        <v>0.75</v>
      </c>
      <c r="Z44" s="177"/>
      <c r="AA44" s="179" t="s">
        <v>74</v>
      </c>
      <c r="AB44" s="179"/>
      <c r="AC44" s="179"/>
      <c r="AD44" s="179"/>
      <c r="AE44" s="179"/>
      <c r="AF44" s="179"/>
      <c r="AG44" s="172"/>
      <c r="AH44" s="172"/>
      <c r="AI44" s="172"/>
      <c r="AJ44" s="172"/>
      <c r="AK44" s="172"/>
      <c r="AL44" s="172"/>
      <c r="AM44" s="173"/>
      <c r="AN44" s="180"/>
    </row>
    <row r="45" customFormat="false" ht="12.75" hidden="false" customHeight="false" outlineLevel="0" collapsed="false">
      <c r="B45" s="174" t="s">
        <v>80</v>
      </c>
      <c r="C45" s="175" t="n">
        <v>0.291666666666667</v>
      </c>
      <c r="D45" s="175"/>
      <c r="E45" s="175"/>
      <c r="F45" s="176" t="n">
        <v>0.791666666666667</v>
      </c>
      <c r="G45" s="176"/>
      <c r="H45" s="177" t="n">
        <v>0.458333333333333</v>
      </c>
      <c r="I45" s="177"/>
      <c r="J45" s="177" t="n">
        <v>0.46875</v>
      </c>
      <c r="K45" s="177"/>
      <c r="L45" s="178" t="s">
        <v>74</v>
      </c>
      <c r="M45" s="178"/>
      <c r="N45" s="178"/>
      <c r="O45" s="177" t="n">
        <v>0.541666666666667</v>
      </c>
      <c r="P45" s="177"/>
      <c r="Q45" s="177" t="n">
        <v>0.5625</v>
      </c>
      <c r="R45" s="177"/>
      <c r="S45" s="178" t="s">
        <v>75</v>
      </c>
      <c r="T45" s="178"/>
      <c r="U45" s="178"/>
      <c r="V45" s="178"/>
      <c r="W45" s="177" t="n">
        <v>0.666666666666667</v>
      </c>
      <c r="X45" s="177"/>
      <c r="Y45" s="177" t="n">
        <v>0.677083333333333</v>
      </c>
      <c r="Z45" s="177"/>
      <c r="AA45" s="179" t="s">
        <v>74</v>
      </c>
      <c r="AB45" s="179"/>
      <c r="AC45" s="179"/>
      <c r="AD45" s="179"/>
      <c r="AE45" s="179"/>
      <c r="AF45" s="179"/>
      <c r="AG45" s="172"/>
      <c r="AH45" s="172"/>
      <c r="AI45" s="172"/>
      <c r="AJ45" s="172"/>
      <c r="AK45" s="172"/>
      <c r="AL45" s="172"/>
      <c r="AM45" s="173"/>
      <c r="AN45" s="180"/>
    </row>
    <row r="46" customFormat="false" ht="12.75" hidden="false" customHeight="false" outlineLevel="0" collapsed="false">
      <c r="B46" s="174" t="s">
        <v>81</v>
      </c>
      <c r="C46" s="175" t="n">
        <v>0.5</v>
      </c>
      <c r="D46" s="175"/>
      <c r="E46" s="175"/>
      <c r="F46" s="176" t="n">
        <v>0</v>
      </c>
      <c r="G46" s="176"/>
      <c r="H46" s="177" t="n">
        <v>0.625</v>
      </c>
      <c r="I46" s="177"/>
      <c r="J46" s="177" t="n">
        <v>0.635416666666667</v>
      </c>
      <c r="K46" s="177"/>
      <c r="L46" s="178" t="s">
        <v>74</v>
      </c>
      <c r="M46" s="178"/>
      <c r="N46" s="178"/>
      <c r="O46" s="177" t="n">
        <v>0.75</v>
      </c>
      <c r="P46" s="177"/>
      <c r="Q46" s="177" t="n">
        <v>0.770833333333333</v>
      </c>
      <c r="R46" s="177"/>
      <c r="S46" s="178" t="s">
        <v>75</v>
      </c>
      <c r="T46" s="178"/>
      <c r="U46" s="178"/>
      <c r="V46" s="178"/>
      <c r="W46" s="177" t="n">
        <v>0.90625</v>
      </c>
      <c r="X46" s="177"/>
      <c r="Y46" s="177" t="n">
        <v>0.916666666666667</v>
      </c>
      <c r="Z46" s="177"/>
      <c r="AA46" s="179" t="s">
        <v>74</v>
      </c>
      <c r="AB46" s="179"/>
      <c r="AC46" s="179"/>
      <c r="AD46" s="179"/>
      <c r="AE46" s="179"/>
      <c r="AF46" s="179"/>
      <c r="AG46" s="172"/>
      <c r="AH46" s="172"/>
      <c r="AI46" s="172"/>
      <c r="AJ46" s="172"/>
      <c r="AK46" s="172"/>
      <c r="AL46" s="172"/>
      <c r="AM46" s="173"/>
      <c r="AN46" s="180"/>
    </row>
    <row r="47" customFormat="false" ht="12.75" hidden="false" customHeight="false" outlineLevel="0" collapsed="false">
      <c r="B47" s="174" t="s">
        <v>82</v>
      </c>
      <c r="C47" s="249" t="n">
        <v>0.5</v>
      </c>
      <c r="D47" s="249"/>
      <c r="E47" s="249"/>
      <c r="F47" s="250" t="n">
        <v>0.875</v>
      </c>
      <c r="G47" s="250"/>
      <c r="H47" s="251" t="n">
        <v>0.520833333333333</v>
      </c>
      <c r="I47" s="251"/>
      <c r="J47" s="251" t="n">
        <v>0.53125</v>
      </c>
      <c r="K47" s="251"/>
      <c r="L47" s="252" t="s">
        <v>74</v>
      </c>
      <c r="M47" s="252"/>
      <c r="N47" s="252"/>
      <c r="O47" s="251" t="n">
        <v>0.645833333333333</v>
      </c>
      <c r="P47" s="251"/>
      <c r="Q47" s="251" t="n">
        <v>0.666666666666667</v>
      </c>
      <c r="R47" s="251"/>
      <c r="S47" s="252" t="s">
        <v>75</v>
      </c>
      <c r="T47" s="252"/>
      <c r="U47" s="252"/>
      <c r="V47" s="252"/>
      <c r="W47" s="251" t="n">
        <v>0.75</v>
      </c>
      <c r="X47" s="251"/>
      <c r="Y47" s="251" t="n">
        <v>0.760416666666667</v>
      </c>
      <c r="Z47" s="251"/>
      <c r="AA47" s="253" t="s">
        <v>74</v>
      </c>
      <c r="AB47" s="253"/>
      <c r="AC47" s="253"/>
      <c r="AD47" s="253"/>
      <c r="AE47" s="253"/>
      <c r="AF47" s="253"/>
      <c r="AG47" s="172"/>
      <c r="AH47" s="172"/>
      <c r="AI47" s="172"/>
      <c r="AJ47" s="172"/>
      <c r="AK47" s="172"/>
      <c r="AL47" s="172"/>
      <c r="AM47" s="173"/>
      <c r="AN47" s="173"/>
    </row>
    <row r="48" customFormat="false" ht="12.75" hidden="false" customHeight="true" outlineLevel="0" collapsed="false">
      <c r="B48" s="188"/>
      <c r="C48" s="189" t="s">
        <v>83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"/>
      <c r="AH48" s="1"/>
      <c r="AI48" s="1"/>
      <c r="AJ48" s="1"/>
      <c r="AK48" s="1"/>
      <c r="AL48" s="1"/>
      <c r="AM48" s="1"/>
      <c r="AN48" s="2"/>
    </row>
    <row r="49" customFormat="false" ht="12.75" hidden="false" customHeight="true" outlineLevel="0" collapsed="false">
      <c r="B49" s="188"/>
      <c r="C49" s="190" t="s">
        <v>84</v>
      </c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2"/>
    </row>
  </sheetData>
  <mergeCells count="130">
    <mergeCell ref="AN1:AO1"/>
    <mergeCell ref="B2:AO2"/>
    <mergeCell ref="B3:AO3"/>
    <mergeCell ref="B4:AO4"/>
    <mergeCell ref="B5:AO5"/>
    <mergeCell ref="Y6:AD6"/>
    <mergeCell ref="AF6:AN6"/>
    <mergeCell ref="M7:W7"/>
    <mergeCell ref="Y7:AD7"/>
    <mergeCell ref="AF7:AN7"/>
    <mergeCell ref="P8:R8"/>
    <mergeCell ref="AG9:AN9"/>
    <mergeCell ref="Z11:AM11"/>
    <mergeCell ref="B12:B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H38:AF38"/>
    <mergeCell ref="AG38:AN38"/>
    <mergeCell ref="C39:E39"/>
    <mergeCell ref="F39:G39"/>
    <mergeCell ref="H39:I39"/>
    <mergeCell ref="J39:K39"/>
    <mergeCell ref="L39:N39"/>
    <mergeCell ref="O39:P39"/>
    <mergeCell ref="Q39:R39"/>
    <mergeCell ref="S39:V39"/>
    <mergeCell ref="W39:X39"/>
    <mergeCell ref="Y39:Z39"/>
    <mergeCell ref="AA39:AF39"/>
    <mergeCell ref="AM39:AN39"/>
    <mergeCell ref="C40:E40"/>
    <mergeCell ref="F40:G40"/>
    <mergeCell ref="H40:I40"/>
    <mergeCell ref="J40:K40"/>
    <mergeCell ref="L40:N40"/>
    <mergeCell ref="O40:P40"/>
    <mergeCell ref="Q40:R40"/>
    <mergeCell ref="S40:V40"/>
    <mergeCell ref="W40:X40"/>
    <mergeCell ref="Y40:Z40"/>
    <mergeCell ref="AA40:AF40"/>
    <mergeCell ref="AM40:AN40"/>
    <mergeCell ref="C41:E41"/>
    <mergeCell ref="F41:G41"/>
    <mergeCell ref="H41:I41"/>
    <mergeCell ref="J41:K41"/>
    <mergeCell ref="L41:N41"/>
    <mergeCell ref="O41:P41"/>
    <mergeCell ref="Q41:R41"/>
    <mergeCell ref="S41:V41"/>
    <mergeCell ref="W41:X41"/>
    <mergeCell ref="Y41:Z41"/>
    <mergeCell ref="AA41:AF41"/>
    <mergeCell ref="C42:E42"/>
    <mergeCell ref="F42:G42"/>
    <mergeCell ref="H42:I42"/>
    <mergeCell ref="J42:K42"/>
    <mergeCell ref="L42:N42"/>
    <mergeCell ref="O42:P42"/>
    <mergeCell ref="Q42:R42"/>
    <mergeCell ref="S42:V42"/>
    <mergeCell ref="W42:X42"/>
    <mergeCell ref="Y42:Z42"/>
    <mergeCell ref="AA42:AF42"/>
    <mergeCell ref="AM42:AN42"/>
    <mergeCell ref="C43:E43"/>
    <mergeCell ref="F43:G43"/>
    <mergeCell ref="H43:I43"/>
    <mergeCell ref="J43:K43"/>
    <mergeCell ref="L43:N43"/>
    <mergeCell ref="O43:P43"/>
    <mergeCell ref="Q43:R43"/>
    <mergeCell ref="S43:V43"/>
    <mergeCell ref="W43:X43"/>
    <mergeCell ref="Y43:Z43"/>
    <mergeCell ref="AA43:AF43"/>
    <mergeCell ref="C44:E44"/>
    <mergeCell ref="F44:G44"/>
    <mergeCell ref="H44:I44"/>
    <mergeCell ref="J44:K44"/>
    <mergeCell ref="L44:N44"/>
    <mergeCell ref="O44:P44"/>
    <mergeCell ref="Q44:R44"/>
    <mergeCell ref="S44:V44"/>
    <mergeCell ref="W44:X44"/>
    <mergeCell ref="Y44:Z44"/>
    <mergeCell ref="AA44:AF44"/>
    <mergeCell ref="C45:E45"/>
    <mergeCell ref="F45:G45"/>
    <mergeCell ref="H45:I45"/>
    <mergeCell ref="J45:K45"/>
    <mergeCell ref="L45:N45"/>
    <mergeCell ref="O45:P45"/>
    <mergeCell ref="Q45:R45"/>
    <mergeCell ref="S45:V45"/>
    <mergeCell ref="W45:X45"/>
    <mergeCell ref="Y45:Z45"/>
    <mergeCell ref="AA45:AF45"/>
    <mergeCell ref="C46:E46"/>
    <mergeCell ref="F46:G46"/>
    <mergeCell ref="H46:I46"/>
    <mergeCell ref="J46:K46"/>
    <mergeCell ref="L46:N46"/>
    <mergeCell ref="O46:P46"/>
    <mergeCell ref="Q46:R46"/>
    <mergeCell ref="S46:V46"/>
    <mergeCell ref="W46:X46"/>
    <mergeCell ref="Y46:Z46"/>
    <mergeCell ref="AA46:AF46"/>
    <mergeCell ref="C47:E47"/>
    <mergeCell ref="F47:G47"/>
    <mergeCell ref="H47:I47"/>
    <mergeCell ref="J47:K47"/>
    <mergeCell ref="L47:N47"/>
    <mergeCell ref="O47:P47"/>
    <mergeCell ref="Q47:R47"/>
    <mergeCell ref="S47:V47"/>
    <mergeCell ref="W47:X47"/>
    <mergeCell ref="Y47:Z47"/>
    <mergeCell ref="AA47:AF47"/>
    <mergeCell ref="AM47:AN47"/>
    <mergeCell ref="C48:AF48"/>
    <mergeCell ref="C49:AM50"/>
  </mergeCells>
  <conditionalFormatting sqref="O22:P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B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V22:W22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21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E21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G3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I23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H23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H16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T16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C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D15:AE15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E21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C22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E28:F28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L28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X28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AC28:AD28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D28:D29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O28:O29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B28:AB2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K28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M28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B27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N16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AA28:AA29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G23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G24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F24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S24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R24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D24:AE24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D21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K21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N22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L24:M24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T22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Y24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Y24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B21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AF22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AC27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F27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C28:C29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L27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J28:J29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I28:I29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N28:N29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S28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R28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Z28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Y28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AF28:AF29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E28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AD27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G37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G15:H15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O15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C16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I16:J16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O16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W16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AA16:AB16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Y15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U17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Y17:Z17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T17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G17:H17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N17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F17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X17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D17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K17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O17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G16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AE17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C22:D22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M22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M22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C23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D24:E24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D24:E24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D25:E25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D25:E25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N21:O21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S21:T21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K21:M21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L25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L25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Q25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Q25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T25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T25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X25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X25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F25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AF25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F25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F25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AD25:AE25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D25:AE25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K25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Z25:AA25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K24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K24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P24:Q24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P24:Q24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Z22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G21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R21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V24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V24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W24:X24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W24:X24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Z21:AA21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AF21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AF21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D1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F17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E17:F17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J16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J16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L17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M17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L17:M17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M17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L17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M17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R17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S17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R17:S17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S17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R17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S17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P16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Q16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P16:Q16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Q16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P16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Q16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U16:V16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U16:V16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U16:V16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U16:V16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Z16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Z1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Z16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Z1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AA17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AA17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A17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AF1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AF1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AF1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AF1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AG32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AG32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D27:E27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D27:E27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G29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G29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J27:K27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J27:K27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M29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M29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P27:R27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P27:R27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S29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S29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W27:X27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W27:X27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V27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V27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AA27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AA27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Y29:Z29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Y29:Z29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F15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E15:F15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L15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K15:L15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P15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P15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T15:U15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T15:U15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Z15:AA15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Z15:AA15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AF15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AF15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R25:S25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R25:S25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W25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M16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C36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C31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C30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F16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E16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L16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K16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S16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R16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Y16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X16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AE16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AD16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D17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C17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J17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I17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Q17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P17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W17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V17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AC17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AB17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C21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J21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I21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F22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E22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L22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K22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S22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R22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Y22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X22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conditionalFormatting sqref="AE22">
    <cfRule type="cellIs" priority="683" operator="equal" aboveAverage="0" equalAverage="0" bottom="0" percent="0" rank="0" text="" dxfId="681">
      <formula>2</formula>
    </cfRule>
    <cfRule type="cellIs" priority="684" operator="equal" aboveAverage="0" equalAverage="0" bottom="0" percent="0" rank="0" text="" dxfId="682">
      <formula>"в"</formula>
    </cfRule>
    <cfRule type="cellIs" priority="685" operator="equal" aboveAverage="0" equalAverage="0" bottom="0" percent="0" rank="0" text="" dxfId="683">
      <formula>"от"</formula>
    </cfRule>
  </conditionalFormatting>
  <conditionalFormatting sqref="AD22">
    <cfRule type="cellIs" priority="686" operator="equal" aboveAverage="0" equalAverage="0" bottom="0" percent="0" rank="0" text="" dxfId="684">
      <formula>2</formula>
    </cfRule>
    <cfRule type="cellIs" priority="687" operator="equal" aboveAverage="0" equalAverage="0" bottom="0" percent="0" rank="0" text="" dxfId="685">
      <formula>"в"</formula>
    </cfRule>
    <cfRule type="cellIs" priority="688" operator="equal" aboveAverage="0" equalAverage="0" bottom="0" percent="0" rank="0" text="" dxfId="686">
      <formula>"от"</formula>
    </cfRule>
  </conditionalFormatting>
  <conditionalFormatting sqref="C24">
    <cfRule type="cellIs" priority="689" operator="equal" aboveAverage="0" equalAverage="0" bottom="0" percent="0" rank="0" text="" dxfId="687">
      <formula>2</formula>
    </cfRule>
    <cfRule type="cellIs" priority="690" operator="equal" aboveAverage="0" equalAverage="0" bottom="0" percent="0" rank="0" text="" dxfId="688">
      <formula>"в"</formula>
    </cfRule>
    <cfRule type="cellIs" priority="691" operator="equal" aboveAverage="0" equalAverage="0" bottom="0" percent="0" rank="0" text="" dxfId="689">
      <formula>"от"</formula>
    </cfRule>
  </conditionalFormatting>
  <conditionalFormatting sqref="I24:J24">
    <cfRule type="cellIs" priority="692" operator="equal" aboveAverage="0" equalAverage="0" bottom="0" percent="0" rank="0" text="" dxfId="690">
      <formula>2</formula>
    </cfRule>
    <cfRule type="cellIs" priority="693" operator="equal" aboveAverage="0" equalAverage="0" bottom="0" percent="0" rank="0" text="" dxfId="691">
      <formula>"в"</formula>
    </cfRule>
    <cfRule type="cellIs" priority="694" operator="equal" aboveAverage="0" equalAverage="0" bottom="0" percent="0" rank="0" text="" dxfId="692">
      <formula>"от"</formula>
    </cfRule>
  </conditionalFormatting>
  <conditionalFormatting sqref="H24">
    <cfRule type="cellIs" priority="695" operator="equal" aboveAverage="0" equalAverage="0" bottom="0" percent="0" rank="0" text="" dxfId="693">
      <formula>2</formula>
    </cfRule>
    <cfRule type="cellIs" priority="696" operator="equal" aboveAverage="0" equalAverage="0" bottom="0" percent="0" rank="0" text="" dxfId="694">
      <formula>"в"</formula>
    </cfRule>
    <cfRule type="cellIs" priority="697" operator="equal" aboveAverage="0" equalAverage="0" bottom="0" percent="0" rank="0" text="" dxfId="695">
      <formula>"от"</formula>
    </cfRule>
  </conditionalFormatting>
  <conditionalFormatting sqref="N24">
    <cfRule type="cellIs" priority="698" operator="equal" aboveAverage="0" equalAverage="0" bottom="0" percent="0" rank="0" text="" dxfId="696">
      <formula>2</formula>
    </cfRule>
    <cfRule type="cellIs" priority="699" operator="equal" aboveAverage="0" equalAverage="0" bottom="0" percent="0" rank="0" text="" dxfId="697">
      <formula>"в"</formula>
    </cfRule>
    <cfRule type="cellIs" priority="700" operator="equal" aboveAverage="0" equalAverage="0" bottom="0" percent="0" rank="0" text="" dxfId="698">
      <formula>"от"</formula>
    </cfRule>
  </conditionalFormatting>
  <conditionalFormatting sqref="C25">
    <cfRule type="cellIs" priority="701" operator="equal" aboveAverage="0" equalAverage="0" bottom="0" percent="0" rank="0" text="" dxfId="699">
      <formula>2</formula>
    </cfRule>
    <cfRule type="cellIs" priority="702" operator="equal" aboveAverage="0" equalAverage="0" bottom="0" percent="0" rank="0" text="" dxfId="700">
      <formula>"в"</formula>
    </cfRule>
    <cfRule type="cellIs" priority="703" operator="equal" aboveAverage="0" equalAverage="0" bottom="0" percent="0" rank="0" text="" dxfId="701">
      <formula>"от"</formula>
    </cfRule>
  </conditionalFormatting>
  <conditionalFormatting sqref="J25">
    <cfRule type="cellIs" priority="704" operator="equal" aboveAverage="0" equalAverage="0" bottom="0" percent="0" rank="0" text="" dxfId="702">
      <formula>2</formula>
    </cfRule>
    <cfRule type="cellIs" priority="705" operator="equal" aboveAverage="0" equalAverage="0" bottom="0" percent="0" rank="0" text="" dxfId="703">
      <formula>"в"</formula>
    </cfRule>
    <cfRule type="cellIs" priority="706" operator="equal" aboveAverage="0" equalAverage="0" bottom="0" percent="0" rank="0" text="" dxfId="704">
      <formula>"от"</formula>
    </cfRule>
  </conditionalFormatting>
  <conditionalFormatting sqref="I25">
    <cfRule type="cellIs" priority="707" operator="equal" aboveAverage="0" equalAverage="0" bottom="0" percent="0" rank="0" text="" dxfId="705">
      <formula>2</formula>
    </cfRule>
    <cfRule type="cellIs" priority="708" operator="equal" aboveAverage="0" equalAverage="0" bottom="0" percent="0" rank="0" text="" dxfId="706">
      <formula>"в"</formula>
    </cfRule>
    <cfRule type="cellIs" priority="709" operator="equal" aboveAverage="0" equalAverage="0" bottom="0" percent="0" rank="0" text="" dxfId="707">
      <formula>"от"</formula>
    </cfRule>
  </conditionalFormatting>
  <conditionalFormatting sqref="P25">
    <cfRule type="cellIs" priority="710" operator="equal" aboveAverage="0" equalAverage="0" bottom="0" percent="0" rank="0" text="" dxfId="708">
      <formula>2</formula>
    </cfRule>
    <cfRule type="cellIs" priority="711" operator="equal" aboveAverage="0" equalAverage="0" bottom="0" percent="0" rank="0" text="" dxfId="709">
      <formula>"в"</formula>
    </cfRule>
    <cfRule type="cellIs" priority="712" operator="equal" aboveAverage="0" equalAverage="0" bottom="0" percent="0" rank="0" text="" dxfId="710">
      <formula>"от"</formula>
    </cfRule>
  </conditionalFormatting>
  <conditionalFormatting sqref="O25">
    <cfRule type="cellIs" priority="713" operator="equal" aboveAverage="0" equalAverage="0" bottom="0" percent="0" rank="0" text="" dxfId="711">
      <formula>2</formula>
    </cfRule>
    <cfRule type="cellIs" priority="714" operator="equal" aboveAverage="0" equalAverage="0" bottom="0" percent="0" rank="0" text="" dxfId="712">
      <formula>"в"</formula>
    </cfRule>
    <cfRule type="cellIs" priority="715" operator="equal" aboveAverage="0" equalAverage="0" bottom="0" percent="0" rank="0" text="" dxfId="713">
      <formula>"от"</formula>
    </cfRule>
  </conditionalFormatting>
  <conditionalFormatting sqref="V25">
    <cfRule type="cellIs" priority="716" operator="equal" aboveAverage="0" equalAverage="0" bottom="0" percent="0" rank="0" text="" dxfId="714">
      <formula>2</formula>
    </cfRule>
    <cfRule type="cellIs" priority="717" operator="equal" aboveAverage="0" equalAverage="0" bottom="0" percent="0" rank="0" text="" dxfId="715">
      <formula>"в"</formula>
    </cfRule>
    <cfRule type="cellIs" priority="718" operator="equal" aboveAverage="0" equalAverage="0" bottom="0" percent="0" rank="0" text="" dxfId="716">
      <formula>"от"</formula>
    </cfRule>
  </conditionalFormatting>
  <conditionalFormatting sqref="U25">
    <cfRule type="cellIs" priority="719" operator="equal" aboveAverage="0" equalAverage="0" bottom="0" percent="0" rank="0" text="" dxfId="717">
      <formula>2</formula>
    </cfRule>
    <cfRule type="cellIs" priority="720" operator="equal" aboveAverage="0" equalAverage="0" bottom="0" percent="0" rank="0" text="" dxfId="718">
      <formula>"в"</formula>
    </cfRule>
    <cfRule type="cellIs" priority="721" operator="equal" aboveAverage="0" equalAverage="0" bottom="0" percent="0" rank="0" text="" dxfId="719">
      <formula>"от"</formula>
    </cfRule>
  </conditionalFormatting>
  <conditionalFormatting sqref="AC25">
    <cfRule type="cellIs" priority="722" operator="equal" aboveAverage="0" equalAverage="0" bottom="0" percent="0" rank="0" text="" dxfId="720">
      <formula>2</formula>
    </cfRule>
    <cfRule type="cellIs" priority="723" operator="equal" aboveAverage="0" equalAverage="0" bottom="0" percent="0" rank="0" text="" dxfId="721">
      <formula>"в"</formula>
    </cfRule>
    <cfRule type="cellIs" priority="724" operator="equal" aboveAverage="0" equalAverage="0" bottom="0" percent="0" rank="0" text="" dxfId="722">
      <formula>"от"</formula>
    </cfRule>
  </conditionalFormatting>
  <conditionalFormatting sqref="AB25">
    <cfRule type="cellIs" priority="725" operator="equal" aboveAverage="0" equalAverage="0" bottom="0" percent="0" rank="0" text="" dxfId="723">
      <formula>2</formula>
    </cfRule>
    <cfRule type="cellIs" priority="726" operator="equal" aboveAverage="0" equalAverage="0" bottom="0" percent="0" rank="0" text="" dxfId="724">
      <formula>"в"</formula>
    </cfRule>
    <cfRule type="cellIs" priority="727" operator="equal" aboveAverage="0" equalAverage="0" bottom="0" percent="0" rank="0" text="" dxfId="725">
      <formula>"от"</formula>
    </cfRule>
  </conditionalFormatting>
  <conditionalFormatting sqref="H25">
    <cfRule type="cellIs" priority="728" operator="equal" aboveAverage="0" equalAverage="0" bottom="0" percent="0" rank="0" text="" dxfId="726">
      <formula>2</formula>
    </cfRule>
    <cfRule type="cellIs" priority="729" operator="equal" aboveAverage="0" equalAverage="0" bottom="0" percent="0" rank="0" text="" dxfId="727">
      <formula>"в"</formula>
    </cfRule>
    <cfRule type="cellIs" priority="730" operator="equal" aboveAverage="0" equalAverage="0" bottom="0" percent="0" rank="0" text="" dxfId="728">
      <formula>"от"</formula>
    </cfRule>
  </conditionalFormatting>
  <conditionalFormatting sqref="G25">
    <cfRule type="cellIs" priority="731" operator="equal" aboveAverage="0" equalAverage="0" bottom="0" percent="0" rank="0" text="" dxfId="729">
      <formula>2</formula>
    </cfRule>
    <cfRule type="cellIs" priority="732" operator="equal" aboveAverage="0" equalAverage="0" bottom="0" percent="0" rank="0" text="" dxfId="730">
      <formula>"в"</formula>
    </cfRule>
    <cfRule type="cellIs" priority="733" operator="equal" aboveAverage="0" equalAverage="0" bottom="0" percent="0" rank="0" text="" dxfId="731">
      <formula>"от"</formula>
    </cfRule>
  </conditionalFormatting>
  <conditionalFormatting sqref="N25">
    <cfRule type="cellIs" priority="734" operator="equal" aboveAverage="0" equalAverage="0" bottom="0" percent="0" rank="0" text="" dxfId="732">
      <formula>2</formula>
    </cfRule>
    <cfRule type="cellIs" priority="735" operator="equal" aboveAverage="0" equalAverage="0" bottom="0" percent="0" rank="0" text="" dxfId="733">
      <formula>"в"</formula>
    </cfRule>
    <cfRule type="cellIs" priority="736" operator="equal" aboveAverage="0" equalAverage="0" bottom="0" percent="0" rank="0" text="" dxfId="734">
      <formula>"от"</formula>
    </cfRule>
  </conditionalFormatting>
  <conditionalFormatting sqref="M25">
    <cfRule type="cellIs" priority="737" operator="equal" aboveAverage="0" equalAverage="0" bottom="0" percent="0" rank="0" text="" dxfId="735">
      <formula>2</formula>
    </cfRule>
    <cfRule type="cellIs" priority="738" operator="equal" aboveAverage="0" equalAverage="0" bottom="0" percent="0" rank="0" text="" dxfId="736">
      <formula>"в"</formula>
    </cfRule>
    <cfRule type="cellIs" priority="739" operator="equal" aboveAverage="0" equalAverage="0" bottom="0" percent="0" rank="0" text="" dxfId="737">
      <formula>"от"</formula>
    </cfRule>
  </conditionalFormatting>
  <conditionalFormatting sqref="Q21">
    <cfRule type="cellIs" priority="740" operator="equal" aboveAverage="0" equalAverage="0" bottom="0" percent="0" rank="0" text="" dxfId="738">
      <formula>2</formula>
    </cfRule>
    <cfRule type="cellIs" priority="741" operator="equal" aboveAverage="0" equalAverage="0" bottom="0" percent="0" rank="0" text="" dxfId="739">
      <formula>"в"</formula>
    </cfRule>
    <cfRule type="cellIs" priority="742" operator="equal" aboveAverage="0" equalAverage="0" bottom="0" percent="0" rank="0" text="" dxfId="740">
      <formula>"от"</formula>
    </cfRule>
  </conditionalFormatting>
  <conditionalFormatting sqref="P21">
    <cfRule type="cellIs" priority="743" operator="equal" aboveAverage="0" equalAverage="0" bottom="0" percent="0" rank="0" text="" dxfId="741">
      <formula>2</formula>
    </cfRule>
    <cfRule type="cellIs" priority="744" operator="equal" aboveAverage="0" equalAverage="0" bottom="0" percent="0" rank="0" text="" dxfId="742">
      <formula>"в"</formula>
    </cfRule>
    <cfRule type="cellIs" priority="745" operator="equal" aboveAverage="0" equalAverage="0" bottom="0" percent="0" rank="0" text="" dxfId="743">
      <formula>"от"</formula>
    </cfRule>
  </conditionalFormatting>
  <conditionalFormatting sqref="U24">
    <cfRule type="cellIs" priority="746" operator="equal" aboveAverage="0" equalAverage="0" bottom="0" percent="0" rank="0" text="" dxfId="744">
      <formula>2</formula>
    </cfRule>
    <cfRule type="cellIs" priority="747" operator="equal" aboveAverage="0" equalAverage="0" bottom="0" percent="0" rank="0" text="" dxfId="745">
      <formula>"в"</formula>
    </cfRule>
    <cfRule type="cellIs" priority="748" operator="equal" aboveAverage="0" equalAverage="0" bottom="0" percent="0" rank="0" text="" dxfId="746">
      <formula>"от"</formula>
    </cfRule>
  </conditionalFormatting>
  <conditionalFormatting sqref="T24">
    <cfRule type="cellIs" priority="749" operator="equal" aboveAverage="0" equalAverage="0" bottom="0" percent="0" rank="0" text="" dxfId="747">
      <formula>2</formula>
    </cfRule>
    <cfRule type="cellIs" priority="750" operator="equal" aboveAverage="0" equalAverage="0" bottom="0" percent="0" rank="0" text="" dxfId="748">
      <formula>"в"</formula>
    </cfRule>
    <cfRule type="cellIs" priority="751" operator="equal" aboveAverage="0" equalAverage="0" bottom="0" percent="0" rank="0" text="" dxfId="749">
      <formula>"от"</formula>
    </cfRule>
  </conditionalFormatting>
  <conditionalFormatting sqref="W21">
    <cfRule type="cellIs" priority="752" operator="equal" aboveAverage="0" equalAverage="0" bottom="0" percent="0" rank="0" text="" dxfId="750">
      <formula>2</formula>
    </cfRule>
    <cfRule type="cellIs" priority="753" operator="equal" aboveAverage="0" equalAverage="0" bottom="0" percent="0" rank="0" text="" dxfId="751">
      <formula>"в"</formula>
    </cfRule>
    <cfRule type="cellIs" priority="754" operator="equal" aboveAverage="0" equalAverage="0" bottom="0" percent="0" rank="0" text="" dxfId="752">
      <formula>"от"</formula>
    </cfRule>
  </conditionalFormatting>
  <conditionalFormatting sqref="V21">
    <cfRule type="cellIs" priority="755" operator="equal" aboveAverage="0" equalAverage="0" bottom="0" percent="0" rank="0" text="" dxfId="753">
      <formula>2</formula>
    </cfRule>
    <cfRule type="cellIs" priority="756" operator="equal" aboveAverage="0" equalAverage="0" bottom="0" percent="0" rank="0" text="" dxfId="754">
      <formula>"в"</formula>
    </cfRule>
    <cfRule type="cellIs" priority="757" operator="equal" aboveAverage="0" equalAverage="0" bottom="0" percent="0" rank="0" text="" dxfId="755">
      <formula>"от"</formula>
    </cfRule>
  </conditionalFormatting>
  <conditionalFormatting sqref="AA24">
    <cfRule type="cellIs" priority="758" operator="equal" aboveAverage="0" equalAverage="0" bottom="0" percent="0" rank="0" text="" dxfId="756">
      <formula>2</formula>
    </cfRule>
    <cfRule type="cellIs" priority="759" operator="equal" aboveAverage="0" equalAverage="0" bottom="0" percent="0" rank="0" text="" dxfId="757">
      <formula>"в"</formula>
    </cfRule>
    <cfRule type="cellIs" priority="760" operator="equal" aboveAverage="0" equalAverage="0" bottom="0" percent="0" rank="0" text="" dxfId="758">
      <formula>"от"</formula>
    </cfRule>
  </conditionalFormatting>
  <conditionalFormatting sqref="Z24">
    <cfRule type="cellIs" priority="761" operator="equal" aboveAverage="0" equalAverage="0" bottom="0" percent="0" rank="0" text="" dxfId="759">
      <formula>2</formula>
    </cfRule>
    <cfRule type="cellIs" priority="762" operator="equal" aboveAverage="0" equalAverage="0" bottom="0" percent="0" rank="0" text="" dxfId="760">
      <formula>"в"</formula>
    </cfRule>
    <cfRule type="cellIs" priority="763" operator="equal" aboveAverage="0" equalAverage="0" bottom="0" percent="0" rank="0" text="" dxfId="761">
      <formula>"от"</formula>
    </cfRule>
  </conditionalFormatting>
  <conditionalFormatting sqref="AF24">
    <cfRule type="cellIs" priority="764" operator="equal" aboveAverage="0" equalAverage="0" bottom="0" percent="0" rank="0" text="" dxfId="762">
      <formula>2</formula>
    </cfRule>
    <cfRule type="cellIs" priority="765" operator="equal" aboveAverage="0" equalAverage="0" bottom="0" percent="0" rank="0" text="" dxfId="763">
      <formula>"в"</formula>
    </cfRule>
    <cfRule type="cellIs" priority="766" operator="equal" aboveAverage="0" equalAverage="0" bottom="0" percent="0" rank="0" text="" dxfId="764">
      <formula>"от"</formula>
    </cfRule>
  </conditionalFormatting>
  <conditionalFormatting sqref="AD21">
    <cfRule type="cellIs" priority="767" operator="equal" aboveAverage="0" equalAverage="0" bottom="0" percent="0" rank="0" text="" dxfId="765">
      <formula>2</formula>
    </cfRule>
    <cfRule type="cellIs" priority="768" operator="equal" aboveAverage="0" equalAverage="0" bottom="0" percent="0" rank="0" text="" dxfId="766">
      <formula>"в"</formula>
    </cfRule>
    <cfRule type="cellIs" priority="769" operator="equal" aboveAverage="0" equalAverage="0" bottom="0" percent="0" rank="0" text="" dxfId="767">
      <formula>"от"</formula>
    </cfRule>
  </conditionalFormatting>
  <conditionalFormatting sqref="AC21">
    <cfRule type="cellIs" priority="770" operator="equal" aboveAverage="0" equalAverage="0" bottom="0" percent="0" rank="0" text="" dxfId="768">
      <formula>2</formula>
    </cfRule>
    <cfRule type="cellIs" priority="771" operator="equal" aboveAverage="0" equalAverage="0" bottom="0" percent="0" rank="0" text="" dxfId="769">
      <formula>"в"</formula>
    </cfRule>
    <cfRule type="cellIs" priority="772" operator="equal" aboveAverage="0" equalAverage="0" bottom="0" percent="0" rank="0" text="" dxfId="770">
      <formula>"от"</formula>
    </cfRule>
  </conditionalFormatting>
  <conditionalFormatting sqref="Y25">
    <cfRule type="cellIs" priority="773" operator="equal" aboveAverage="0" equalAverage="0" bottom="0" percent="0" rank="0" text="" dxfId="771">
      <formula>2</formula>
    </cfRule>
    <cfRule type="cellIs" priority="774" operator="equal" aboveAverage="0" equalAverage="0" bottom="0" percent="0" rank="0" text="" dxfId="772">
      <formula>"в"</formula>
    </cfRule>
    <cfRule type="cellIs" priority="775" operator="equal" aboveAverage="0" equalAverage="0" bottom="0" percent="0" rank="0" text="" dxfId="773">
      <formula>"от"</formula>
    </cfRule>
  </conditionalFormatting>
  <conditionalFormatting sqref="D26:E26">
    <cfRule type="cellIs" priority="776" operator="equal" aboveAverage="0" equalAverage="0" bottom="0" percent="0" rank="0" text="" dxfId="774">
      <formula>2</formula>
    </cfRule>
    <cfRule type="cellIs" priority="777" operator="equal" aboveAverage="0" equalAverage="0" bottom="0" percent="0" rank="0" text="" dxfId="775">
      <formula>"в"</formula>
    </cfRule>
    <cfRule type="cellIs" priority="778" operator="equal" aboveAverage="0" equalAverage="0" bottom="0" percent="0" rank="0" text="" dxfId="776">
      <formula>"от"</formula>
    </cfRule>
  </conditionalFormatting>
  <conditionalFormatting sqref="C26">
    <cfRule type="cellIs" priority="779" operator="equal" aboveAverage="0" equalAverage="0" bottom="0" percent="0" rank="0" text="" dxfId="777">
      <formula>2</formula>
    </cfRule>
    <cfRule type="cellIs" priority="780" operator="equal" aboveAverage="0" equalAverage="0" bottom="0" percent="0" rank="0" text="" dxfId="778">
      <formula>"в"</formula>
    </cfRule>
    <cfRule type="cellIs" priority="781" operator="equal" aboveAverage="0" equalAverage="0" bottom="0" percent="0" rank="0" text="" dxfId="779">
      <formula>"от"</formula>
    </cfRule>
  </conditionalFormatting>
  <conditionalFormatting sqref="F26:H26">
    <cfRule type="cellIs" priority="782" operator="equal" aboveAverage="0" equalAverage="0" bottom="0" percent="0" rank="0" text="" dxfId="780">
      <formula>2</formula>
    </cfRule>
    <cfRule type="cellIs" priority="783" operator="equal" aboveAverage="0" equalAverage="0" bottom="0" percent="0" rank="0" text="" dxfId="781">
      <formula>"в"</formula>
    </cfRule>
    <cfRule type="cellIs" priority="784" operator="equal" aboveAverage="0" equalAverage="0" bottom="0" percent="0" rank="0" text="" dxfId="782">
      <formula>"от"</formula>
    </cfRule>
  </conditionalFormatting>
  <conditionalFormatting sqref="F26:H26">
    <cfRule type="cellIs" priority="785" operator="equal" aboveAverage="0" equalAverage="0" bottom="0" percent="0" rank="0" text="" dxfId="783">
      <formula>2</formula>
    </cfRule>
    <cfRule type="cellIs" priority="786" operator="equal" aboveAverage="0" equalAverage="0" bottom="0" percent="0" rank="0" text="" dxfId="784">
      <formula>"в"</formula>
    </cfRule>
    <cfRule type="cellIs" priority="787" operator="equal" aboveAverage="0" equalAverage="0" bottom="0" percent="0" rank="0" text="" dxfId="785">
      <formula>"от"</formula>
    </cfRule>
  </conditionalFormatting>
  <conditionalFormatting sqref="I26:K26">
    <cfRule type="cellIs" priority="788" operator="equal" aboveAverage="0" equalAverage="0" bottom="0" percent="0" rank="0" text="" dxfId="786">
      <formula>2</formula>
    </cfRule>
    <cfRule type="cellIs" priority="789" operator="equal" aboveAverage="0" equalAverage="0" bottom="0" percent="0" rank="0" text="" dxfId="787">
      <formula>"в"</formula>
    </cfRule>
    <cfRule type="cellIs" priority="790" operator="equal" aboveAverage="0" equalAverage="0" bottom="0" percent="0" rank="0" text="" dxfId="788">
      <formula>"от"</formula>
    </cfRule>
  </conditionalFormatting>
  <conditionalFormatting sqref="P26:R26">
    <cfRule type="cellIs" priority="791" operator="equal" aboveAverage="0" equalAverage="0" bottom="0" percent="0" rank="0" text="" dxfId="789">
      <formula>2</formula>
    </cfRule>
    <cfRule type="cellIs" priority="792" operator="equal" aboveAverage="0" equalAverage="0" bottom="0" percent="0" rank="0" text="" dxfId="790">
      <formula>"в"</formula>
    </cfRule>
    <cfRule type="cellIs" priority="793" operator="equal" aboveAverage="0" equalAverage="0" bottom="0" percent="0" rank="0" text="" dxfId="791">
      <formula>"от"</formula>
    </cfRule>
  </conditionalFormatting>
  <conditionalFormatting sqref="W26:Y26">
    <cfRule type="cellIs" priority="794" operator="equal" aboveAverage="0" equalAverage="0" bottom="0" percent="0" rank="0" text="" dxfId="792">
      <formula>2</formula>
    </cfRule>
    <cfRule type="cellIs" priority="795" operator="equal" aboveAverage="0" equalAverage="0" bottom="0" percent="0" rank="0" text="" dxfId="793">
      <formula>"в"</formula>
    </cfRule>
    <cfRule type="cellIs" priority="796" operator="equal" aboveAverage="0" equalAverage="0" bottom="0" percent="0" rank="0" text="" dxfId="794">
      <formula>"от"</formula>
    </cfRule>
  </conditionalFormatting>
  <conditionalFormatting sqref="Z26:AA26">
    <cfRule type="cellIs" priority="797" operator="equal" aboveAverage="0" equalAverage="0" bottom="0" percent="0" rank="0" text="" dxfId="795">
      <formula>2</formula>
    </cfRule>
    <cfRule type="cellIs" priority="798" operator="equal" aboveAverage="0" equalAverage="0" bottom="0" percent="0" rank="0" text="" dxfId="796">
      <formula>"в"</formula>
    </cfRule>
    <cfRule type="cellIs" priority="799" operator="equal" aboveAverage="0" equalAverage="0" bottom="0" percent="0" rank="0" text="" dxfId="797">
      <formula>"от"</formula>
    </cfRule>
  </conditionalFormatting>
  <conditionalFormatting sqref="Z26:AA26">
    <cfRule type="cellIs" priority="800" operator="equal" aboveAverage="0" equalAverage="0" bottom="0" percent="0" rank="0" text="" dxfId="798">
      <formula>2</formula>
    </cfRule>
    <cfRule type="cellIs" priority="801" operator="equal" aboveAverage="0" equalAverage="0" bottom="0" percent="0" rank="0" text="" dxfId="799">
      <formula>"в"</formula>
    </cfRule>
    <cfRule type="cellIs" priority="802" operator="equal" aboveAverage="0" equalAverage="0" bottom="0" percent="0" rank="0" text="" dxfId="800">
      <formula>"от"</formula>
    </cfRule>
  </conditionalFormatting>
  <conditionalFormatting sqref="AD26:AF26">
    <cfRule type="cellIs" priority="803" operator="equal" aboveAverage="0" equalAverage="0" bottom="0" percent="0" rank="0" text="" dxfId="801">
      <formula>2</formula>
    </cfRule>
    <cfRule type="cellIs" priority="804" operator="equal" aboveAverage="0" equalAverage="0" bottom="0" percent="0" rank="0" text="" dxfId="802">
      <formula>"в"</formula>
    </cfRule>
    <cfRule type="cellIs" priority="805" operator="equal" aboveAverage="0" equalAverage="0" bottom="0" percent="0" rank="0" text="" dxfId="803">
      <formula>"от"</formula>
    </cfRule>
  </conditionalFormatting>
  <conditionalFormatting sqref="F29">
    <cfRule type="cellIs" priority="806" operator="equal" aboveAverage="0" equalAverage="0" bottom="0" percent="0" rank="0" text="" dxfId="804">
      <formula>2</formula>
    </cfRule>
    <cfRule type="cellIs" priority="807" operator="equal" aboveAverage="0" equalAverage="0" bottom="0" percent="0" rank="0" text="" dxfId="805">
      <formula>"в"</formula>
    </cfRule>
    <cfRule type="cellIs" priority="808" operator="equal" aboveAverage="0" equalAverage="0" bottom="0" percent="0" rank="0" text="" dxfId="806">
      <formula>"от"</formula>
    </cfRule>
  </conditionalFormatting>
  <conditionalFormatting sqref="E29">
    <cfRule type="cellIs" priority="809" operator="equal" aboveAverage="0" equalAverage="0" bottom="0" percent="0" rank="0" text="" dxfId="807">
      <formula>2</formula>
    </cfRule>
    <cfRule type="cellIs" priority="810" operator="equal" aboveAverage="0" equalAverage="0" bottom="0" percent="0" rank="0" text="" dxfId="808">
      <formula>"в"</formula>
    </cfRule>
    <cfRule type="cellIs" priority="811" operator="equal" aboveAverage="0" equalAverage="0" bottom="0" percent="0" rank="0" text="" dxfId="809">
      <formula>"от"</formula>
    </cfRule>
  </conditionalFormatting>
  <conditionalFormatting sqref="L29">
    <cfRule type="cellIs" priority="812" operator="equal" aboveAverage="0" equalAverage="0" bottom="0" percent="0" rank="0" text="" dxfId="810">
      <formula>2</formula>
    </cfRule>
    <cfRule type="cellIs" priority="813" operator="equal" aboveAverage="0" equalAverage="0" bottom="0" percent="0" rank="0" text="" dxfId="811">
      <formula>"в"</formula>
    </cfRule>
    <cfRule type="cellIs" priority="814" operator="equal" aboveAverage="0" equalAverage="0" bottom="0" percent="0" rank="0" text="" dxfId="812">
      <formula>"от"</formula>
    </cfRule>
  </conditionalFormatting>
  <conditionalFormatting sqref="K29">
    <cfRule type="cellIs" priority="815" operator="equal" aboveAverage="0" equalAverage="0" bottom="0" percent="0" rank="0" text="" dxfId="813">
      <formula>2</formula>
    </cfRule>
    <cfRule type="cellIs" priority="816" operator="equal" aboveAverage="0" equalAverage="0" bottom="0" percent="0" rank="0" text="" dxfId="814">
      <formula>"в"</formula>
    </cfRule>
    <cfRule type="cellIs" priority="817" operator="equal" aboveAverage="0" equalAverage="0" bottom="0" percent="0" rank="0" text="" dxfId="815">
      <formula>"от"</formula>
    </cfRule>
  </conditionalFormatting>
  <conditionalFormatting sqref="R29">
    <cfRule type="cellIs" priority="818" operator="equal" aboveAverage="0" equalAverage="0" bottom="0" percent="0" rank="0" text="" dxfId="816">
      <formula>2</formula>
    </cfRule>
    <cfRule type="cellIs" priority="819" operator="equal" aboveAverage="0" equalAverage="0" bottom="0" percent="0" rank="0" text="" dxfId="817">
      <formula>"в"</formula>
    </cfRule>
    <cfRule type="cellIs" priority="820" operator="equal" aboveAverage="0" equalAverage="0" bottom="0" percent="0" rank="0" text="" dxfId="818">
      <formula>"от"</formula>
    </cfRule>
  </conditionalFormatting>
  <conditionalFormatting sqref="Q29">
    <cfRule type="cellIs" priority="821" operator="equal" aboveAverage="0" equalAverage="0" bottom="0" percent="0" rank="0" text="" dxfId="819">
      <formula>2</formula>
    </cfRule>
    <cfRule type="cellIs" priority="822" operator="equal" aboveAverage="0" equalAverage="0" bottom="0" percent="0" rank="0" text="" dxfId="820">
      <formula>"в"</formula>
    </cfRule>
    <cfRule type="cellIs" priority="823" operator="equal" aboveAverage="0" equalAverage="0" bottom="0" percent="0" rank="0" text="" dxfId="821">
      <formula>"от"</formula>
    </cfRule>
  </conditionalFormatting>
  <conditionalFormatting sqref="X29">
    <cfRule type="cellIs" priority="824" operator="equal" aboveAverage="0" equalAverage="0" bottom="0" percent="0" rank="0" text="" dxfId="822">
      <formula>2</formula>
    </cfRule>
    <cfRule type="cellIs" priority="825" operator="equal" aboveAverage="0" equalAverage="0" bottom="0" percent="0" rank="0" text="" dxfId="823">
      <formula>"в"</formula>
    </cfRule>
    <cfRule type="cellIs" priority="826" operator="equal" aboveAverage="0" equalAverage="0" bottom="0" percent="0" rank="0" text="" dxfId="824">
      <formula>"от"</formula>
    </cfRule>
  </conditionalFormatting>
  <conditionalFormatting sqref="W29">
    <cfRule type="cellIs" priority="827" operator="equal" aboveAverage="0" equalAverage="0" bottom="0" percent="0" rank="0" text="" dxfId="825">
      <formula>2</formula>
    </cfRule>
    <cfRule type="cellIs" priority="828" operator="equal" aboveAverage="0" equalAverage="0" bottom="0" percent="0" rank="0" text="" dxfId="826">
      <formula>"в"</formula>
    </cfRule>
    <cfRule type="cellIs" priority="829" operator="equal" aboveAverage="0" equalAverage="0" bottom="0" percent="0" rank="0" text="" dxfId="827">
      <formula>"от"</formula>
    </cfRule>
  </conditionalFormatting>
  <conditionalFormatting sqref="AE29">
    <cfRule type="cellIs" priority="830" operator="equal" aboveAverage="0" equalAverage="0" bottom="0" percent="0" rank="0" text="" dxfId="828">
      <formula>2</formula>
    </cfRule>
    <cfRule type="cellIs" priority="831" operator="equal" aboveAverage="0" equalAverage="0" bottom="0" percent="0" rank="0" text="" dxfId="829">
      <formula>"в"</formula>
    </cfRule>
    <cfRule type="cellIs" priority="832" operator="equal" aboveAverage="0" equalAverage="0" bottom="0" percent="0" rank="0" text="" dxfId="830">
      <formula>"от"</formula>
    </cfRule>
  </conditionalFormatting>
  <conditionalFormatting sqref="C27">
    <cfRule type="cellIs" priority="833" operator="equal" aboveAverage="0" equalAverage="0" bottom="0" percent="0" rank="0" text="" dxfId="831">
      <formula>2</formula>
    </cfRule>
    <cfRule type="cellIs" priority="834" operator="equal" aboveAverage="0" equalAverage="0" bottom="0" percent="0" rank="0" text="" dxfId="832">
      <formula>"в"</formula>
    </cfRule>
    <cfRule type="cellIs" priority="835" operator="equal" aboveAverage="0" equalAverage="0" bottom="0" percent="0" rank="0" text="" dxfId="833">
      <formula>"от"</formula>
    </cfRule>
  </conditionalFormatting>
  <conditionalFormatting sqref="I27">
    <cfRule type="cellIs" priority="836" operator="equal" aboveAverage="0" equalAverage="0" bottom="0" percent="0" rank="0" text="" dxfId="834">
      <formula>2</formula>
    </cfRule>
    <cfRule type="cellIs" priority="837" operator="equal" aboveAverage="0" equalAverage="0" bottom="0" percent="0" rank="0" text="" dxfId="835">
      <formula>"в"</formula>
    </cfRule>
    <cfRule type="cellIs" priority="838" operator="equal" aboveAverage="0" equalAverage="0" bottom="0" percent="0" rank="0" text="" dxfId="836">
      <formula>"от"</formula>
    </cfRule>
  </conditionalFormatting>
  <conditionalFormatting sqref="AC26">
    <cfRule type="cellIs" priority="839" operator="equal" aboveAverage="0" equalAverage="0" bottom="0" percent="0" rank="0" text="" dxfId="837">
      <formula>2</formula>
    </cfRule>
    <cfRule type="cellIs" priority="840" operator="equal" aboveAverage="0" equalAverage="0" bottom="0" percent="0" rank="0" text="" dxfId="838">
      <formula>"в"</formula>
    </cfRule>
    <cfRule type="cellIs" priority="841" operator="equal" aboveAverage="0" equalAverage="0" bottom="0" percent="0" rank="0" text="" dxfId="839">
      <formula>"от"</formula>
    </cfRule>
  </conditionalFormatting>
  <conditionalFormatting sqref="N27">
    <cfRule type="cellIs" priority="842" operator="equal" aboveAverage="0" equalAverage="0" bottom="0" percent="0" rank="0" text="" dxfId="840">
      <formula>2</formula>
    </cfRule>
    <cfRule type="cellIs" priority="843" operator="equal" aboveAverage="0" equalAverage="0" bottom="0" percent="0" rank="0" text="" dxfId="841">
      <formula>"в"</formula>
    </cfRule>
    <cfRule type="cellIs" priority="844" operator="equal" aboveAverage="0" equalAverage="0" bottom="0" percent="0" rank="0" text="" dxfId="842">
      <formula>"от"</formula>
    </cfRule>
  </conditionalFormatting>
  <conditionalFormatting sqref="M27">
    <cfRule type="cellIs" priority="845" operator="equal" aboveAverage="0" equalAverage="0" bottom="0" percent="0" rank="0" text="" dxfId="843">
      <formula>2</formula>
    </cfRule>
    <cfRule type="cellIs" priority="846" operator="equal" aboveAverage="0" equalAverage="0" bottom="0" percent="0" rank="0" text="" dxfId="844">
      <formula>"в"</formula>
    </cfRule>
    <cfRule type="cellIs" priority="847" operator="equal" aboveAverage="0" equalAverage="0" bottom="0" percent="0" rank="0" text="" dxfId="845">
      <formula>"от"</formula>
    </cfRule>
  </conditionalFormatting>
  <conditionalFormatting sqref="T27">
    <cfRule type="cellIs" priority="848" operator="equal" aboveAverage="0" equalAverage="0" bottom="0" percent="0" rank="0" text="" dxfId="846">
      <formula>2</formula>
    </cfRule>
    <cfRule type="cellIs" priority="849" operator="equal" aboveAverage="0" equalAverage="0" bottom="0" percent="0" rank="0" text="" dxfId="847">
      <formula>"в"</formula>
    </cfRule>
    <cfRule type="cellIs" priority="850" operator="equal" aboveAverage="0" equalAverage="0" bottom="0" percent="0" rank="0" text="" dxfId="848">
      <formula>"от"</formula>
    </cfRule>
  </conditionalFormatting>
  <conditionalFormatting sqref="S27">
    <cfRule type="cellIs" priority="851" operator="equal" aboveAverage="0" equalAverage="0" bottom="0" percent="0" rank="0" text="" dxfId="849">
      <formula>2</formula>
    </cfRule>
    <cfRule type="cellIs" priority="852" operator="equal" aboveAverage="0" equalAverage="0" bottom="0" percent="0" rank="0" text="" dxfId="850">
      <formula>"в"</formula>
    </cfRule>
    <cfRule type="cellIs" priority="853" operator="equal" aboveAverage="0" equalAverage="0" bottom="0" percent="0" rank="0" text="" dxfId="851">
      <formula>"от"</formula>
    </cfRule>
  </conditionalFormatting>
  <conditionalFormatting sqref="U26">
    <cfRule type="cellIs" priority="854" operator="equal" aboveAverage="0" equalAverage="0" bottom="0" percent="0" rank="0" text="" dxfId="852">
      <formula>2</formula>
    </cfRule>
    <cfRule type="cellIs" priority="855" operator="equal" aboveAverage="0" equalAverage="0" bottom="0" percent="0" rank="0" text="" dxfId="853">
      <formula>"в"</formula>
    </cfRule>
    <cfRule type="cellIs" priority="856" operator="equal" aboveAverage="0" equalAverage="0" bottom="0" percent="0" rank="0" text="" dxfId="854">
      <formula>"от"</formula>
    </cfRule>
  </conditionalFormatting>
  <conditionalFormatting sqref="Z27">
    <cfRule type="cellIs" priority="857" operator="equal" aboveAverage="0" equalAverage="0" bottom="0" percent="0" rank="0" text="" dxfId="855">
      <formula>2</formula>
    </cfRule>
    <cfRule type="cellIs" priority="858" operator="equal" aboveAverage="0" equalAverage="0" bottom="0" percent="0" rank="0" text="" dxfId="856">
      <formula>"в"</formula>
    </cfRule>
    <cfRule type="cellIs" priority="859" operator="equal" aboveAverage="0" equalAverage="0" bottom="0" percent="0" rank="0" text="" dxfId="857">
      <formula>"от"</formula>
    </cfRule>
  </conditionalFormatting>
  <conditionalFormatting sqref="AF27">
    <cfRule type="cellIs" priority="860" operator="equal" aboveAverage="0" equalAverage="0" bottom="0" percent="0" rank="0" text="" dxfId="858">
      <formula>2</formula>
    </cfRule>
    <cfRule type="cellIs" priority="861" operator="equal" aboveAverage="0" equalAverage="0" bottom="0" percent="0" rank="0" text="" dxfId="859">
      <formula>"в"</formula>
    </cfRule>
    <cfRule type="cellIs" priority="862" operator="equal" aboveAverage="0" equalAverage="0" bottom="0" percent="0" rank="0" text="" dxfId="860">
      <formula>"от"</formula>
    </cfRule>
  </conditionalFormatting>
  <conditionalFormatting sqref="AE27">
    <cfRule type="cellIs" priority="863" operator="equal" aboveAverage="0" equalAverage="0" bottom="0" percent="0" rank="0" text="" dxfId="861">
      <formula>2</formula>
    </cfRule>
    <cfRule type="cellIs" priority="864" operator="equal" aboveAverage="0" equalAverage="0" bottom="0" percent="0" rank="0" text="" dxfId="862">
      <formula>"в"</formula>
    </cfRule>
    <cfRule type="cellIs" priority="865" operator="equal" aboveAverage="0" equalAverage="0" bottom="0" percent="0" rank="0" text="" dxfId="863">
      <formula>"от"</formula>
    </cfRule>
  </conditionalFormatting>
  <conditionalFormatting sqref="D36:E36">
    <cfRule type="cellIs" priority="866" operator="equal" aboveAverage="0" equalAverage="0" bottom="0" percent="0" rank="0" text="" dxfId="864">
      <formula>2</formula>
    </cfRule>
    <cfRule type="cellIs" priority="867" operator="equal" aboveAverage="0" equalAverage="0" bottom="0" percent="0" rank="0" text="" dxfId="865">
      <formula>"в"</formula>
    </cfRule>
    <cfRule type="cellIs" priority="868" operator="equal" aboveAverage="0" equalAverage="0" bottom="0" percent="0" rank="0" text="" dxfId="866">
      <formula>"от"</formula>
    </cfRule>
  </conditionalFormatting>
  <conditionalFormatting sqref="D36:E36">
    <cfRule type="cellIs" priority="869" operator="equal" aboveAverage="0" equalAverage="0" bottom="0" percent="0" rank="0" text="" dxfId="867">
      <formula>2</formula>
    </cfRule>
    <cfRule type="cellIs" priority="870" operator="equal" aboveAverage="0" equalAverage="0" bottom="0" percent="0" rank="0" text="" dxfId="868">
      <formula>"в"</formula>
    </cfRule>
    <cfRule type="cellIs" priority="871" operator="equal" aboveAverage="0" equalAverage="0" bottom="0" percent="0" rank="0" text="" dxfId="869">
      <formula>"от"</formula>
    </cfRule>
  </conditionalFormatting>
  <conditionalFormatting sqref="H36:I36">
    <cfRule type="cellIs" priority="872" operator="equal" aboveAverage="0" equalAverage="0" bottom="0" percent="0" rank="0" text="" dxfId="870">
      <formula>2</formula>
    </cfRule>
    <cfRule type="cellIs" priority="873" operator="equal" aboveAverage="0" equalAverage="0" bottom="0" percent="0" rank="0" text="" dxfId="871">
      <formula>"в"</formula>
    </cfRule>
    <cfRule type="cellIs" priority="874" operator="equal" aboveAverage="0" equalAverage="0" bottom="0" percent="0" rank="0" text="" dxfId="872">
      <formula>"от"</formula>
    </cfRule>
  </conditionalFormatting>
  <conditionalFormatting sqref="H36:I36">
    <cfRule type="cellIs" priority="875" operator="equal" aboveAverage="0" equalAverage="0" bottom="0" percent="0" rank="0" text="" dxfId="873">
      <formula>2</formula>
    </cfRule>
    <cfRule type="cellIs" priority="876" operator="equal" aboveAverage="0" equalAverage="0" bottom="0" percent="0" rank="0" text="" dxfId="874">
      <formula>"в"</formula>
    </cfRule>
    <cfRule type="cellIs" priority="877" operator="equal" aboveAverage="0" equalAverage="0" bottom="0" percent="0" rank="0" text="" dxfId="875">
      <formula>"от"</formula>
    </cfRule>
  </conditionalFormatting>
  <conditionalFormatting sqref="L36:M36">
    <cfRule type="cellIs" priority="878" operator="equal" aboveAverage="0" equalAverage="0" bottom="0" percent="0" rank="0" text="" dxfId="876">
      <formula>2</formula>
    </cfRule>
    <cfRule type="cellIs" priority="879" operator="equal" aboveAverage="0" equalAverage="0" bottom="0" percent="0" rank="0" text="" dxfId="877">
      <formula>"в"</formula>
    </cfRule>
    <cfRule type="cellIs" priority="880" operator="equal" aboveAverage="0" equalAverage="0" bottom="0" percent="0" rank="0" text="" dxfId="878">
      <formula>"от"</formula>
    </cfRule>
  </conditionalFormatting>
  <conditionalFormatting sqref="L36:M36">
    <cfRule type="cellIs" priority="881" operator="equal" aboveAverage="0" equalAverage="0" bottom="0" percent="0" rank="0" text="" dxfId="879">
      <formula>2</formula>
    </cfRule>
    <cfRule type="cellIs" priority="882" operator="equal" aboveAverage="0" equalAverage="0" bottom="0" percent="0" rank="0" text="" dxfId="880">
      <formula>"в"</formula>
    </cfRule>
    <cfRule type="cellIs" priority="883" operator="equal" aboveAverage="0" equalAverage="0" bottom="0" percent="0" rank="0" text="" dxfId="881">
      <formula>"от"</formula>
    </cfRule>
  </conditionalFormatting>
  <conditionalFormatting sqref="P36:Q36">
    <cfRule type="cellIs" priority="884" operator="equal" aboveAverage="0" equalAverage="0" bottom="0" percent="0" rank="0" text="" dxfId="882">
      <formula>2</formula>
    </cfRule>
    <cfRule type="cellIs" priority="885" operator="equal" aboveAverage="0" equalAverage="0" bottom="0" percent="0" rank="0" text="" dxfId="883">
      <formula>"в"</formula>
    </cfRule>
    <cfRule type="cellIs" priority="886" operator="equal" aboveAverage="0" equalAverage="0" bottom="0" percent="0" rank="0" text="" dxfId="884">
      <formula>"от"</formula>
    </cfRule>
  </conditionalFormatting>
  <conditionalFormatting sqref="P36:Q36">
    <cfRule type="cellIs" priority="887" operator="equal" aboveAverage="0" equalAverage="0" bottom="0" percent="0" rank="0" text="" dxfId="885">
      <formula>2</formula>
    </cfRule>
    <cfRule type="cellIs" priority="888" operator="equal" aboveAverage="0" equalAverage="0" bottom="0" percent="0" rank="0" text="" dxfId="886">
      <formula>"в"</formula>
    </cfRule>
    <cfRule type="cellIs" priority="889" operator="equal" aboveAverage="0" equalAverage="0" bottom="0" percent="0" rank="0" text="" dxfId="887">
      <formula>"от"</formula>
    </cfRule>
  </conditionalFormatting>
  <conditionalFormatting sqref="T36:U36">
    <cfRule type="cellIs" priority="890" operator="equal" aboveAverage="0" equalAverage="0" bottom="0" percent="0" rank="0" text="" dxfId="888">
      <formula>2</formula>
    </cfRule>
    <cfRule type="cellIs" priority="891" operator="equal" aboveAverage="0" equalAverage="0" bottom="0" percent="0" rank="0" text="" dxfId="889">
      <formula>"в"</formula>
    </cfRule>
    <cfRule type="cellIs" priority="892" operator="equal" aboveAverage="0" equalAverage="0" bottom="0" percent="0" rank="0" text="" dxfId="890">
      <formula>"от"</formula>
    </cfRule>
  </conditionalFormatting>
  <conditionalFormatting sqref="T36:U36">
    <cfRule type="cellIs" priority="893" operator="equal" aboveAverage="0" equalAverage="0" bottom="0" percent="0" rank="0" text="" dxfId="891">
      <formula>2</formula>
    </cfRule>
    <cfRule type="cellIs" priority="894" operator="equal" aboveAverage="0" equalAverage="0" bottom="0" percent="0" rank="0" text="" dxfId="892">
      <formula>"в"</formula>
    </cfRule>
    <cfRule type="cellIs" priority="895" operator="equal" aboveAverage="0" equalAverage="0" bottom="0" percent="0" rank="0" text="" dxfId="893">
      <formula>"от"</formula>
    </cfRule>
  </conditionalFormatting>
  <conditionalFormatting sqref="X36:Y36">
    <cfRule type="cellIs" priority="896" operator="equal" aboveAverage="0" equalAverage="0" bottom="0" percent="0" rank="0" text="" dxfId="894">
      <formula>2</formula>
    </cfRule>
    <cfRule type="cellIs" priority="897" operator="equal" aboveAverage="0" equalAverage="0" bottom="0" percent="0" rank="0" text="" dxfId="895">
      <formula>"в"</formula>
    </cfRule>
    <cfRule type="cellIs" priority="898" operator="equal" aboveAverage="0" equalAverage="0" bottom="0" percent="0" rank="0" text="" dxfId="896">
      <formula>"от"</formula>
    </cfRule>
  </conditionalFormatting>
  <conditionalFormatting sqref="X36:Y36">
    <cfRule type="cellIs" priority="899" operator="equal" aboveAverage="0" equalAverage="0" bottom="0" percent="0" rank="0" text="" dxfId="897">
      <formula>2</formula>
    </cfRule>
    <cfRule type="cellIs" priority="900" operator="equal" aboveAverage="0" equalAverage="0" bottom="0" percent="0" rank="0" text="" dxfId="898">
      <formula>"в"</formula>
    </cfRule>
    <cfRule type="cellIs" priority="901" operator="equal" aboveAverage="0" equalAverage="0" bottom="0" percent="0" rank="0" text="" dxfId="899">
      <formula>"от"</formula>
    </cfRule>
  </conditionalFormatting>
  <conditionalFormatting sqref="AB36:AC36">
    <cfRule type="cellIs" priority="902" operator="equal" aboveAverage="0" equalAverage="0" bottom="0" percent="0" rank="0" text="" dxfId="900">
      <formula>2</formula>
    </cfRule>
    <cfRule type="cellIs" priority="903" operator="equal" aboveAverage="0" equalAverage="0" bottom="0" percent="0" rank="0" text="" dxfId="901">
      <formula>"в"</formula>
    </cfRule>
    <cfRule type="cellIs" priority="904" operator="equal" aboveAverage="0" equalAverage="0" bottom="0" percent="0" rank="0" text="" dxfId="902">
      <formula>"от"</formula>
    </cfRule>
  </conditionalFormatting>
  <conditionalFormatting sqref="AB36:AC36">
    <cfRule type="cellIs" priority="905" operator="equal" aboveAverage="0" equalAverage="0" bottom="0" percent="0" rank="0" text="" dxfId="903">
      <formula>2</formula>
    </cfRule>
    <cfRule type="cellIs" priority="906" operator="equal" aboveAverage="0" equalAverage="0" bottom="0" percent="0" rank="0" text="" dxfId="904">
      <formula>"в"</formula>
    </cfRule>
    <cfRule type="cellIs" priority="907" operator="equal" aboveAverage="0" equalAverage="0" bottom="0" percent="0" rank="0" text="" dxfId="905">
      <formula>"от"</formula>
    </cfRule>
  </conditionalFormatting>
  <conditionalFormatting sqref="AF36">
    <cfRule type="cellIs" priority="908" operator="equal" aboveAverage="0" equalAverage="0" bottom="0" percent="0" rank="0" text="" dxfId="906">
      <formula>2</formula>
    </cfRule>
    <cfRule type="cellIs" priority="909" operator="equal" aboveAverage="0" equalAverage="0" bottom="0" percent="0" rank="0" text="" dxfId="907">
      <formula>"в"</formula>
    </cfRule>
    <cfRule type="cellIs" priority="910" operator="equal" aboveAverage="0" equalAverage="0" bottom="0" percent="0" rank="0" text="" dxfId="908">
      <formula>"от"</formula>
    </cfRule>
  </conditionalFormatting>
  <conditionalFormatting sqref="AF36">
    <cfRule type="cellIs" priority="911" operator="equal" aboveAverage="0" equalAverage="0" bottom="0" percent="0" rank="0" text="" dxfId="909">
      <formula>2</formula>
    </cfRule>
    <cfRule type="cellIs" priority="912" operator="equal" aboveAverage="0" equalAverage="0" bottom="0" percent="0" rank="0" text="" dxfId="910">
      <formula>"в"</formula>
    </cfRule>
    <cfRule type="cellIs" priority="913" operator="equal" aboveAverage="0" equalAverage="0" bottom="0" percent="0" rank="0" text="" dxfId="911">
      <formula>"от"</formula>
    </cfRule>
  </conditionalFormatting>
  <conditionalFormatting sqref="AB26">
    <cfRule type="cellIs" priority="914" operator="equal" aboveAverage="0" equalAverage="0" bottom="0" percent="0" rank="0" text="" dxfId="912">
      <formula>2</formula>
    </cfRule>
    <cfRule type="cellIs" priority="915" operator="equal" aboveAverage="0" equalAverage="0" bottom="0" percent="0" rank="0" text="" dxfId="913">
      <formula>"в"</formula>
    </cfRule>
    <cfRule type="cellIs" priority="916" operator="equal" aboveAverage="0" equalAverage="0" bottom="0" percent="0" rank="0" text="" dxfId="914">
      <formula>"от"</formula>
    </cfRule>
  </conditionalFormatting>
  <conditionalFormatting sqref="AC29:AD29">
    <cfRule type="cellIs" priority="917" operator="equal" aboveAverage="0" equalAverage="0" bottom="0" percent="0" rank="0" text="" dxfId="915">
      <formula>2</formula>
    </cfRule>
    <cfRule type="cellIs" priority="918" operator="equal" aboveAverage="0" equalAverage="0" bottom="0" percent="0" rank="0" text="" dxfId="916">
      <formula>"в"</formula>
    </cfRule>
    <cfRule type="cellIs" priority="919" operator="equal" aboveAverage="0" equalAverage="0" bottom="0" percent="0" rank="0" text="" dxfId="917">
      <formula>"от"</formula>
    </cfRule>
  </conditionalFormatting>
  <conditionalFormatting sqref="H22">
    <cfRule type="cellIs" priority="920" operator="equal" aboveAverage="0" equalAverage="0" bottom="0" percent="0" rank="0" text="" dxfId="918">
      <formula>2</formula>
    </cfRule>
    <cfRule type="cellIs" priority="921" operator="equal" aboveAverage="0" equalAverage="0" bottom="0" percent="0" rank="0" text="" dxfId="919">
      <formula>"в"</formula>
    </cfRule>
    <cfRule type="cellIs" priority="922" operator="equal" aboveAverage="0" equalAverage="0" bottom="0" percent="0" rank="0" text="" dxfId="920">
      <formula>"от"</formula>
    </cfRule>
  </conditionalFormatting>
  <conditionalFormatting sqref="M26">
    <cfRule type="cellIs" priority="923" operator="equal" aboveAverage="0" equalAverage="0" bottom="0" percent="0" rank="0" text="" dxfId="921">
      <formula>2</formula>
    </cfRule>
    <cfRule type="cellIs" priority="924" operator="equal" aboveAverage="0" equalAverage="0" bottom="0" percent="0" rank="0" text="" dxfId="922">
      <formula>"в"</formula>
    </cfRule>
    <cfRule type="cellIs" priority="925" operator="equal" aboveAverage="0" equalAverage="0" bottom="0" percent="0" rank="0" text="" dxfId="923">
      <formula>"от"</formula>
    </cfRule>
  </conditionalFormatting>
  <conditionalFormatting sqref="O24">
    <cfRule type="cellIs" priority="926" operator="equal" aboveAverage="0" equalAverage="0" bottom="0" percent="0" rank="0" text="" dxfId="924">
      <formula>2</formula>
    </cfRule>
    <cfRule type="cellIs" priority="927" operator="equal" aboveAverage="0" equalAverage="0" bottom="0" percent="0" rank="0" text="" dxfId="925">
      <formula>"в"</formula>
    </cfRule>
    <cfRule type="cellIs" priority="928" operator="equal" aboveAverage="0" equalAverage="0" bottom="0" percent="0" rank="0" text="" dxfId="926">
      <formula>"от"</formula>
    </cfRule>
  </conditionalFormatting>
  <conditionalFormatting sqref="X30">
    <cfRule type="cellIs" priority="929" operator="equal" aboveAverage="0" equalAverage="0" bottom="0" percent="0" rank="0" text="" dxfId="927">
      <formula>2</formula>
    </cfRule>
    <cfRule type="cellIs" priority="930" operator="equal" aboveAverage="0" equalAverage="0" bottom="0" percent="0" rank="0" text="" dxfId="928">
      <formula>"в"</formula>
    </cfRule>
    <cfRule type="cellIs" priority="931" operator="equal" aboveAverage="0" equalAverage="0" bottom="0" percent="0" rank="0" text="" dxfId="929">
      <formula>"от"</formula>
    </cfRule>
  </conditionalFormatting>
  <conditionalFormatting sqref="Y30">
    <cfRule type="cellIs" priority="932" operator="equal" aboveAverage="0" equalAverage="0" bottom="0" percent="0" rank="0" text="" dxfId="930">
      <formula>2</formula>
    </cfRule>
    <cfRule type="cellIs" priority="933" operator="equal" aboveAverage="0" equalAverage="0" bottom="0" percent="0" rank="0" text="" dxfId="931">
      <formula>"в"</formula>
    </cfRule>
    <cfRule type="cellIs" priority="934" operator="equal" aboveAverage="0" equalAverage="0" bottom="0" percent="0" rank="0" text="" dxfId="932">
      <formula>"от"</formula>
    </cfRule>
  </conditionalFormatting>
  <conditionalFormatting sqref="AB30">
    <cfRule type="cellIs" priority="935" operator="equal" aboveAverage="0" equalAverage="0" bottom="0" percent="0" rank="0" text="" dxfId="933">
      <formula>2</formula>
    </cfRule>
    <cfRule type="cellIs" priority="936" operator="equal" aboveAverage="0" equalAverage="0" bottom="0" percent="0" rank="0" text="" dxfId="934">
      <formula>"в"</formula>
    </cfRule>
    <cfRule type="cellIs" priority="937" operator="equal" aboveAverage="0" equalAverage="0" bottom="0" percent="0" rank="0" text="" dxfId="935">
      <formula>"от"</formula>
    </cfRule>
  </conditionalFormatting>
  <conditionalFormatting sqref="AC30">
    <cfRule type="cellIs" priority="938" operator="equal" aboveAverage="0" equalAverage="0" bottom="0" percent="0" rank="0" text="" dxfId="936">
      <formula>2</formula>
    </cfRule>
    <cfRule type="cellIs" priority="939" operator="equal" aboveAverage="0" equalAverage="0" bottom="0" percent="0" rank="0" text="" dxfId="937">
      <formula>"в"</formula>
    </cfRule>
    <cfRule type="cellIs" priority="940" operator="equal" aboveAverage="0" equalAverage="0" bottom="0" percent="0" rank="0" text="" dxfId="938">
      <formula>"от"</formula>
    </cfRule>
  </conditionalFormatting>
  <conditionalFormatting sqref="M20:N20">
    <cfRule type="cellIs" priority="941" operator="equal" aboveAverage="0" equalAverage="0" bottom="0" percent="0" rank="0" text="" dxfId="939">
      <formula>2</formula>
    </cfRule>
    <cfRule type="cellIs" priority="942" operator="equal" aboveAverage="0" equalAverage="0" bottom="0" percent="0" rank="0" text="" dxfId="940">
      <formula>"в"</formula>
    </cfRule>
    <cfRule type="cellIs" priority="943" operator="equal" aboveAverage="0" equalAverage="0" bottom="0" percent="0" rank="0" text="" dxfId="941">
      <formula>"от"</formula>
    </cfRule>
  </conditionalFormatting>
  <conditionalFormatting sqref="C37:AF37">
    <cfRule type="cellIs" priority="944" operator="equal" aboveAverage="0" equalAverage="0" bottom="0" percent="0" rank="0" text="" dxfId="942">
      <formula>2</formula>
    </cfRule>
    <cfRule type="cellIs" priority="945" operator="equal" aboveAverage="0" equalAverage="0" bottom="0" percent="0" rank="0" text="" dxfId="943">
      <formula>"в"</formula>
    </cfRule>
    <cfRule type="cellIs" priority="946" operator="equal" aboveAverage="0" equalAverage="0" bottom="0" percent="0" rank="0" text="" dxfId="944">
      <formula>"от"</formula>
    </cfRule>
  </conditionalFormatting>
  <conditionalFormatting sqref="C35:AF35">
    <cfRule type="cellIs" priority="947" operator="equal" aboveAverage="0" equalAverage="0" bottom="0" percent="0" rank="0" text="" dxfId="945">
      <formula>2</formula>
    </cfRule>
    <cfRule type="cellIs" priority="948" operator="equal" aboveAverage="0" equalAverage="0" bottom="0" percent="0" rank="0" text="" dxfId="946">
      <formula>"в"</formula>
    </cfRule>
    <cfRule type="cellIs" priority="949" operator="equal" aboveAverage="0" equalAverage="0" bottom="0" percent="0" rank="0" text="" dxfId="947">
      <formula>"от"</formula>
    </cfRule>
  </conditionalFormatting>
  <conditionalFormatting sqref="C34:AF34">
    <cfRule type="cellIs" priority="950" operator="equal" aboveAverage="0" equalAverage="0" bottom="0" percent="0" rank="0" text="" dxfId="948">
      <formula>2</formula>
    </cfRule>
    <cfRule type="cellIs" priority="951" operator="equal" aboveAverage="0" equalAverage="0" bottom="0" percent="0" rank="0" text="" dxfId="949">
      <formula>"в"</formula>
    </cfRule>
    <cfRule type="cellIs" priority="952" operator="equal" aboveAverage="0" equalAverage="0" bottom="0" percent="0" rank="0" text="" dxfId="950">
      <formula>"от"</formula>
    </cfRule>
  </conditionalFormatting>
  <conditionalFormatting sqref="C33:AF33">
    <cfRule type="cellIs" priority="953" operator="equal" aboveAverage="0" equalAverage="0" bottom="0" percent="0" rank="0" text="" dxfId="951">
      <formula>2</formula>
    </cfRule>
    <cfRule type="cellIs" priority="954" operator="equal" aboveAverage="0" equalAverage="0" bottom="0" percent="0" rank="0" text="" dxfId="952">
      <formula>"в"</formula>
    </cfRule>
    <cfRule type="cellIs" priority="955" operator="equal" aboveAverage="0" equalAverage="0" bottom="0" percent="0" rank="0" text="" dxfId="953">
      <formula>"от"</formula>
    </cfRule>
  </conditionalFormatting>
  <conditionalFormatting sqref="C19:AF19">
    <cfRule type="cellIs" priority="956" operator="equal" aboveAverage="0" equalAverage="0" bottom="0" percent="0" rank="0" text="" dxfId="954">
      <formula>2</formula>
    </cfRule>
    <cfRule type="cellIs" priority="957" operator="equal" aboveAverage="0" equalAverage="0" bottom="0" percent="0" rank="0" text="" dxfId="955">
      <formula>"в"</formula>
    </cfRule>
    <cfRule type="cellIs" priority="958" operator="equal" aboveAverage="0" equalAverage="0" bottom="0" percent="0" rank="0" text="" dxfId="956">
      <formula>"от"</formula>
    </cfRule>
  </conditionalFormatting>
  <conditionalFormatting sqref="H27">
    <cfRule type="cellIs" priority="959" operator="equal" aboveAverage="0" equalAverage="0" bottom="0" percent="0" rank="0" text="" dxfId="957">
      <formula>2</formula>
    </cfRule>
    <cfRule type="cellIs" priority="960" operator="equal" aboveAverage="0" equalAverage="0" bottom="0" percent="0" rank="0" text="" dxfId="958">
      <formula>"в"</formula>
    </cfRule>
    <cfRule type="cellIs" priority="961" operator="equal" aboveAverage="0" equalAverage="0" bottom="0" percent="0" rank="0" text="" dxfId="959">
      <formula>"от"</formula>
    </cfRule>
  </conditionalFormatting>
  <conditionalFormatting sqref="Y27">
    <cfRule type="cellIs" priority="962" operator="equal" aboveAverage="0" equalAverage="0" bottom="0" percent="0" rank="0" text="" dxfId="960">
      <formula>2</formula>
    </cfRule>
    <cfRule type="cellIs" priority="963" operator="equal" aboveAverage="0" equalAverage="0" bottom="0" percent="0" rank="0" text="" dxfId="961">
      <formula>"в"</formula>
    </cfRule>
    <cfRule type="cellIs" priority="964" operator="equal" aboveAverage="0" equalAverage="0" bottom="0" percent="0" rank="0" text="" dxfId="962">
      <formula>"от"</formula>
    </cfRule>
  </conditionalFormatting>
  <conditionalFormatting sqref="Y27">
    <cfRule type="cellIs" priority="965" operator="equal" aboveAverage="0" equalAverage="0" bottom="0" percent="0" rank="0" text="" dxfId="963">
      <formula>2</formula>
    </cfRule>
    <cfRule type="cellIs" priority="966" operator="equal" aboveAverage="0" equalAverage="0" bottom="0" percent="0" rank="0" text="" dxfId="964">
      <formula>"в"</formula>
    </cfRule>
    <cfRule type="cellIs" priority="967" operator="equal" aboveAverage="0" equalAverage="0" bottom="0" percent="0" rank="0" text="" dxfId="965">
      <formula>"от"</formula>
    </cfRule>
  </conditionalFormatting>
  <conditionalFormatting sqref="I18">
    <cfRule type="cellIs" priority="968" operator="equal" aboveAverage="0" equalAverage="0" bottom="0" percent="0" rank="0" text="" dxfId="966">
      <formula>2</formula>
    </cfRule>
    <cfRule type="cellIs" priority="969" operator="equal" aboveAverage="0" equalAverage="0" bottom="0" percent="0" rank="0" text="" dxfId="967">
      <formula>"в"</formula>
    </cfRule>
    <cfRule type="cellIs" priority="970" operator="equal" aboveAverage="0" equalAverage="0" bottom="0" percent="0" rank="0" text="" dxfId="968">
      <formula>"от"</formula>
    </cfRule>
  </conditionalFormatting>
  <conditionalFormatting sqref="L18">
    <cfRule type="cellIs" priority="971" operator="equal" aboveAverage="0" equalAverage="0" bottom="0" percent="0" rank="0" text="" dxfId="969">
      <formula>2</formula>
    </cfRule>
    <cfRule type="cellIs" priority="972" operator="equal" aboveAverage="0" equalAverage="0" bottom="0" percent="0" rank="0" text="" dxfId="970">
      <formula>"в"</formula>
    </cfRule>
    <cfRule type="cellIs" priority="973" operator="equal" aboveAverage="0" equalAverage="0" bottom="0" percent="0" rank="0" text="" dxfId="971">
      <formula>"от"</formula>
    </cfRule>
  </conditionalFormatting>
  <conditionalFormatting sqref="M18">
    <cfRule type="cellIs" priority="974" operator="equal" aboveAverage="0" equalAverage="0" bottom="0" percent="0" rank="0" text="" dxfId="972">
      <formula>2</formula>
    </cfRule>
    <cfRule type="cellIs" priority="975" operator="equal" aboveAverage="0" equalAverage="0" bottom="0" percent="0" rank="0" text="" dxfId="973">
      <formula>"в"</formula>
    </cfRule>
    <cfRule type="cellIs" priority="976" operator="equal" aboveAverage="0" equalAverage="0" bottom="0" percent="0" rank="0" text="" dxfId="974">
      <formula>"от"</formula>
    </cfRule>
  </conditionalFormatting>
  <conditionalFormatting sqref="N18">
    <cfRule type="cellIs" priority="977" operator="equal" aboveAverage="0" equalAverage="0" bottom="0" percent="0" rank="0" text="" dxfId="975">
      <formula>2</formula>
    </cfRule>
    <cfRule type="cellIs" priority="978" operator="equal" aboveAverage="0" equalAverage="0" bottom="0" percent="0" rank="0" text="" dxfId="976">
      <formula>"в"</formula>
    </cfRule>
    <cfRule type="cellIs" priority="979" operator="equal" aboveAverage="0" equalAverage="0" bottom="0" percent="0" rank="0" text="" dxfId="977">
      <formula>"от"</formula>
    </cfRule>
  </conditionalFormatting>
  <conditionalFormatting sqref="O18">
    <cfRule type="cellIs" priority="980" operator="equal" aboveAverage="0" equalAverage="0" bottom="0" percent="0" rank="0" text="" dxfId="978">
      <formula>2</formula>
    </cfRule>
    <cfRule type="cellIs" priority="981" operator="equal" aboveAverage="0" equalAverage="0" bottom="0" percent="0" rank="0" text="" dxfId="979">
      <formula>"в"</formula>
    </cfRule>
    <cfRule type="cellIs" priority="982" operator="equal" aboveAverage="0" equalAverage="0" bottom="0" percent="0" rank="0" text="" dxfId="980">
      <formula>"от"</formula>
    </cfRule>
  </conditionalFormatting>
  <conditionalFormatting sqref="AC24">
    <cfRule type="cellIs" priority="983" operator="equal" aboveAverage="0" equalAverage="0" bottom="0" percent="0" rank="0" text="" dxfId="981">
      <formula>2</formula>
    </cfRule>
    <cfRule type="cellIs" priority="984" operator="equal" aboveAverage="0" equalAverage="0" bottom="0" percent="0" rank="0" text="" dxfId="982">
      <formula>"в"</formula>
    </cfRule>
    <cfRule type="cellIs" priority="985" operator="equal" aboveAverage="0" equalAverage="0" bottom="0" percent="0" rank="0" text="" dxfId="983">
      <formula>"от"</formula>
    </cfRule>
  </conditionalFormatting>
  <conditionalFormatting sqref="AB24">
    <cfRule type="cellIs" priority="986" operator="equal" aboveAverage="0" equalAverage="0" bottom="0" percent="0" rank="0" text="" dxfId="984">
      <formula>2</formula>
    </cfRule>
    <cfRule type="cellIs" priority="987" operator="equal" aboveAverage="0" equalAverage="0" bottom="0" percent="0" rank="0" text="" dxfId="985">
      <formula>"в"</formula>
    </cfRule>
    <cfRule type="cellIs" priority="988" operator="equal" aboveAverage="0" equalAverage="0" bottom="0" percent="0" rank="0" text="" dxfId="98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4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D5" activeCellId="0" sqref="AD5"/>
    </sheetView>
  </sheetViews>
  <sheetFormatPr defaultRowHeight="12.75"/>
  <cols>
    <col collapsed="false" hidden="false" max="1" min="1" style="0" width="35.0969387755102"/>
    <col collapsed="false" hidden="false" max="32" min="2" style="0" width="3.51020408163265"/>
    <col collapsed="false" hidden="false" max="33" min="33" style="0" width="10.9336734693878"/>
    <col collapsed="false" hidden="false" max="34" min="34" style="0" width="13.0918367346939"/>
    <col collapsed="false" hidden="false" max="35" min="35" style="0" width="9.85204081632653"/>
    <col collapsed="false" hidden="false" max="40" min="36" style="0" width="3.51020408163265"/>
    <col collapsed="false" hidden="false" max="1025" min="41" style="0" width="8.36734693877551"/>
  </cols>
  <sheetData>
    <row r="1" customFormat="false" ht="12.75" hidden="false" customHeight="false" outlineLevel="0" collapsed="false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12.75" hidden="false" customHeight="false" outlineLevel="0" collapsed="false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Format="false" ht="12.75" hidden="false" customHeight="fals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12.75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Format="false" ht="12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 t="s">
        <v>6</v>
      </c>
      <c r="Y5" s="9"/>
      <c r="Z5" s="9"/>
      <c r="AA5" s="9"/>
      <c r="AB5" s="9"/>
      <c r="AC5" s="9"/>
      <c r="AD5" s="366"/>
      <c r="AE5" s="366"/>
      <c r="AF5" s="313" t="s">
        <v>7</v>
      </c>
      <c r="AG5" s="313"/>
      <c r="AH5" s="8"/>
    </row>
    <row r="6" customFormat="false" ht="12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11" t="s">
        <v>158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8"/>
      <c r="X6" s="12" t="n">
        <v>12</v>
      </c>
      <c r="Y6" s="12"/>
      <c r="Z6" s="12"/>
      <c r="AA6" s="12"/>
      <c r="AB6" s="12"/>
      <c r="AC6" s="12"/>
      <c r="AD6" s="367"/>
      <c r="AE6" s="367"/>
      <c r="AF6" s="13" t="s">
        <v>168</v>
      </c>
      <c r="AG6" s="13"/>
      <c r="AH6" s="8"/>
    </row>
    <row r="7" customFormat="false" ht="12.75" hidden="false" customHeight="false" outlineLevel="0" collapsed="false">
      <c r="A7" s="369" t="s">
        <v>169</v>
      </c>
      <c r="B7" s="8"/>
      <c r="C7" s="8"/>
      <c r="D7" s="8"/>
      <c r="E7" s="8"/>
      <c r="F7" s="8"/>
      <c r="G7" s="8"/>
      <c r="H7" s="8"/>
      <c r="I7" s="8"/>
      <c r="J7" s="8"/>
      <c r="K7" s="8"/>
      <c r="L7" s="11"/>
      <c r="M7" s="11"/>
      <c r="N7" s="11"/>
      <c r="O7" s="14" t="s">
        <v>9</v>
      </c>
      <c r="P7" s="14"/>
      <c r="Q7" s="14"/>
      <c r="R7" s="11"/>
      <c r="S7" s="11"/>
      <c r="T7" s="11"/>
      <c r="U7" s="11"/>
      <c r="V7" s="11"/>
      <c r="W7" s="8"/>
      <c r="X7" s="15"/>
      <c r="Y7" s="15"/>
      <c r="Z7" s="15"/>
      <c r="AA7" s="15"/>
      <c r="AB7" s="14"/>
      <c r="AC7" s="14"/>
      <c r="AD7" s="14"/>
      <c r="AE7" s="14"/>
      <c r="AF7" s="14"/>
      <c r="AG7" s="10"/>
      <c r="AH7" s="8"/>
    </row>
    <row r="8" customFormat="false" ht="12.75" hidden="false" customHeight="false" outlineLevel="0" collapsed="false">
      <c r="A8" s="369" t="s">
        <v>7</v>
      </c>
      <c r="B8" s="8"/>
      <c r="C8" s="8"/>
      <c r="D8" s="8"/>
      <c r="E8" s="8"/>
      <c r="F8" s="8"/>
      <c r="G8" s="8"/>
      <c r="H8" s="8"/>
      <c r="I8" s="8"/>
      <c r="J8" s="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 t="s">
        <v>10</v>
      </c>
      <c r="Z8" s="19"/>
      <c r="AA8" s="19"/>
      <c r="AB8" s="19"/>
      <c r="AC8" s="19"/>
      <c r="AD8" s="19"/>
      <c r="AE8" s="19"/>
      <c r="AF8" s="19"/>
      <c r="AG8" s="493"/>
      <c r="AH8" s="20"/>
    </row>
    <row r="9" customFormat="false" ht="12.75" hidden="false" customHeight="false" outlineLevel="0" collapsed="false">
      <c r="A9" s="408"/>
      <c r="B9" s="8"/>
      <c r="C9" s="8"/>
      <c r="D9" s="8"/>
      <c r="E9" s="8"/>
      <c r="F9" s="8"/>
      <c r="G9" s="8"/>
      <c r="H9" s="8"/>
      <c r="I9" s="8"/>
      <c r="J9" s="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4" t="s">
        <v>12</v>
      </c>
      <c r="Z9" s="4"/>
      <c r="AA9" s="10"/>
      <c r="AB9" s="10"/>
      <c r="AC9" s="10"/>
      <c r="AD9" s="10"/>
      <c r="AE9" s="10"/>
      <c r="AF9" s="10"/>
      <c r="AG9" s="10"/>
      <c r="AH9" s="21"/>
    </row>
    <row r="10" customFormat="false" ht="12.75" hidden="false" customHeight="false" outlineLevel="0" collapsed="false">
      <c r="A10" s="369"/>
      <c r="B10" s="8"/>
      <c r="C10" s="8"/>
      <c r="D10" s="8"/>
      <c r="E10" s="8"/>
      <c r="F10" s="8"/>
      <c r="G10" s="8"/>
      <c r="H10" s="8"/>
      <c r="I10" s="8"/>
      <c r="J10" s="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2" t="s">
        <v>13</v>
      </c>
      <c r="Z10" s="22"/>
      <c r="AA10" s="22"/>
      <c r="AB10" s="22"/>
      <c r="AC10" s="22"/>
      <c r="AD10" s="22"/>
      <c r="AE10" s="22"/>
      <c r="AF10" s="22"/>
      <c r="AG10" s="22" t="s">
        <v>14</v>
      </c>
      <c r="AH10" s="18"/>
    </row>
    <row r="11" customFormat="false" ht="12.75" hidden="false" customHeight="true" outlineLevel="0" collapsed="false">
      <c r="A11" s="380" t="s">
        <v>15</v>
      </c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194"/>
      <c r="AF11" s="26"/>
      <c r="AG11" s="30" t="s">
        <v>23</v>
      </c>
      <c r="AH11" s="30" t="s">
        <v>24</v>
      </c>
    </row>
    <row r="12" customFormat="false" ht="12.75" hidden="false" customHeight="false" outlineLevel="0" collapsed="false">
      <c r="A12" s="380"/>
      <c r="B12" s="381" t="n">
        <v>37073</v>
      </c>
      <c r="C12" s="382" t="n">
        <v>37074</v>
      </c>
      <c r="D12" s="382" t="n">
        <v>37075</v>
      </c>
      <c r="E12" s="382" t="n">
        <v>37076</v>
      </c>
      <c r="F12" s="382" t="n">
        <v>37077</v>
      </c>
      <c r="G12" s="382" t="n">
        <v>37078</v>
      </c>
      <c r="H12" s="382" t="n">
        <v>37079</v>
      </c>
      <c r="I12" s="382" t="n">
        <v>37080</v>
      </c>
      <c r="J12" s="382" t="n">
        <v>37081</v>
      </c>
      <c r="K12" s="382" t="n">
        <v>37082</v>
      </c>
      <c r="L12" s="382" t="n">
        <v>37083</v>
      </c>
      <c r="M12" s="382" t="n">
        <v>37084</v>
      </c>
      <c r="N12" s="382" t="n">
        <v>37085</v>
      </c>
      <c r="O12" s="382" t="n">
        <v>37086</v>
      </c>
      <c r="P12" s="382" t="n">
        <v>37087</v>
      </c>
      <c r="Q12" s="382" t="n">
        <v>37088</v>
      </c>
      <c r="R12" s="382" t="n">
        <v>37089</v>
      </c>
      <c r="S12" s="382" t="n">
        <v>37090</v>
      </c>
      <c r="T12" s="382" t="n">
        <v>37091</v>
      </c>
      <c r="U12" s="382" t="n">
        <v>37092</v>
      </c>
      <c r="V12" s="382" t="n">
        <v>37093</v>
      </c>
      <c r="W12" s="382" t="n">
        <v>37094</v>
      </c>
      <c r="X12" s="382" t="n">
        <v>37095</v>
      </c>
      <c r="Y12" s="382" t="n">
        <v>37096</v>
      </c>
      <c r="Z12" s="382" t="n">
        <v>37097</v>
      </c>
      <c r="AA12" s="382" t="n">
        <v>37098</v>
      </c>
      <c r="AB12" s="382" t="n">
        <v>37099</v>
      </c>
      <c r="AC12" s="382" t="n">
        <v>37100</v>
      </c>
      <c r="AD12" s="382" t="n">
        <v>37101</v>
      </c>
      <c r="AE12" s="482" t="n">
        <v>30</v>
      </c>
      <c r="AF12" s="383" t="n">
        <v>31</v>
      </c>
      <c r="AG12" s="30"/>
      <c r="AH12" s="30"/>
    </row>
    <row r="13" customFormat="false" ht="12.75" hidden="false" customHeight="false" outlineLevel="0" collapsed="false">
      <c r="A13" s="380"/>
      <c r="B13" s="476" t="s">
        <v>30</v>
      </c>
      <c r="C13" s="477" t="s">
        <v>31</v>
      </c>
      <c r="D13" s="478" t="s">
        <v>25</v>
      </c>
      <c r="E13" s="478" t="s">
        <v>26</v>
      </c>
      <c r="F13" s="478" t="s">
        <v>27</v>
      </c>
      <c r="G13" s="478" t="s">
        <v>28</v>
      </c>
      <c r="H13" s="477" t="s">
        <v>29</v>
      </c>
      <c r="I13" s="478" t="s">
        <v>30</v>
      </c>
      <c r="J13" s="478" t="s">
        <v>31</v>
      </c>
      <c r="K13" s="478" t="s">
        <v>25</v>
      </c>
      <c r="L13" s="478" t="s">
        <v>26</v>
      </c>
      <c r="M13" s="478" t="s">
        <v>27</v>
      </c>
      <c r="N13" s="478" t="s">
        <v>28</v>
      </c>
      <c r="O13" s="477" t="s">
        <v>29</v>
      </c>
      <c r="P13" s="478" t="s">
        <v>30</v>
      </c>
      <c r="Q13" s="478" t="s">
        <v>31</v>
      </c>
      <c r="R13" s="478" t="s">
        <v>25</v>
      </c>
      <c r="S13" s="478" t="s">
        <v>26</v>
      </c>
      <c r="T13" s="478" t="s">
        <v>27</v>
      </c>
      <c r="U13" s="478" t="s">
        <v>28</v>
      </c>
      <c r="V13" s="477" t="s">
        <v>29</v>
      </c>
      <c r="W13" s="478" t="s">
        <v>30</v>
      </c>
      <c r="X13" s="478" t="s">
        <v>31</v>
      </c>
      <c r="Y13" s="478" t="s">
        <v>25</v>
      </c>
      <c r="Z13" s="478" t="s">
        <v>26</v>
      </c>
      <c r="AA13" s="478" t="s">
        <v>27</v>
      </c>
      <c r="AB13" s="478" t="s">
        <v>28</v>
      </c>
      <c r="AC13" s="477" t="s">
        <v>29</v>
      </c>
      <c r="AD13" s="478" t="s">
        <v>30</v>
      </c>
      <c r="AE13" s="478" t="s">
        <v>31</v>
      </c>
      <c r="AF13" s="478" t="s">
        <v>25</v>
      </c>
      <c r="AG13" s="30"/>
      <c r="AH13" s="30"/>
    </row>
    <row r="14" customFormat="false" ht="20.25" hidden="false" customHeight="true" outlineLevel="0" collapsed="false">
      <c r="A14" s="494" t="s">
        <v>52</v>
      </c>
      <c r="B14" s="432" t="s">
        <v>33</v>
      </c>
      <c r="C14" s="71" t="n">
        <v>4</v>
      </c>
      <c r="D14" s="71" t="n">
        <v>4</v>
      </c>
      <c r="E14" s="71" t="n">
        <v>4</v>
      </c>
      <c r="F14" s="71" t="n">
        <v>4</v>
      </c>
      <c r="G14" s="71" t="s">
        <v>33</v>
      </c>
      <c r="H14" s="71" t="s">
        <v>33</v>
      </c>
      <c r="I14" s="71" t="n">
        <v>1</v>
      </c>
      <c r="J14" s="71" t="n">
        <v>1</v>
      </c>
      <c r="K14" s="71" t="n">
        <v>1</v>
      </c>
      <c r="L14" s="71" t="n">
        <v>1</v>
      </c>
      <c r="M14" s="71" t="s">
        <v>33</v>
      </c>
      <c r="N14" s="71" t="s">
        <v>33</v>
      </c>
      <c r="O14" s="71" t="n">
        <v>1</v>
      </c>
      <c r="P14" s="71" t="n">
        <v>1</v>
      </c>
      <c r="Q14" s="71" t="n">
        <v>1</v>
      </c>
      <c r="R14" s="71" t="n">
        <v>1</v>
      </c>
      <c r="S14" s="71" t="n">
        <v>1</v>
      </c>
      <c r="T14" s="71" t="s">
        <v>33</v>
      </c>
      <c r="U14" s="71" t="s">
        <v>33</v>
      </c>
      <c r="V14" s="71" t="n">
        <v>1</v>
      </c>
      <c r="W14" s="71" t="n">
        <v>1</v>
      </c>
      <c r="X14" s="71" t="n">
        <v>1</v>
      </c>
      <c r="Y14" s="71" t="n">
        <v>1</v>
      </c>
      <c r="Z14" s="71" t="s">
        <v>33</v>
      </c>
      <c r="AA14" s="71" t="s">
        <v>33</v>
      </c>
      <c r="AB14" s="71" t="s">
        <v>89</v>
      </c>
      <c r="AC14" s="71" t="s">
        <v>89</v>
      </c>
      <c r="AD14" s="71" t="s">
        <v>89</v>
      </c>
      <c r="AE14" s="71" t="s">
        <v>89</v>
      </c>
      <c r="AF14" s="71" t="s">
        <v>89</v>
      </c>
      <c r="AG14" s="66"/>
      <c r="AH14" s="67"/>
    </row>
    <row r="15" customFormat="false" ht="20.1" hidden="false" customHeight="true" outlineLevel="0" collapsed="false">
      <c r="A15" s="495" t="s">
        <v>61</v>
      </c>
      <c r="B15" s="432" t="s">
        <v>33</v>
      </c>
      <c r="C15" s="71" t="n">
        <v>4</v>
      </c>
      <c r="D15" s="71" t="n">
        <v>4</v>
      </c>
      <c r="E15" s="71" t="n">
        <v>7</v>
      </c>
      <c r="F15" s="71" t="s">
        <v>33</v>
      </c>
      <c r="G15" s="71" t="n">
        <v>4</v>
      </c>
      <c r="H15" s="71" t="s">
        <v>33</v>
      </c>
      <c r="I15" s="71" t="s">
        <v>33</v>
      </c>
      <c r="J15" s="71" t="n">
        <v>1</v>
      </c>
      <c r="K15" s="71" t="n">
        <v>1</v>
      </c>
      <c r="L15" s="71" t="n">
        <v>1</v>
      </c>
      <c r="M15" s="71" t="n">
        <v>4</v>
      </c>
      <c r="N15" s="71" t="n">
        <v>4</v>
      </c>
      <c r="O15" s="71" t="s">
        <v>33</v>
      </c>
      <c r="P15" s="71" t="s">
        <v>33</v>
      </c>
      <c r="Q15" s="71" t="n">
        <v>4</v>
      </c>
      <c r="R15" s="71" t="n">
        <v>4</v>
      </c>
      <c r="S15" s="71" t="n">
        <v>4</v>
      </c>
      <c r="T15" s="71" t="n">
        <v>4</v>
      </c>
      <c r="U15" s="71" t="s">
        <v>33</v>
      </c>
      <c r="V15" s="71" t="s">
        <v>33</v>
      </c>
      <c r="W15" s="71" t="n">
        <v>1</v>
      </c>
      <c r="X15" s="71" t="n">
        <v>1</v>
      </c>
      <c r="Y15" s="71" t="n">
        <v>1</v>
      </c>
      <c r="Z15" s="71" t="s">
        <v>89</v>
      </c>
      <c r="AA15" s="71" t="s">
        <v>89</v>
      </c>
      <c r="AB15" s="71" t="s">
        <v>33</v>
      </c>
      <c r="AC15" s="71" t="s">
        <v>33</v>
      </c>
      <c r="AD15" s="71" t="s">
        <v>89</v>
      </c>
      <c r="AE15" s="71" t="s">
        <v>89</v>
      </c>
      <c r="AF15" s="71" t="s">
        <v>89</v>
      </c>
      <c r="AG15" s="66"/>
      <c r="AH15" s="91"/>
    </row>
    <row r="16" customFormat="false" ht="20.1" hidden="false" customHeight="true" outlineLevel="0" collapsed="false">
      <c r="A16" s="496" t="s">
        <v>46</v>
      </c>
      <c r="B16" s="432" t="n">
        <v>4</v>
      </c>
      <c r="C16" s="71" t="n">
        <v>4</v>
      </c>
      <c r="D16" s="71" t="s">
        <v>33</v>
      </c>
      <c r="E16" s="71" t="n">
        <v>4</v>
      </c>
      <c r="F16" s="71" t="n">
        <v>4</v>
      </c>
      <c r="G16" s="71" t="n">
        <v>4</v>
      </c>
      <c r="H16" s="71" t="n">
        <v>4</v>
      </c>
      <c r="I16" s="71" t="n">
        <v>4</v>
      </c>
      <c r="J16" s="71" t="s">
        <v>33</v>
      </c>
      <c r="K16" s="71" t="s">
        <v>33</v>
      </c>
      <c r="L16" s="71" t="n">
        <v>4</v>
      </c>
      <c r="M16" s="71" t="n">
        <v>4</v>
      </c>
      <c r="N16" s="71" t="n">
        <v>4</v>
      </c>
      <c r="O16" s="71" t="n">
        <v>4</v>
      </c>
      <c r="P16" s="71" t="n">
        <v>4</v>
      </c>
      <c r="Q16" s="71" t="s">
        <v>33</v>
      </c>
      <c r="R16" s="71" t="s">
        <v>33</v>
      </c>
      <c r="S16" s="72" t="n">
        <v>3</v>
      </c>
      <c r="T16" s="72" t="n">
        <v>3</v>
      </c>
      <c r="U16" s="72" t="n">
        <v>3</v>
      </c>
      <c r="V16" s="71" t="n">
        <v>2</v>
      </c>
      <c r="W16" s="71" t="s">
        <v>33</v>
      </c>
      <c r="X16" s="71" t="s">
        <v>33</v>
      </c>
      <c r="Y16" s="71" t="n">
        <v>1</v>
      </c>
      <c r="Z16" s="71" t="n">
        <v>4</v>
      </c>
      <c r="AA16" s="71" t="n">
        <v>4</v>
      </c>
      <c r="AB16" s="71" t="s">
        <v>33</v>
      </c>
      <c r="AC16" s="71" t="n">
        <v>4</v>
      </c>
      <c r="AD16" s="71" t="n">
        <v>4</v>
      </c>
      <c r="AE16" s="71" t="n">
        <v>4</v>
      </c>
      <c r="AF16" s="71" t="n">
        <v>4</v>
      </c>
      <c r="AG16" s="66"/>
      <c r="AH16" s="67"/>
    </row>
    <row r="17" customFormat="false" ht="20.1" hidden="false" customHeight="true" outlineLevel="0" collapsed="false">
      <c r="A17" s="99" t="s">
        <v>48</v>
      </c>
      <c r="B17" s="432" t="s">
        <v>33</v>
      </c>
      <c r="C17" s="71" t="s">
        <v>163</v>
      </c>
      <c r="D17" s="71" t="s">
        <v>163</v>
      </c>
      <c r="E17" s="71" t="s">
        <v>33</v>
      </c>
      <c r="F17" s="71" t="s">
        <v>33</v>
      </c>
      <c r="G17" s="71" t="s">
        <v>163</v>
      </c>
      <c r="H17" s="71" t="s">
        <v>163</v>
      </c>
      <c r="I17" s="71" t="s">
        <v>33</v>
      </c>
      <c r="J17" s="71" t="s">
        <v>33</v>
      </c>
      <c r="K17" s="71" t="s">
        <v>163</v>
      </c>
      <c r="L17" s="71" t="s">
        <v>163</v>
      </c>
      <c r="M17" s="71" t="s">
        <v>33</v>
      </c>
      <c r="N17" s="71" t="s">
        <v>33</v>
      </c>
      <c r="O17" s="71" t="s">
        <v>163</v>
      </c>
      <c r="P17" s="71" t="s">
        <v>163</v>
      </c>
      <c r="Q17" s="71" t="s">
        <v>33</v>
      </c>
      <c r="R17" s="71" t="s">
        <v>33</v>
      </c>
      <c r="S17" s="71" t="s">
        <v>163</v>
      </c>
      <c r="T17" s="71" t="s">
        <v>163</v>
      </c>
      <c r="U17" s="71" t="s">
        <v>33</v>
      </c>
      <c r="V17" s="71" t="s">
        <v>33</v>
      </c>
      <c r="W17" s="71" t="s">
        <v>163</v>
      </c>
      <c r="X17" s="71" t="s">
        <v>163</v>
      </c>
      <c r="Y17" s="71" t="s">
        <v>33</v>
      </c>
      <c r="Z17" s="71" t="s">
        <v>33</v>
      </c>
      <c r="AA17" s="71" t="s">
        <v>163</v>
      </c>
      <c r="AB17" s="71" t="s">
        <v>163</v>
      </c>
      <c r="AC17" s="71" t="s">
        <v>33</v>
      </c>
      <c r="AD17" s="71" t="s">
        <v>33</v>
      </c>
      <c r="AE17" s="71" t="s">
        <v>163</v>
      </c>
      <c r="AF17" s="71" t="s">
        <v>163</v>
      </c>
      <c r="AG17" s="66"/>
      <c r="AH17" s="67"/>
    </row>
    <row r="18" customFormat="false" ht="20.1" hidden="false" customHeight="true" outlineLevel="0" collapsed="false">
      <c r="A18" s="497" t="s">
        <v>131</v>
      </c>
      <c r="B18" s="432" t="s">
        <v>163</v>
      </c>
      <c r="C18" s="71" t="s">
        <v>163</v>
      </c>
      <c r="D18" s="71" t="s">
        <v>33</v>
      </c>
      <c r="E18" s="71" t="s">
        <v>33</v>
      </c>
      <c r="F18" s="71" t="s">
        <v>163</v>
      </c>
      <c r="G18" s="71" t="s">
        <v>163</v>
      </c>
      <c r="H18" s="71" t="s">
        <v>33</v>
      </c>
      <c r="I18" s="71" t="s">
        <v>33</v>
      </c>
      <c r="J18" s="71" t="s">
        <v>163</v>
      </c>
      <c r="K18" s="71" t="s">
        <v>164</v>
      </c>
      <c r="L18" s="71" t="s">
        <v>33</v>
      </c>
      <c r="M18" s="71" t="s">
        <v>33</v>
      </c>
      <c r="N18" s="71" t="s">
        <v>33</v>
      </c>
      <c r="O18" s="71" t="s">
        <v>163</v>
      </c>
      <c r="P18" s="491" t="s">
        <v>163</v>
      </c>
      <c r="Q18" s="491" t="s">
        <v>163</v>
      </c>
      <c r="R18" s="71" t="s">
        <v>33</v>
      </c>
      <c r="S18" s="71" t="s">
        <v>33</v>
      </c>
      <c r="T18" s="491" t="s">
        <v>163</v>
      </c>
      <c r="U18" s="491" t="s">
        <v>163</v>
      </c>
      <c r="V18" s="71" t="s">
        <v>33</v>
      </c>
      <c r="W18" s="71" t="s">
        <v>33</v>
      </c>
      <c r="X18" s="71" t="s">
        <v>33</v>
      </c>
      <c r="Y18" s="71" t="s">
        <v>163</v>
      </c>
      <c r="Z18" s="71" t="s">
        <v>163</v>
      </c>
      <c r="AA18" s="71" t="s">
        <v>163</v>
      </c>
      <c r="AB18" s="71" t="s">
        <v>33</v>
      </c>
      <c r="AC18" s="71" t="s">
        <v>33</v>
      </c>
      <c r="AD18" s="71" t="s">
        <v>163</v>
      </c>
      <c r="AE18" s="71" t="s">
        <v>163</v>
      </c>
      <c r="AF18" s="71" t="s">
        <v>33</v>
      </c>
      <c r="AG18" s="66"/>
      <c r="AH18" s="67"/>
    </row>
    <row r="19" customFormat="false" ht="20.1" hidden="false" customHeight="true" outlineLevel="0" collapsed="false">
      <c r="A19" s="103" t="s">
        <v>101</v>
      </c>
      <c r="B19" s="432" t="n">
        <v>1</v>
      </c>
      <c r="C19" s="71" t="s">
        <v>33</v>
      </c>
      <c r="D19" s="71" t="s">
        <v>33</v>
      </c>
      <c r="E19" s="71" t="n">
        <v>1</v>
      </c>
      <c r="F19" s="71" t="n">
        <v>1</v>
      </c>
      <c r="G19" s="71" t="s">
        <v>33</v>
      </c>
      <c r="H19" s="71" t="s">
        <v>33</v>
      </c>
      <c r="I19" s="71" t="n">
        <v>1</v>
      </c>
      <c r="J19" s="71" t="n">
        <v>1</v>
      </c>
      <c r="K19" s="71" t="n">
        <v>1</v>
      </c>
      <c r="L19" s="71" t="s">
        <v>33</v>
      </c>
      <c r="M19" s="71" t="n">
        <v>1</v>
      </c>
      <c r="N19" s="71" t="n">
        <v>1</v>
      </c>
      <c r="O19" s="71" t="s">
        <v>33</v>
      </c>
      <c r="P19" s="71" t="s">
        <v>33</v>
      </c>
      <c r="Q19" s="71" t="n">
        <v>1</v>
      </c>
      <c r="R19" s="71" t="n">
        <v>1</v>
      </c>
      <c r="S19" s="71" t="n">
        <v>1</v>
      </c>
      <c r="T19" s="71" t="s">
        <v>33</v>
      </c>
      <c r="U19" s="71" t="s">
        <v>33</v>
      </c>
      <c r="V19" s="71" t="s">
        <v>89</v>
      </c>
      <c r="W19" s="71" t="s">
        <v>89</v>
      </c>
      <c r="X19" s="71" t="s">
        <v>89</v>
      </c>
      <c r="Y19" s="71" t="s">
        <v>89</v>
      </c>
      <c r="Z19" s="71" t="s">
        <v>89</v>
      </c>
      <c r="AA19" s="71" t="s">
        <v>33</v>
      </c>
      <c r="AB19" s="71" t="s">
        <v>33</v>
      </c>
      <c r="AC19" s="71" t="s">
        <v>89</v>
      </c>
      <c r="AD19" s="71" t="s">
        <v>89</v>
      </c>
      <c r="AE19" s="71" t="s">
        <v>89</v>
      </c>
      <c r="AF19" s="71" t="s">
        <v>89</v>
      </c>
      <c r="AG19" s="66"/>
      <c r="AH19" s="91"/>
    </row>
    <row r="20" customFormat="false" ht="20.1" hidden="false" customHeight="true" outlineLevel="0" collapsed="false">
      <c r="A20" s="340" t="s">
        <v>45</v>
      </c>
      <c r="B20" s="432" t="n">
        <v>3</v>
      </c>
      <c r="C20" s="71" t="n">
        <v>3</v>
      </c>
      <c r="D20" s="71" t="n">
        <v>4</v>
      </c>
      <c r="E20" s="71" t="n">
        <v>7</v>
      </c>
      <c r="F20" s="71" t="s">
        <v>33</v>
      </c>
      <c r="G20" s="71" t="n">
        <v>3</v>
      </c>
      <c r="H20" s="71" t="n">
        <v>3</v>
      </c>
      <c r="I20" s="71" t="n">
        <v>3</v>
      </c>
      <c r="J20" s="71" t="n">
        <v>4</v>
      </c>
      <c r="K20" s="71" t="s">
        <v>33</v>
      </c>
      <c r="L20" s="71" t="s">
        <v>33</v>
      </c>
      <c r="M20" s="71" t="n">
        <v>1</v>
      </c>
      <c r="N20" s="71" t="n">
        <v>1</v>
      </c>
      <c r="O20" s="71" t="n">
        <v>1</v>
      </c>
      <c r="P20" s="71" t="s">
        <v>33</v>
      </c>
      <c r="Q20" s="71" t="s">
        <v>33</v>
      </c>
      <c r="R20" s="71" t="n">
        <v>1</v>
      </c>
      <c r="S20" s="71" t="n">
        <v>4</v>
      </c>
      <c r="T20" s="71" t="n">
        <v>4</v>
      </c>
      <c r="U20" s="71" t="n">
        <v>4</v>
      </c>
      <c r="V20" s="71" t="s">
        <v>33</v>
      </c>
      <c r="W20" s="71" t="n">
        <v>4</v>
      </c>
      <c r="X20" s="71" t="n">
        <v>4</v>
      </c>
      <c r="Y20" s="71" t="n">
        <v>4</v>
      </c>
      <c r="Z20" s="71" t="s">
        <v>33</v>
      </c>
      <c r="AA20" s="71" t="s">
        <v>33</v>
      </c>
      <c r="AB20" s="71" t="n">
        <v>4</v>
      </c>
      <c r="AC20" s="71" t="n">
        <v>4</v>
      </c>
      <c r="AD20" s="71" t="n">
        <v>4</v>
      </c>
      <c r="AE20" s="71" t="s">
        <v>33</v>
      </c>
      <c r="AF20" s="71" t="n">
        <v>4</v>
      </c>
      <c r="AG20" s="66"/>
      <c r="AH20" s="67"/>
    </row>
    <row r="21" customFormat="false" ht="20.1" hidden="false" customHeight="true" outlineLevel="0" collapsed="false">
      <c r="A21" s="462" t="s">
        <v>50</v>
      </c>
      <c r="B21" s="432" t="s">
        <v>163</v>
      </c>
      <c r="C21" s="71" t="s">
        <v>163</v>
      </c>
      <c r="D21" s="71" t="s">
        <v>163</v>
      </c>
      <c r="E21" s="71" t="s">
        <v>163</v>
      </c>
      <c r="F21" s="71" t="s">
        <v>33</v>
      </c>
      <c r="G21" s="101" t="s">
        <v>33</v>
      </c>
      <c r="H21" s="71" t="s">
        <v>163</v>
      </c>
      <c r="I21" s="71" t="s">
        <v>33</v>
      </c>
      <c r="J21" s="71" t="s">
        <v>33</v>
      </c>
      <c r="K21" s="101" t="s">
        <v>163</v>
      </c>
      <c r="L21" s="71" t="s">
        <v>163</v>
      </c>
      <c r="M21" s="101" t="s">
        <v>163</v>
      </c>
      <c r="N21" s="101" t="s">
        <v>33</v>
      </c>
      <c r="O21" s="71" t="s">
        <v>33</v>
      </c>
      <c r="P21" s="71" t="s">
        <v>33</v>
      </c>
      <c r="Q21" s="71" t="s">
        <v>33</v>
      </c>
      <c r="R21" s="101" t="s">
        <v>163</v>
      </c>
      <c r="S21" s="101" t="s">
        <v>164</v>
      </c>
      <c r="T21" s="71" t="s">
        <v>164</v>
      </c>
      <c r="U21" s="101" t="s">
        <v>33</v>
      </c>
      <c r="V21" s="71" t="s">
        <v>33</v>
      </c>
      <c r="W21" s="71" t="s">
        <v>33</v>
      </c>
      <c r="X21" s="71" t="s">
        <v>164</v>
      </c>
      <c r="Y21" s="101" t="s">
        <v>164</v>
      </c>
      <c r="Z21" s="101" t="s">
        <v>164</v>
      </c>
      <c r="AA21" s="71" t="s">
        <v>164</v>
      </c>
      <c r="AB21" s="71" t="s">
        <v>164</v>
      </c>
      <c r="AC21" s="71" t="s">
        <v>33</v>
      </c>
      <c r="AD21" s="71" t="s">
        <v>33</v>
      </c>
      <c r="AE21" s="71" t="s">
        <v>163</v>
      </c>
      <c r="AF21" s="498" t="s">
        <v>33</v>
      </c>
      <c r="AG21" s="66"/>
      <c r="AH21" s="67"/>
    </row>
    <row r="22" customFormat="false" ht="20.1" hidden="false" customHeight="true" outlineLevel="0" collapsed="false">
      <c r="A22" s="463" t="s">
        <v>154</v>
      </c>
      <c r="B22" s="499" t="n">
        <v>1</v>
      </c>
      <c r="C22" s="71" t="n">
        <v>4</v>
      </c>
      <c r="D22" s="71" t="n">
        <v>4</v>
      </c>
      <c r="E22" s="71" t="s">
        <v>33</v>
      </c>
      <c r="F22" s="71" t="s">
        <v>33</v>
      </c>
      <c r="G22" s="71" t="n">
        <v>1</v>
      </c>
      <c r="H22" s="71" t="n">
        <v>4</v>
      </c>
      <c r="I22" s="71" t="n">
        <v>4</v>
      </c>
      <c r="J22" s="71" t="n">
        <v>4</v>
      </c>
      <c r="K22" s="71" t="n">
        <v>4</v>
      </c>
      <c r="L22" s="71" t="s">
        <v>33</v>
      </c>
      <c r="M22" s="71" t="s">
        <v>33</v>
      </c>
      <c r="N22" s="491" t="n">
        <v>1</v>
      </c>
      <c r="O22" s="71" t="n">
        <v>1</v>
      </c>
      <c r="P22" s="71" t="n">
        <v>1</v>
      </c>
      <c r="Q22" s="71" t="n">
        <v>1</v>
      </c>
      <c r="R22" s="71" t="n">
        <v>4</v>
      </c>
      <c r="S22" s="71" t="s">
        <v>33</v>
      </c>
      <c r="T22" s="71" t="n">
        <v>1</v>
      </c>
      <c r="U22" s="71" t="n">
        <v>1</v>
      </c>
      <c r="V22" s="71" t="s">
        <v>33</v>
      </c>
      <c r="W22" s="71" t="n">
        <v>1</v>
      </c>
      <c r="X22" s="491" t="n">
        <v>1</v>
      </c>
      <c r="Y22" s="71" t="n">
        <v>1</v>
      </c>
      <c r="Z22" s="71" t="s">
        <v>33</v>
      </c>
      <c r="AA22" s="71" t="s">
        <v>33</v>
      </c>
      <c r="AB22" s="71" t="n">
        <v>1</v>
      </c>
      <c r="AC22" s="71" t="n">
        <v>1</v>
      </c>
      <c r="AD22" s="71" t="n">
        <v>1</v>
      </c>
      <c r="AE22" s="71" t="n">
        <v>1</v>
      </c>
      <c r="AF22" s="71" t="n">
        <v>1</v>
      </c>
      <c r="AG22" s="66"/>
      <c r="AH22" s="67"/>
    </row>
    <row r="23" customFormat="false" ht="20.1" hidden="false" customHeight="true" outlineLevel="0" collapsed="false">
      <c r="A23" s="463" t="s">
        <v>134</v>
      </c>
      <c r="B23" s="432" t="s">
        <v>164</v>
      </c>
      <c r="C23" s="71" t="s">
        <v>33</v>
      </c>
      <c r="D23" s="71" t="s">
        <v>33</v>
      </c>
      <c r="E23" s="71" t="s">
        <v>164</v>
      </c>
      <c r="F23" s="71" t="s">
        <v>164</v>
      </c>
      <c r="G23" s="71" t="s">
        <v>33</v>
      </c>
      <c r="H23" s="71" t="s">
        <v>33</v>
      </c>
      <c r="I23" s="71" t="s">
        <v>164</v>
      </c>
      <c r="J23" s="71" t="s">
        <v>164</v>
      </c>
      <c r="K23" s="71" t="s">
        <v>33</v>
      </c>
      <c r="L23" s="71" t="s">
        <v>33</v>
      </c>
      <c r="M23" s="71" t="s">
        <v>163</v>
      </c>
      <c r="N23" s="71" t="s">
        <v>163</v>
      </c>
      <c r="O23" s="71" t="s">
        <v>33</v>
      </c>
      <c r="P23" s="71" t="s">
        <v>33</v>
      </c>
      <c r="Q23" s="71" t="s">
        <v>164</v>
      </c>
      <c r="R23" s="71" t="s">
        <v>164</v>
      </c>
      <c r="S23" s="71" t="s">
        <v>33</v>
      </c>
      <c r="T23" s="71" t="s">
        <v>33</v>
      </c>
      <c r="U23" s="71" t="s">
        <v>163</v>
      </c>
      <c r="V23" s="71" t="s">
        <v>164</v>
      </c>
      <c r="W23" s="71" t="s">
        <v>33</v>
      </c>
      <c r="X23" s="71" t="s">
        <v>33</v>
      </c>
      <c r="Y23" s="71" t="s">
        <v>163</v>
      </c>
      <c r="Z23" s="71" t="s">
        <v>164</v>
      </c>
      <c r="AA23" s="71" t="s">
        <v>33</v>
      </c>
      <c r="AB23" s="71" t="s">
        <v>33</v>
      </c>
      <c r="AC23" s="71" t="s">
        <v>163</v>
      </c>
      <c r="AD23" s="71" t="s">
        <v>163</v>
      </c>
      <c r="AE23" s="71" t="s">
        <v>33</v>
      </c>
      <c r="AF23" s="71" t="s">
        <v>33</v>
      </c>
      <c r="AG23" s="66"/>
      <c r="AH23" s="67"/>
    </row>
    <row r="24" customFormat="false" ht="20.1" hidden="false" customHeight="true" outlineLevel="0" collapsed="false">
      <c r="A24" s="463" t="s">
        <v>51</v>
      </c>
      <c r="B24" s="432" t="s">
        <v>164</v>
      </c>
      <c r="C24" s="71" t="s">
        <v>33</v>
      </c>
      <c r="D24" s="71" t="s">
        <v>33</v>
      </c>
      <c r="E24" s="71" t="s">
        <v>163</v>
      </c>
      <c r="F24" s="71" t="s">
        <v>163</v>
      </c>
      <c r="G24" s="71" t="s">
        <v>33</v>
      </c>
      <c r="H24" s="71" t="s">
        <v>33</v>
      </c>
      <c r="I24" s="71" t="s">
        <v>163</v>
      </c>
      <c r="J24" s="71" t="s">
        <v>163</v>
      </c>
      <c r="K24" s="71" t="s">
        <v>33</v>
      </c>
      <c r="L24" s="71" t="s">
        <v>33</v>
      </c>
      <c r="M24" s="71" t="s">
        <v>164</v>
      </c>
      <c r="N24" s="71" t="s">
        <v>164</v>
      </c>
      <c r="O24" s="71" t="s">
        <v>33</v>
      </c>
      <c r="P24" s="71" t="s">
        <v>33</v>
      </c>
      <c r="Q24" s="71" t="s">
        <v>163</v>
      </c>
      <c r="R24" s="71" t="s">
        <v>164</v>
      </c>
      <c r="S24" s="71" t="s">
        <v>33</v>
      </c>
      <c r="T24" s="71" t="s">
        <v>33</v>
      </c>
      <c r="U24" s="71" t="s">
        <v>164</v>
      </c>
      <c r="V24" s="71" t="s">
        <v>164</v>
      </c>
      <c r="W24" s="71" t="s">
        <v>33</v>
      </c>
      <c r="X24" s="71" t="s">
        <v>33</v>
      </c>
      <c r="Y24" s="71" t="s">
        <v>164</v>
      </c>
      <c r="Z24" s="71" t="s">
        <v>164</v>
      </c>
      <c r="AA24" s="71" t="s">
        <v>33</v>
      </c>
      <c r="AB24" s="71" t="s">
        <v>33</v>
      </c>
      <c r="AC24" s="71" t="s">
        <v>164</v>
      </c>
      <c r="AD24" s="71" t="s">
        <v>164</v>
      </c>
      <c r="AE24" s="71" t="s">
        <v>33</v>
      </c>
      <c r="AF24" s="71" t="s">
        <v>33</v>
      </c>
      <c r="AG24" s="66"/>
      <c r="AH24" s="67"/>
    </row>
    <row r="25" customFormat="false" ht="20.1" hidden="false" customHeight="true" outlineLevel="0" collapsed="false">
      <c r="A25" s="464" t="s">
        <v>49</v>
      </c>
      <c r="B25" s="432" t="s">
        <v>163</v>
      </c>
      <c r="C25" s="71" t="s">
        <v>164</v>
      </c>
      <c r="D25" s="71" t="s">
        <v>33</v>
      </c>
      <c r="E25" s="71" t="s">
        <v>33</v>
      </c>
      <c r="F25" s="71" t="s">
        <v>164</v>
      </c>
      <c r="G25" s="71" t="s">
        <v>164</v>
      </c>
      <c r="H25" s="71" t="s">
        <v>33</v>
      </c>
      <c r="I25" s="71" t="s">
        <v>33</v>
      </c>
      <c r="J25" s="71" t="s">
        <v>163</v>
      </c>
      <c r="K25" s="71" t="s">
        <v>163</v>
      </c>
      <c r="L25" s="71" t="s">
        <v>33</v>
      </c>
      <c r="M25" s="71" t="s">
        <v>33</v>
      </c>
      <c r="N25" s="71" t="s">
        <v>164</v>
      </c>
      <c r="O25" s="71" t="s">
        <v>164</v>
      </c>
      <c r="P25" s="71" t="s">
        <v>33</v>
      </c>
      <c r="Q25" s="71" t="s">
        <v>33</v>
      </c>
      <c r="R25" s="71" t="s">
        <v>163</v>
      </c>
      <c r="S25" s="71" t="s">
        <v>163</v>
      </c>
      <c r="T25" s="71" t="s">
        <v>33</v>
      </c>
      <c r="U25" s="71" t="s">
        <v>33</v>
      </c>
      <c r="V25" s="71" t="s">
        <v>163</v>
      </c>
      <c r="W25" s="71" t="s">
        <v>164</v>
      </c>
      <c r="X25" s="71" t="s">
        <v>33</v>
      </c>
      <c r="Y25" s="71" t="s">
        <v>33</v>
      </c>
      <c r="Z25" s="71" t="s">
        <v>163</v>
      </c>
      <c r="AA25" s="71" t="s">
        <v>163</v>
      </c>
      <c r="AB25" s="71" t="s">
        <v>33</v>
      </c>
      <c r="AC25" s="71" t="s">
        <v>33</v>
      </c>
      <c r="AD25" s="71" t="s">
        <v>163</v>
      </c>
      <c r="AE25" s="71" t="s">
        <v>163</v>
      </c>
      <c r="AF25" s="71" t="s">
        <v>33</v>
      </c>
      <c r="AG25" s="66"/>
      <c r="AH25" s="67"/>
    </row>
    <row r="26" customFormat="false" ht="20.1" hidden="false" customHeight="true" outlineLevel="0" collapsed="false">
      <c r="A26" s="347" t="s">
        <v>107</v>
      </c>
      <c r="B26" s="432" t="n">
        <v>3</v>
      </c>
      <c r="C26" s="71" t="n">
        <v>3</v>
      </c>
      <c r="D26" s="71" t="n">
        <v>3</v>
      </c>
      <c r="E26" s="71" t="s">
        <v>33</v>
      </c>
      <c r="F26" s="71" t="s">
        <v>33</v>
      </c>
      <c r="G26" s="71" t="n">
        <v>1</v>
      </c>
      <c r="H26" s="71" t="n">
        <v>1</v>
      </c>
      <c r="I26" s="491" t="n">
        <v>1</v>
      </c>
      <c r="J26" s="71" t="s">
        <v>33</v>
      </c>
      <c r="K26" s="71" t="n">
        <v>3</v>
      </c>
      <c r="L26" s="71" t="n">
        <v>3</v>
      </c>
      <c r="M26" s="71" t="n">
        <v>3</v>
      </c>
      <c r="N26" s="71" t="n">
        <v>3</v>
      </c>
      <c r="O26" s="71" t="s">
        <v>33</v>
      </c>
      <c r="P26" s="71" t="s">
        <v>33</v>
      </c>
      <c r="Q26" s="71" t="n">
        <v>4</v>
      </c>
      <c r="R26" s="71" t="n">
        <v>4</v>
      </c>
      <c r="S26" s="71" t="n">
        <v>4</v>
      </c>
      <c r="T26" s="71" t="n">
        <v>4</v>
      </c>
      <c r="U26" s="71" t="s">
        <v>33</v>
      </c>
      <c r="V26" s="71" t="s">
        <v>33</v>
      </c>
      <c r="W26" s="71" t="n">
        <v>1</v>
      </c>
      <c r="X26" s="71" t="n">
        <v>1</v>
      </c>
      <c r="Y26" s="71" t="n">
        <v>1</v>
      </c>
      <c r="Z26" s="71" t="n">
        <v>1</v>
      </c>
      <c r="AA26" s="71" t="n">
        <v>1</v>
      </c>
      <c r="AB26" s="72" t="n">
        <v>4</v>
      </c>
      <c r="AC26" s="71" t="s">
        <v>33</v>
      </c>
      <c r="AD26" s="71" t="n">
        <v>4</v>
      </c>
      <c r="AE26" s="71" t="n">
        <v>4</v>
      </c>
      <c r="AF26" s="71" t="n">
        <v>4</v>
      </c>
      <c r="AG26" s="66"/>
      <c r="AH26" s="67"/>
    </row>
    <row r="27" customFormat="false" ht="20.1" hidden="false" customHeight="true" outlineLevel="0" collapsed="false">
      <c r="A27" s="500" t="s">
        <v>99</v>
      </c>
      <c r="B27" s="432" t="s">
        <v>33</v>
      </c>
      <c r="C27" s="101" t="n">
        <v>4</v>
      </c>
      <c r="D27" s="101" t="n">
        <v>4</v>
      </c>
      <c r="E27" s="71" t="n">
        <v>7</v>
      </c>
      <c r="F27" s="71" t="s">
        <v>33</v>
      </c>
      <c r="G27" s="101" t="s">
        <v>33</v>
      </c>
      <c r="H27" s="101" t="n">
        <v>1</v>
      </c>
      <c r="I27" s="491" t="n">
        <v>1</v>
      </c>
      <c r="J27" s="71" t="n">
        <v>1</v>
      </c>
      <c r="K27" s="101" t="n">
        <v>4</v>
      </c>
      <c r="L27" s="101" t="n">
        <v>4</v>
      </c>
      <c r="M27" s="71" t="s">
        <v>33</v>
      </c>
      <c r="N27" s="71" t="s">
        <v>33</v>
      </c>
      <c r="O27" s="101" t="n">
        <v>1</v>
      </c>
      <c r="P27" s="101" t="n">
        <v>1</v>
      </c>
      <c r="Q27" s="71" t="n">
        <v>1</v>
      </c>
      <c r="R27" s="71" t="s">
        <v>33</v>
      </c>
      <c r="S27" s="101" t="n">
        <v>4</v>
      </c>
      <c r="T27" s="101" t="n">
        <v>4</v>
      </c>
      <c r="U27" s="71" t="n">
        <v>4</v>
      </c>
      <c r="V27" s="71" t="s">
        <v>33</v>
      </c>
      <c r="W27" s="101" t="s">
        <v>33</v>
      </c>
      <c r="X27" s="101" t="n">
        <v>1</v>
      </c>
      <c r="Y27" s="71" t="n">
        <v>1</v>
      </c>
      <c r="Z27" s="71" t="n">
        <v>1</v>
      </c>
      <c r="AA27" s="101" t="n">
        <v>1</v>
      </c>
      <c r="AB27" s="101" t="s">
        <v>33</v>
      </c>
      <c r="AC27" s="71" t="n">
        <v>1</v>
      </c>
      <c r="AD27" s="71" t="n">
        <v>1</v>
      </c>
      <c r="AE27" s="71" t="n">
        <v>1</v>
      </c>
      <c r="AF27" s="101" t="n">
        <v>1</v>
      </c>
      <c r="AG27" s="243"/>
      <c r="AH27" s="244"/>
    </row>
    <row r="28" customFormat="false" ht="20.1" hidden="false" customHeight="true" outlineLevel="0" collapsed="false">
      <c r="A28" s="350" t="s">
        <v>127</v>
      </c>
      <c r="B28" s="432" t="s">
        <v>33</v>
      </c>
      <c r="C28" s="71" t="s">
        <v>163</v>
      </c>
      <c r="D28" s="71" t="s">
        <v>163</v>
      </c>
      <c r="E28" s="71" t="s">
        <v>33</v>
      </c>
      <c r="F28" s="71" t="s">
        <v>33</v>
      </c>
      <c r="G28" s="71" t="s">
        <v>163</v>
      </c>
      <c r="H28" s="71" t="s">
        <v>163</v>
      </c>
      <c r="I28" s="71" t="s">
        <v>33</v>
      </c>
      <c r="J28" s="71" t="s">
        <v>33</v>
      </c>
      <c r="K28" s="71" t="s">
        <v>163</v>
      </c>
      <c r="L28" s="71" t="s">
        <v>163</v>
      </c>
      <c r="M28" s="71" t="s">
        <v>33</v>
      </c>
      <c r="N28" s="71" t="s">
        <v>33</v>
      </c>
      <c r="O28" s="71" t="s">
        <v>170</v>
      </c>
      <c r="P28" s="491" t="s">
        <v>163</v>
      </c>
      <c r="Q28" s="491" t="s">
        <v>163</v>
      </c>
      <c r="R28" s="71" t="s">
        <v>33</v>
      </c>
      <c r="S28" s="71" t="s">
        <v>163</v>
      </c>
      <c r="T28" s="491" t="s">
        <v>163</v>
      </c>
      <c r="U28" s="491" t="s">
        <v>171</v>
      </c>
      <c r="V28" s="71" t="s">
        <v>33</v>
      </c>
      <c r="W28" s="71" t="s">
        <v>33</v>
      </c>
      <c r="X28" s="71" t="s">
        <v>163</v>
      </c>
      <c r="Y28" s="71" t="s">
        <v>33</v>
      </c>
      <c r="Z28" s="71" t="s">
        <v>33</v>
      </c>
      <c r="AA28" s="71" t="s">
        <v>163</v>
      </c>
      <c r="AB28" s="71" t="s">
        <v>163</v>
      </c>
      <c r="AC28" s="71" t="s">
        <v>33</v>
      </c>
      <c r="AD28" s="71" t="s">
        <v>33</v>
      </c>
      <c r="AE28" s="71" t="s">
        <v>171</v>
      </c>
      <c r="AF28" s="71" t="s">
        <v>163</v>
      </c>
      <c r="AG28" s="243"/>
      <c r="AH28" s="244"/>
    </row>
    <row r="29" customFormat="false" ht="20.1" hidden="false" customHeight="true" outlineLevel="0" collapsed="false">
      <c r="A29" s="350" t="s">
        <v>135</v>
      </c>
      <c r="B29" s="432" t="s">
        <v>163</v>
      </c>
      <c r="C29" s="71" t="s">
        <v>163</v>
      </c>
      <c r="D29" s="71" t="s">
        <v>33</v>
      </c>
      <c r="E29" s="71" t="n">
        <v>7</v>
      </c>
      <c r="F29" s="71" t="s">
        <v>33</v>
      </c>
      <c r="G29" s="71" t="s">
        <v>33</v>
      </c>
      <c r="H29" s="71" t="s">
        <v>33</v>
      </c>
      <c r="I29" s="71" t="s">
        <v>163</v>
      </c>
      <c r="J29" s="71" t="s">
        <v>163</v>
      </c>
      <c r="K29" s="71" t="s">
        <v>33</v>
      </c>
      <c r="L29" s="71" t="s">
        <v>33</v>
      </c>
      <c r="M29" s="71" t="s">
        <v>163</v>
      </c>
      <c r="N29" s="71" t="s">
        <v>163</v>
      </c>
      <c r="O29" s="71" t="s">
        <v>33</v>
      </c>
      <c r="P29" s="71" t="s">
        <v>33</v>
      </c>
      <c r="Q29" s="71" t="s">
        <v>163</v>
      </c>
      <c r="R29" s="71" t="s">
        <v>163</v>
      </c>
      <c r="S29" s="71" t="s">
        <v>33</v>
      </c>
      <c r="T29" s="71" t="s">
        <v>33</v>
      </c>
      <c r="U29" s="71" t="s">
        <v>163</v>
      </c>
      <c r="V29" s="71" t="s">
        <v>163</v>
      </c>
      <c r="W29" s="71" t="s">
        <v>33</v>
      </c>
      <c r="X29" s="71" t="s">
        <v>33</v>
      </c>
      <c r="Y29" s="71" t="s">
        <v>163</v>
      </c>
      <c r="Z29" s="71" t="s">
        <v>163</v>
      </c>
      <c r="AA29" s="71" t="s">
        <v>33</v>
      </c>
      <c r="AB29" s="71" t="s">
        <v>33</v>
      </c>
      <c r="AC29" s="71" t="s">
        <v>163</v>
      </c>
      <c r="AD29" s="71" t="s">
        <v>163</v>
      </c>
      <c r="AE29" s="71" t="s">
        <v>33</v>
      </c>
      <c r="AF29" s="71" t="s">
        <v>33</v>
      </c>
      <c r="AG29" s="243"/>
      <c r="AH29" s="244"/>
    </row>
    <row r="30" customFormat="false" ht="20.1" hidden="false" customHeight="true" outlineLevel="0" collapsed="false">
      <c r="A30" s="350" t="s">
        <v>42</v>
      </c>
      <c r="B30" s="432" t="s">
        <v>164</v>
      </c>
      <c r="C30" s="71" t="s">
        <v>33</v>
      </c>
      <c r="D30" s="71" t="s">
        <v>33</v>
      </c>
      <c r="E30" s="71" t="s">
        <v>171</v>
      </c>
      <c r="F30" s="71" t="s">
        <v>163</v>
      </c>
      <c r="G30" s="71" t="s">
        <v>33</v>
      </c>
      <c r="H30" s="71" t="s">
        <v>33</v>
      </c>
      <c r="I30" s="71" t="s">
        <v>164</v>
      </c>
      <c r="J30" s="71" t="s">
        <v>164</v>
      </c>
      <c r="K30" s="71" t="s">
        <v>33</v>
      </c>
      <c r="L30" s="71" t="s">
        <v>33</v>
      </c>
      <c r="M30" s="71" t="s">
        <v>163</v>
      </c>
      <c r="N30" s="71" t="s">
        <v>163</v>
      </c>
      <c r="O30" s="71" t="s">
        <v>33</v>
      </c>
      <c r="P30" s="71" t="s">
        <v>33</v>
      </c>
      <c r="Q30" s="71" t="s">
        <v>164</v>
      </c>
      <c r="R30" s="71" t="s">
        <v>164</v>
      </c>
      <c r="S30" s="71" t="s">
        <v>33</v>
      </c>
      <c r="T30" s="71" t="s">
        <v>33</v>
      </c>
      <c r="U30" s="71" t="s">
        <v>163</v>
      </c>
      <c r="V30" s="71" t="s">
        <v>163</v>
      </c>
      <c r="W30" s="71" t="s">
        <v>33</v>
      </c>
      <c r="X30" s="71" t="s">
        <v>33</v>
      </c>
      <c r="Y30" s="71" t="s">
        <v>164</v>
      </c>
      <c r="Z30" s="71" t="s">
        <v>164</v>
      </c>
      <c r="AA30" s="71" t="s">
        <v>33</v>
      </c>
      <c r="AB30" s="71" t="s">
        <v>33</v>
      </c>
      <c r="AC30" s="71" t="s">
        <v>163</v>
      </c>
      <c r="AD30" s="71" t="s">
        <v>164</v>
      </c>
      <c r="AE30" s="71" t="s">
        <v>33</v>
      </c>
      <c r="AF30" s="71" t="s">
        <v>33</v>
      </c>
      <c r="AG30" s="243"/>
      <c r="AH30" s="244"/>
    </row>
    <row r="31" customFormat="false" ht="20.1" hidden="false" customHeight="true" outlineLevel="0" collapsed="false">
      <c r="A31" s="351" t="s">
        <v>91</v>
      </c>
      <c r="B31" s="432" t="s">
        <v>164</v>
      </c>
      <c r="C31" s="101" t="s">
        <v>33</v>
      </c>
      <c r="D31" s="101" t="s">
        <v>33</v>
      </c>
      <c r="E31" s="71" t="s">
        <v>164</v>
      </c>
      <c r="F31" s="71" t="s">
        <v>164</v>
      </c>
      <c r="G31" s="101" t="s">
        <v>33</v>
      </c>
      <c r="H31" s="101" t="s">
        <v>33</v>
      </c>
      <c r="I31" s="71" t="s">
        <v>164</v>
      </c>
      <c r="J31" s="71" t="s">
        <v>164</v>
      </c>
      <c r="K31" s="101" t="s">
        <v>33</v>
      </c>
      <c r="L31" s="101" t="s">
        <v>33</v>
      </c>
      <c r="M31" s="71" t="s">
        <v>164</v>
      </c>
      <c r="N31" s="71" t="s">
        <v>164</v>
      </c>
      <c r="O31" s="101" t="s">
        <v>33</v>
      </c>
      <c r="P31" s="101" t="s">
        <v>33</v>
      </c>
      <c r="Q31" s="71" t="s">
        <v>164</v>
      </c>
      <c r="R31" s="71" t="s">
        <v>164</v>
      </c>
      <c r="S31" s="101" t="s">
        <v>33</v>
      </c>
      <c r="T31" s="101" t="s">
        <v>33</v>
      </c>
      <c r="U31" s="71" t="s">
        <v>164</v>
      </c>
      <c r="V31" s="71" t="s">
        <v>164</v>
      </c>
      <c r="W31" s="101" t="s">
        <v>33</v>
      </c>
      <c r="X31" s="101" t="s">
        <v>33</v>
      </c>
      <c r="Y31" s="71" t="s">
        <v>164</v>
      </c>
      <c r="Z31" s="71" t="s">
        <v>164</v>
      </c>
      <c r="AA31" s="101" t="s">
        <v>33</v>
      </c>
      <c r="AB31" s="101" t="s">
        <v>33</v>
      </c>
      <c r="AC31" s="71" t="s">
        <v>164</v>
      </c>
      <c r="AD31" s="71" t="s">
        <v>164</v>
      </c>
      <c r="AE31" s="71" t="s">
        <v>33</v>
      </c>
      <c r="AF31" s="101" t="s">
        <v>33</v>
      </c>
      <c r="AG31" s="165"/>
      <c r="AH31" s="138"/>
    </row>
    <row r="32" customFormat="false" ht="12.75" hidden="false" customHeight="false" outlineLevel="0" collapsed="false">
      <c r="A32" s="166" t="s">
        <v>172</v>
      </c>
      <c r="B32" s="1"/>
      <c r="C32" s="1"/>
      <c r="D32" s="1"/>
      <c r="E32" s="1"/>
      <c r="F32" s="1"/>
      <c r="G32" s="248" t="s">
        <v>67</v>
      </c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8"/>
      <c r="AH32" s="1"/>
    </row>
    <row r="33" customFormat="false" ht="12.75" hidden="false" customHeight="false" outlineLevel="0" collapsed="false">
      <c r="A33" s="4"/>
      <c r="B33" s="168" t="s">
        <v>68</v>
      </c>
      <c r="C33" s="168"/>
      <c r="D33" s="168"/>
      <c r="E33" s="170" t="s">
        <v>69</v>
      </c>
      <c r="F33" s="170"/>
      <c r="G33" s="170" t="s">
        <v>70</v>
      </c>
      <c r="H33" s="170"/>
      <c r="I33" s="170" t="s">
        <v>71</v>
      </c>
      <c r="J33" s="170"/>
      <c r="K33" s="170" t="s">
        <v>72</v>
      </c>
      <c r="L33" s="170"/>
      <c r="M33" s="170"/>
      <c r="N33" s="170" t="s">
        <v>70</v>
      </c>
      <c r="O33" s="170"/>
      <c r="P33" s="170" t="s">
        <v>71</v>
      </c>
      <c r="Q33" s="170"/>
      <c r="R33" s="170" t="s">
        <v>72</v>
      </c>
      <c r="S33" s="170"/>
      <c r="T33" s="170"/>
      <c r="U33" s="170"/>
      <c r="V33" s="170" t="s">
        <v>70</v>
      </c>
      <c r="W33" s="170"/>
      <c r="X33" s="170" t="s">
        <v>71</v>
      </c>
      <c r="Y33" s="170"/>
      <c r="Z33" s="171" t="s">
        <v>72</v>
      </c>
      <c r="AA33" s="171"/>
      <c r="AB33" s="171"/>
      <c r="AC33" s="171"/>
      <c r="AD33" s="171"/>
      <c r="AE33" s="171"/>
      <c r="AF33" s="171"/>
      <c r="AG33" s="173"/>
    </row>
    <row r="34" customFormat="false" ht="12.75" hidden="false" customHeight="false" outlineLevel="0" collapsed="false">
      <c r="A34" s="174" t="s">
        <v>73</v>
      </c>
      <c r="B34" s="175" t="n">
        <v>0.291666666666667</v>
      </c>
      <c r="C34" s="175"/>
      <c r="D34" s="175"/>
      <c r="E34" s="176" t="n">
        <v>0.666666666666667</v>
      </c>
      <c r="F34" s="176"/>
      <c r="G34" s="177" t="n">
        <v>0.354166666666667</v>
      </c>
      <c r="H34" s="177"/>
      <c r="I34" s="177" t="n">
        <v>0.364583333333333</v>
      </c>
      <c r="J34" s="177"/>
      <c r="K34" s="178" t="s">
        <v>74</v>
      </c>
      <c r="L34" s="178"/>
      <c r="M34" s="178"/>
      <c r="N34" s="177" t="n">
        <v>0.479166666666667</v>
      </c>
      <c r="O34" s="177"/>
      <c r="P34" s="177" t="n">
        <v>0.5</v>
      </c>
      <c r="Q34" s="177"/>
      <c r="R34" s="178" t="s">
        <v>75</v>
      </c>
      <c r="S34" s="178"/>
      <c r="T34" s="178"/>
      <c r="U34" s="178"/>
      <c r="V34" s="177" t="n">
        <v>0.604166666666667</v>
      </c>
      <c r="W34" s="177"/>
      <c r="X34" s="177" t="n">
        <v>0.614583333333333</v>
      </c>
      <c r="Y34" s="177"/>
      <c r="Z34" s="179" t="s">
        <v>74</v>
      </c>
      <c r="AA34" s="179"/>
      <c r="AB34" s="179"/>
      <c r="AC34" s="179"/>
      <c r="AD34" s="179"/>
      <c r="AE34" s="179"/>
      <c r="AF34" s="179"/>
      <c r="AG34" s="501"/>
    </row>
    <row r="35" customFormat="false" ht="12.75" hidden="false" customHeight="false" outlineLevel="0" collapsed="false">
      <c r="A35" s="174" t="s">
        <v>76</v>
      </c>
      <c r="B35" s="175" t="n">
        <v>0.375</v>
      </c>
      <c r="C35" s="175"/>
      <c r="D35" s="175"/>
      <c r="E35" s="176" t="n">
        <v>0.75</v>
      </c>
      <c r="F35" s="176"/>
      <c r="G35" s="177" t="n">
        <v>0.458333333333333</v>
      </c>
      <c r="H35" s="177"/>
      <c r="I35" s="177" t="n">
        <v>0.46875</v>
      </c>
      <c r="J35" s="177"/>
      <c r="K35" s="178" t="s">
        <v>74</v>
      </c>
      <c r="L35" s="178"/>
      <c r="M35" s="178"/>
      <c r="N35" s="177" t="n">
        <v>0.541666666666667</v>
      </c>
      <c r="O35" s="177"/>
      <c r="P35" s="177" t="n">
        <v>0.5625</v>
      </c>
      <c r="Q35" s="177"/>
      <c r="R35" s="178" t="s">
        <v>75</v>
      </c>
      <c r="S35" s="178"/>
      <c r="T35" s="178"/>
      <c r="U35" s="178"/>
      <c r="V35" s="177" t="n">
        <v>0.666666666666667</v>
      </c>
      <c r="W35" s="177"/>
      <c r="X35" s="177" t="n">
        <v>0.677083333333333</v>
      </c>
      <c r="Y35" s="177"/>
      <c r="Z35" s="179" t="s">
        <v>74</v>
      </c>
      <c r="AA35" s="179"/>
      <c r="AB35" s="179"/>
      <c r="AC35" s="179"/>
      <c r="AD35" s="179"/>
      <c r="AE35" s="179"/>
      <c r="AF35" s="179"/>
      <c r="AG35" s="180"/>
    </row>
    <row r="36" customFormat="false" ht="12.75" hidden="false" customHeight="false" outlineLevel="0" collapsed="false">
      <c r="A36" s="174" t="s">
        <v>77</v>
      </c>
      <c r="B36" s="175" t="n">
        <v>0.541666666666667</v>
      </c>
      <c r="C36" s="175"/>
      <c r="D36" s="175"/>
      <c r="E36" s="176" t="n">
        <v>0.916666666666667</v>
      </c>
      <c r="F36" s="176"/>
      <c r="G36" s="177" t="n">
        <v>0.625</v>
      </c>
      <c r="H36" s="177"/>
      <c r="I36" s="177" t="n">
        <v>0.635416666666667</v>
      </c>
      <c r="J36" s="177"/>
      <c r="K36" s="178" t="s">
        <v>74</v>
      </c>
      <c r="L36" s="178"/>
      <c r="M36" s="178"/>
      <c r="N36" s="177" t="n">
        <v>0.75</v>
      </c>
      <c r="O36" s="177"/>
      <c r="P36" s="177" t="n">
        <v>0.770833333333333</v>
      </c>
      <c r="Q36" s="177"/>
      <c r="R36" s="178" t="s">
        <v>75</v>
      </c>
      <c r="S36" s="178"/>
      <c r="T36" s="178"/>
      <c r="U36" s="178"/>
      <c r="V36" s="177" t="n">
        <v>0.833333333333333</v>
      </c>
      <c r="W36" s="177"/>
      <c r="X36" s="177" t="n">
        <v>0.84375</v>
      </c>
      <c r="Y36" s="177"/>
      <c r="Z36" s="179" t="s">
        <v>74</v>
      </c>
      <c r="AA36" s="179"/>
      <c r="AB36" s="179"/>
      <c r="AC36" s="179"/>
      <c r="AD36" s="179"/>
      <c r="AE36" s="179"/>
      <c r="AF36" s="179"/>
      <c r="AG36" s="501"/>
    </row>
    <row r="37" customFormat="false" ht="12.75" hidden="false" customHeight="false" outlineLevel="0" collapsed="false">
      <c r="A37" s="174" t="s">
        <v>78</v>
      </c>
      <c r="B37" s="175" t="n">
        <v>0.625</v>
      </c>
      <c r="C37" s="175"/>
      <c r="D37" s="175"/>
      <c r="E37" s="176" t="n">
        <v>0</v>
      </c>
      <c r="F37" s="176"/>
      <c r="G37" s="177" t="n">
        <v>0.6875</v>
      </c>
      <c r="H37" s="177"/>
      <c r="I37" s="177" t="n">
        <v>0.697916666666667</v>
      </c>
      <c r="J37" s="177"/>
      <c r="K37" s="178" t="s">
        <v>74</v>
      </c>
      <c r="L37" s="178"/>
      <c r="M37" s="178"/>
      <c r="N37" s="177" t="n">
        <v>0.791666666666667</v>
      </c>
      <c r="O37" s="177"/>
      <c r="P37" s="177" t="n">
        <v>0.8125</v>
      </c>
      <c r="Q37" s="177"/>
      <c r="R37" s="178" t="s">
        <v>75</v>
      </c>
      <c r="S37" s="178"/>
      <c r="T37" s="178"/>
      <c r="U37" s="178"/>
      <c r="V37" s="177" t="n">
        <v>0.90625</v>
      </c>
      <c r="W37" s="177"/>
      <c r="X37" s="177" t="n">
        <v>0.916666666666667</v>
      </c>
      <c r="Y37" s="177"/>
      <c r="Z37" s="179" t="s">
        <v>74</v>
      </c>
      <c r="AA37" s="179"/>
      <c r="AB37" s="179"/>
      <c r="AC37" s="179"/>
      <c r="AD37" s="179"/>
      <c r="AE37" s="179"/>
      <c r="AF37" s="179"/>
      <c r="AG37" s="180"/>
    </row>
    <row r="38" customFormat="false" ht="12.75" hidden="false" customHeight="false" outlineLevel="0" collapsed="false">
      <c r="A38" s="174" t="s">
        <v>79</v>
      </c>
      <c r="B38" s="175" t="n">
        <v>0.958333333333333</v>
      </c>
      <c r="C38" s="175"/>
      <c r="D38" s="175"/>
      <c r="E38" s="176" t="n">
        <v>0.291666666666667</v>
      </c>
      <c r="F38" s="176"/>
      <c r="G38" s="177" t="n">
        <v>0.875</v>
      </c>
      <c r="H38" s="177"/>
      <c r="I38" s="177" t="n">
        <v>0.927083333333333</v>
      </c>
      <c r="J38" s="177"/>
      <c r="K38" s="178" t="s">
        <v>74</v>
      </c>
      <c r="L38" s="178"/>
      <c r="M38" s="178"/>
      <c r="N38" s="177" t="n">
        <v>0</v>
      </c>
      <c r="O38" s="177"/>
      <c r="P38" s="177" t="n">
        <v>0.0208333333333333</v>
      </c>
      <c r="Q38" s="177"/>
      <c r="R38" s="178" t="s">
        <v>75</v>
      </c>
      <c r="S38" s="178"/>
      <c r="T38" s="178"/>
      <c r="U38" s="178"/>
      <c r="V38" s="177" t="n">
        <v>0.197916666666667</v>
      </c>
      <c r="W38" s="177"/>
      <c r="X38" s="177" t="n">
        <v>0.208333333333333</v>
      </c>
      <c r="Y38" s="177"/>
      <c r="Z38" s="179" t="s">
        <v>74</v>
      </c>
      <c r="AA38" s="179"/>
      <c r="AB38" s="179"/>
      <c r="AC38" s="179"/>
      <c r="AD38" s="179"/>
      <c r="AE38" s="179"/>
      <c r="AF38" s="179"/>
      <c r="AG38" s="180"/>
    </row>
    <row r="39" customFormat="false" ht="12.75" hidden="false" customHeight="false" outlineLevel="0" collapsed="false">
      <c r="A39" s="174" t="s">
        <v>165</v>
      </c>
      <c r="B39" s="175" t="n">
        <v>0.791666666666667</v>
      </c>
      <c r="C39" s="175"/>
      <c r="D39" s="175"/>
      <c r="E39" s="176" t="n">
        <v>0.291666666666667</v>
      </c>
      <c r="F39" s="176"/>
      <c r="G39" s="177" t="n">
        <v>0.875</v>
      </c>
      <c r="H39" s="177"/>
      <c r="I39" s="177" t="n">
        <v>0.927083333333333</v>
      </c>
      <c r="J39" s="177"/>
      <c r="K39" s="178" t="s">
        <v>74</v>
      </c>
      <c r="L39" s="178"/>
      <c r="M39" s="178"/>
      <c r="N39" s="177" t="n">
        <v>0</v>
      </c>
      <c r="O39" s="177"/>
      <c r="P39" s="177" t="n">
        <v>0.0208333333333333</v>
      </c>
      <c r="Q39" s="177"/>
      <c r="R39" s="178" t="s">
        <v>75</v>
      </c>
      <c r="S39" s="178"/>
      <c r="T39" s="178"/>
      <c r="U39" s="178"/>
      <c r="V39" s="177" t="n">
        <v>0.197916666666667</v>
      </c>
      <c r="W39" s="177"/>
      <c r="X39" s="177" t="n">
        <v>0.208333333333333</v>
      </c>
      <c r="Y39" s="177"/>
      <c r="Z39" s="179" t="s">
        <v>74</v>
      </c>
      <c r="AA39" s="179"/>
      <c r="AB39" s="179"/>
      <c r="AC39" s="179"/>
      <c r="AD39" s="179"/>
      <c r="AE39" s="179"/>
      <c r="AF39" s="179"/>
      <c r="AG39" s="180"/>
    </row>
    <row r="40" customFormat="false" ht="12.75" hidden="false" customHeight="false" outlineLevel="0" collapsed="false">
      <c r="A40" s="174" t="s">
        <v>80</v>
      </c>
      <c r="B40" s="175" t="n">
        <v>0.291666666666667</v>
      </c>
      <c r="C40" s="175"/>
      <c r="D40" s="175"/>
      <c r="E40" s="176" t="n">
        <v>0.791666666666667</v>
      </c>
      <c r="F40" s="176"/>
      <c r="G40" s="177" t="n">
        <v>0.458333333333333</v>
      </c>
      <c r="H40" s="177"/>
      <c r="I40" s="177" t="n">
        <v>0.46875</v>
      </c>
      <c r="J40" s="177"/>
      <c r="K40" s="178" t="s">
        <v>74</v>
      </c>
      <c r="L40" s="178"/>
      <c r="M40" s="178"/>
      <c r="N40" s="177" t="n">
        <v>0.541666666666667</v>
      </c>
      <c r="O40" s="177"/>
      <c r="P40" s="177" t="n">
        <v>0.5625</v>
      </c>
      <c r="Q40" s="177"/>
      <c r="R40" s="178" t="s">
        <v>75</v>
      </c>
      <c r="S40" s="178"/>
      <c r="T40" s="178"/>
      <c r="U40" s="178"/>
      <c r="V40" s="177" t="n">
        <v>0.666666666666667</v>
      </c>
      <c r="W40" s="177"/>
      <c r="X40" s="177" t="n">
        <v>0.677083333333333</v>
      </c>
      <c r="Y40" s="177"/>
      <c r="Z40" s="179" t="s">
        <v>74</v>
      </c>
      <c r="AA40" s="179"/>
      <c r="AB40" s="179"/>
      <c r="AC40" s="179"/>
      <c r="AD40" s="179"/>
      <c r="AE40" s="179"/>
      <c r="AF40" s="179"/>
      <c r="AG40" s="180"/>
    </row>
    <row r="41" customFormat="false" ht="12.75" hidden="false" customHeight="false" outlineLevel="0" collapsed="false">
      <c r="A41" s="174" t="s">
        <v>81</v>
      </c>
      <c r="B41" s="175" t="n">
        <v>0.5</v>
      </c>
      <c r="C41" s="175"/>
      <c r="D41" s="175"/>
      <c r="E41" s="176" t="n">
        <v>0</v>
      </c>
      <c r="F41" s="176"/>
      <c r="G41" s="177" t="n">
        <v>0.625</v>
      </c>
      <c r="H41" s="177"/>
      <c r="I41" s="177" t="n">
        <v>0.635416666666667</v>
      </c>
      <c r="J41" s="177"/>
      <c r="K41" s="178" t="s">
        <v>74</v>
      </c>
      <c r="L41" s="178"/>
      <c r="M41" s="178"/>
      <c r="N41" s="177" t="n">
        <v>0.75</v>
      </c>
      <c r="O41" s="177"/>
      <c r="P41" s="177" t="n">
        <v>0.770833333333333</v>
      </c>
      <c r="Q41" s="177"/>
      <c r="R41" s="178" t="s">
        <v>75</v>
      </c>
      <c r="S41" s="178"/>
      <c r="T41" s="178"/>
      <c r="U41" s="178"/>
      <c r="V41" s="177" t="n">
        <v>0.90625</v>
      </c>
      <c r="W41" s="177"/>
      <c r="X41" s="177" t="n">
        <v>0.916666666666667</v>
      </c>
      <c r="Y41" s="177"/>
      <c r="Z41" s="179" t="s">
        <v>74</v>
      </c>
      <c r="AA41" s="179"/>
      <c r="AB41" s="179"/>
      <c r="AC41" s="179"/>
      <c r="AD41" s="179"/>
      <c r="AE41" s="179"/>
      <c r="AF41" s="179"/>
      <c r="AG41" s="180"/>
    </row>
    <row r="42" customFormat="false" ht="12.75" hidden="false" customHeight="false" outlineLevel="0" collapsed="false">
      <c r="A42" s="174" t="s">
        <v>82</v>
      </c>
      <c r="B42" s="249" t="n">
        <v>0.5</v>
      </c>
      <c r="C42" s="249"/>
      <c r="D42" s="249"/>
      <c r="E42" s="250" t="n">
        <v>0.875</v>
      </c>
      <c r="F42" s="250"/>
      <c r="G42" s="251" t="n">
        <v>0.520833333333333</v>
      </c>
      <c r="H42" s="251"/>
      <c r="I42" s="251" t="n">
        <v>0.53125</v>
      </c>
      <c r="J42" s="251"/>
      <c r="K42" s="252" t="s">
        <v>74</v>
      </c>
      <c r="L42" s="252"/>
      <c r="M42" s="252"/>
      <c r="N42" s="251" t="n">
        <v>0.645833333333333</v>
      </c>
      <c r="O42" s="251"/>
      <c r="P42" s="251" t="n">
        <v>0.666666666666667</v>
      </c>
      <c r="Q42" s="251"/>
      <c r="R42" s="252" t="s">
        <v>75</v>
      </c>
      <c r="S42" s="252"/>
      <c r="T42" s="252"/>
      <c r="U42" s="252"/>
      <c r="V42" s="251" t="n">
        <v>0.75</v>
      </c>
      <c r="W42" s="251"/>
      <c r="X42" s="251" t="n">
        <v>0.760416666666667</v>
      </c>
      <c r="Y42" s="251"/>
      <c r="Z42" s="253" t="s">
        <v>74</v>
      </c>
      <c r="AA42" s="253"/>
      <c r="AB42" s="253"/>
      <c r="AC42" s="253"/>
      <c r="AD42" s="253"/>
      <c r="AE42" s="253"/>
      <c r="AF42" s="253"/>
      <c r="AG42" s="501"/>
    </row>
    <row r="43" customFormat="false" ht="12.75" hidden="false" customHeight="true" outlineLevel="0" collapsed="false">
      <c r="A43" s="188"/>
      <c r="B43" s="189" t="s">
        <v>83</v>
      </c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2"/>
    </row>
    <row r="44" customFormat="false" ht="12.75" hidden="false" customHeight="true" outlineLevel="0" collapsed="false">
      <c r="A44" s="188"/>
      <c r="B44" s="190" t="s">
        <v>84</v>
      </c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2"/>
    </row>
  </sheetData>
  <mergeCells count="127">
    <mergeCell ref="A1:AH1"/>
    <mergeCell ref="A2:AH2"/>
    <mergeCell ref="A3:AH3"/>
    <mergeCell ref="A4:AH4"/>
    <mergeCell ref="X5:AC5"/>
    <mergeCell ref="AF5:AG5"/>
    <mergeCell ref="L6:V6"/>
    <mergeCell ref="X6:AC6"/>
    <mergeCell ref="AF6:AG6"/>
    <mergeCell ref="O7:Q7"/>
    <mergeCell ref="Y10:AF10"/>
    <mergeCell ref="A11:A13"/>
    <mergeCell ref="AG11:AG13"/>
    <mergeCell ref="AH11:AH13"/>
    <mergeCell ref="G32:AF32"/>
    <mergeCell ref="B33:D33"/>
    <mergeCell ref="E33:F33"/>
    <mergeCell ref="G33:H33"/>
    <mergeCell ref="I33:J33"/>
    <mergeCell ref="K33:M33"/>
    <mergeCell ref="N33:O33"/>
    <mergeCell ref="P33:Q33"/>
    <mergeCell ref="R33:U33"/>
    <mergeCell ref="V33:W33"/>
    <mergeCell ref="X33:Y33"/>
    <mergeCell ref="Z33:AF33"/>
    <mergeCell ref="B34:D34"/>
    <mergeCell ref="E34:F34"/>
    <mergeCell ref="G34:H34"/>
    <mergeCell ref="I34:J34"/>
    <mergeCell ref="K34:M34"/>
    <mergeCell ref="N34:O34"/>
    <mergeCell ref="P34:Q34"/>
    <mergeCell ref="R34:U34"/>
    <mergeCell ref="V34:W34"/>
    <mergeCell ref="X34:Y34"/>
    <mergeCell ref="Z34:AF34"/>
    <mergeCell ref="B35:D35"/>
    <mergeCell ref="E35:F35"/>
    <mergeCell ref="G35:H35"/>
    <mergeCell ref="I35:J35"/>
    <mergeCell ref="K35:M35"/>
    <mergeCell ref="N35:O35"/>
    <mergeCell ref="P35:Q35"/>
    <mergeCell ref="R35:U35"/>
    <mergeCell ref="V35:W35"/>
    <mergeCell ref="X35:Y35"/>
    <mergeCell ref="Z35:AF35"/>
    <mergeCell ref="B36:D36"/>
    <mergeCell ref="E36:F36"/>
    <mergeCell ref="G36:H36"/>
    <mergeCell ref="I36:J36"/>
    <mergeCell ref="K36:M36"/>
    <mergeCell ref="N36:O36"/>
    <mergeCell ref="P36:Q36"/>
    <mergeCell ref="R36:U36"/>
    <mergeCell ref="V36:W36"/>
    <mergeCell ref="X36:Y36"/>
    <mergeCell ref="Z36:AF36"/>
    <mergeCell ref="B37:D37"/>
    <mergeCell ref="E37:F37"/>
    <mergeCell ref="G37:H37"/>
    <mergeCell ref="I37:J37"/>
    <mergeCell ref="K37:M37"/>
    <mergeCell ref="N37:O37"/>
    <mergeCell ref="P37:Q37"/>
    <mergeCell ref="R37:U37"/>
    <mergeCell ref="V37:W37"/>
    <mergeCell ref="X37:Y37"/>
    <mergeCell ref="Z37:AF37"/>
    <mergeCell ref="B38:D38"/>
    <mergeCell ref="E38:F38"/>
    <mergeCell ref="G38:H38"/>
    <mergeCell ref="I38:J38"/>
    <mergeCell ref="K38:M38"/>
    <mergeCell ref="N38:O38"/>
    <mergeCell ref="P38:Q38"/>
    <mergeCell ref="R38:U38"/>
    <mergeCell ref="V38:W38"/>
    <mergeCell ref="X38:Y38"/>
    <mergeCell ref="Z38:AF38"/>
    <mergeCell ref="B39:D39"/>
    <mergeCell ref="E39:F39"/>
    <mergeCell ref="G39:H39"/>
    <mergeCell ref="I39:J39"/>
    <mergeCell ref="K39:M39"/>
    <mergeCell ref="N39:O39"/>
    <mergeCell ref="P39:Q39"/>
    <mergeCell ref="R39:U39"/>
    <mergeCell ref="V39:W39"/>
    <mergeCell ref="X39:Y39"/>
    <mergeCell ref="Z39:AF39"/>
    <mergeCell ref="B40:D40"/>
    <mergeCell ref="E40:F40"/>
    <mergeCell ref="G40:H40"/>
    <mergeCell ref="I40:J40"/>
    <mergeCell ref="K40:M40"/>
    <mergeCell ref="N40:O40"/>
    <mergeCell ref="P40:Q40"/>
    <mergeCell ref="R40:U40"/>
    <mergeCell ref="V40:W40"/>
    <mergeCell ref="X40:Y40"/>
    <mergeCell ref="Z40:AF40"/>
    <mergeCell ref="B41:D41"/>
    <mergeCell ref="E41:F41"/>
    <mergeCell ref="G41:H41"/>
    <mergeCell ref="I41:J41"/>
    <mergeCell ref="K41:M41"/>
    <mergeCell ref="N41:O41"/>
    <mergeCell ref="P41:Q41"/>
    <mergeCell ref="R41:U41"/>
    <mergeCell ref="V41:W41"/>
    <mergeCell ref="X41:Y41"/>
    <mergeCell ref="Z41:AF41"/>
    <mergeCell ref="B42:D42"/>
    <mergeCell ref="E42:F42"/>
    <mergeCell ref="G42:H42"/>
    <mergeCell ref="I42:J42"/>
    <mergeCell ref="K42:M42"/>
    <mergeCell ref="N42:O42"/>
    <mergeCell ref="P42:Q42"/>
    <mergeCell ref="R42:U42"/>
    <mergeCell ref="V42:W42"/>
    <mergeCell ref="X42:Y42"/>
    <mergeCell ref="Z42:AF42"/>
    <mergeCell ref="B43:AF43"/>
    <mergeCell ref="B44:AF45"/>
  </mergeCells>
  <conditionalFormatting sqref="O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U22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G22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Q15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H1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K15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T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N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W15:X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AC15:AE1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C15:D15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P15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O15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B15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A15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I15:J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V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U1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T14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X14:Y14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S14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F14:G14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M14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F14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W14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AC14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J14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N14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D14:AE14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E14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D14:E14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K14:L14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L14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K14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L14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K14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L14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Q14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R14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Q14:R14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R14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Q14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R14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Z14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Z14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Z14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B15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G15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F22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F22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L22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L22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R22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R22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X22:Y22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X22:Y22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AB1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AA14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B14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I14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C14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H14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P14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O14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V14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U14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F15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E15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M15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L15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S15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R15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Z15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Y15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F15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C21:D21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B21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G21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G21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H21:J21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O21:Q21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V21:X21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Y21:Z21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Y21:Z21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C21:AF21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E22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D22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K22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J22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Q22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P22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W22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V22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AD22:AE22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AB21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T21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O26:Q26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O26:Q26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L21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AA21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B22:AC22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E21:F21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E21:F21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AA26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E26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K26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C26:D26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C26:D26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I26:J26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I26:J26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V26:W26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V26:W26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U26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U26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Z26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Z26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B26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H26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M26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L26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S26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R26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X26:Y26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AF26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AD26:AE26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F26:G26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F26:G26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B27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C27:D27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C27:D27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AF27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AF27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B29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AF29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C29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D29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B31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C31:D31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C31:D31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AF31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AF31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B23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B24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Z16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N16:O16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AA16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U16:V16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AB16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M16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S16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F16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B16:C16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L16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L16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Y16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E16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D16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K16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J16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R16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Q16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W16:X16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AD16:AE16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AC16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G16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B17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E18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C19:D19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C19:D19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K19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K19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P19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P19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S19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S19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AF19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F19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E19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E19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AC19:AE19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AC19:AE19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J19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Q19:R19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Q19:R19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B19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I19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H19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O19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N19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U19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T19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AB19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AA19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G19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F19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M19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L19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G20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E20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AD20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D20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C20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J20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M20:N20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R20:S20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J20:L20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F20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Y20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B20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I20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H20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O20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U20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AC20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AB20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P20:Q20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V20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Z20:AA20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AF20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AE20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AB26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Z19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Z19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W19:Y19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W19:Y19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V19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V19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7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B25" activeCellId="0" sqref="AB25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33" min="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3.7704081632653"/>
    <col collapsed="false" hidden="false" max="42" min="42" style="0" width="14.5816326530612"/>
    <col collapsed="false" hidden="false" max="1025" min="43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367"/>
      <c r="AG7" s="13" t="s">
        <v>137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37094</v>
      </c>
      <c r="Y13" s="33" t="n">
        <v>37095</v>
      </c>
      <c r="Z13" s="33" t="n">
        <v>37096</v>
      </c>
      <c r="AA13" s="33" t="n">
        <v>37097</v>
      </c>
      <c r="AB13" s="33" t="n">
        <v>37098</v>
      </c>
      <c r="AC13" s="33" t="n">
        <v>37099</v>
      </c>
      <c r="AD13" s="33" t="n">
        <v>37100</v>
      </c>
      <c r="AE13" s="33" t="n">
        <v>37101</v>
      </c>
      <c r="AF13" s="33" t="n">
        <v>37102</v>
      </c>
      <c r="AG13" s="33" t="n">
        <v>37103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426" t="s">
        <v>26</v>
      </c>
      <c r="D14" s="469" t="s">
        <v>27</v>
      </c>
      <c r="E14" s="469" t="s">
        <v>28</v>
      </c>
      <c r="F14" s="469" t="s">
        <v>29</v>
      </c>
      <c r="G14" s="469" t="s">
        <v>30</v>
      </c>
      <c r="H14" s="469" t="s">
        <v>31</v>
      </c>
      <c r="I14" s="429" t="s">
        <v>25</v>
      </c>
      <c r="J14" s="426" t="s">
        <v>26</v>
      </c>
      <c r="K14" s="427" t="s">
        <v>27</v>
      </c>
      <c r="L14" s="427" t="s">
        <v>28</v>
      </c>
      <c r="M14" s="429" t="s">
        <v>29</v>
      </c>
      <c r="N14" s="429" t="s">
        <v>30</v>
      </c>
      <c r="O14" s="429" t="s">
        <v>31</v>
      </c>
      <c r="P14" s="429" t="s">
        <v>25</v>
      </c>
      <c r="Q14" s="426" t="s">
        <v>26</v>
      </c>
      <c r="R14" s="427" t="s">
        <v>27</v>
      </c>
      <c r="S14" s="427" t="s">
        <v>28</v>
      </c>
      <c r="T14" s="429" t="s">
        <v>29</v>
      </c>
      <c r="U14" s="429" t="s">
        <v>30</v>
      </c>
      <c r="V14" s="429" t="s">
        <v>31</v>
      </c>
      <c r="W14" s="429" t="s">
        <v>25</v>
      </c>
      <c r="X14" s="426" t="s">
        <v>26</v>
      </c>
      <c r="Y14" s="427" t="s">
        <v>27</v>
      </c>
      <c r="Z14" s="427" t="s">
        <v>28</v>
      </c>
      <c r="AA14" s="429" t="s">
        <v>29</v>
      </c>
      <c r="AB14" s="429" t="s">
        <v>30</v>
      </c>
      <c r="AC14" s="429" t="s">
        <v>31</v>
      </c>
      <c r="AD14" s="429" t="s">
        <v>25</v>
      </c>
      <c r="AE14" s="426" t="s">
        <v>26</v>
      </c>
      <c r="AF14" s="427" t="s">
        <v>27</v>
      </c>
      <c r="AG14" s="427" t="s">
        <v>28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A15" s="0" t="n">
        <v>1</v>
      </c>
      <c r="B15" s="475" t="s">
        <v>52</v>
      </c>
      <c r="C15" s="101" t="s">
        <v>33</v>
      </c>
      <c r="D15" s="71" t="s">
        <v>33</v>
      </c>
      <c r="E15" s="71" t="s">
        <v>33</v>
      </c>
      <c r="F15" s="71" t="s">
        <v>33</v>
      </c>
      <c r="G15" s="101" t="n">
        <v>1</v>
      </c>
      <c r="H15" s="101" t="n">
        <v>1</v>
      </c>
      <c r="I15" s="101" t="n">
        <v>1</v>
      </c>
      <c r="J15" s="101" t="n">
        <v>4</v>
      </c>
      <c r="K15" s="101" t="s">
        <v>33</v>
      </c>
      <c r="L15" s="71" t="s">
        <v>33</v>
      </c>
      <c r="M15" s="71" t="n">
        <v>1</v>
      </c>
      <c r="N15" s="71" t="n">
        <v>1</v>
      </c>
      <c r="O15" s="71" t="n">
        <v>1</v>
      </c>
      <c r="P15" s="71" t="n">
        <v>1</v>
      </c>
      <c r="Q15" s="71" t="n">
        <v>1</v>
      </c>
      <c r="R15" s="71" t="s">
        <v>33</v>
      </c>
      <c r="S15" s="71" t="s">
        <v>33</v>
      </c>
      <c r="T15" s="71" t="n">
        <v>4</v>
      </c>
      <c r="U15" s="71" t="n">
        <v>4</v>
      </c>
      <c r="V15" s="71" t="n">
        <v>4</v>
      </c>
      <c r="W15" s="71" t="n">
        <v>4</v>
      </c>
      <c r="X15" s="71" t="n">
        <v>4</v>
      </c>
      <c r="Y15" s="71" t="s">
        <v>33</v>
      </c>
      <c r="Z15" s="71" t="s">
        <v>33</v>
      </c>
      <c r="AA15" s="71" t="n">
        <v>1</v>
      </c>
      <c r="AB15" s="71" t="n">
        <v>1</v>
      </c>
      <c r="AC15" s="71" t="n">
        <v>1</v>
      </c>
      <c r="AD15" s="71" t="n">
        <v>1</v>
      </c>
      <c r="AE15" s="71" t="s">
        <v>33</v>
      </c>
      <c r="AF15" s="71" t="s">
        <v>33</v>
      </c>
      <c r="AG15" s="71" t="n">
        <v>1</v>
      </c>
      <c r="AH15" s="75" t="n">
        <f aca="false">COUNTIF(D15:AG15,1)</f>
        <v>13</v>
      </c>
      <c r="AI15" s="76" t="n">
        <f aca="false">COUNTIF(D15:AG15,2)</f>
        <v>0</v>
      </c>
      <c r="AJ15" s="76" t="n">
        <f aca="false">COUNTIF(D15:AG15,4)</f>
        <v>6</v>
      </c>
      <c r="AK15" s="76" t="n">
        <f aca="false">COUNTIF(D15:AH15,5)</f>
        <v>0</v>
      </c>
      <c r="AL15" s="76" t="n">
        <f aca="false">SUM(AH15:AJ15)+COUNTIF(D15:AG15,"ОТ")</f>
        <v>19</v>
      </c>
      <c r="AM15" s="77"/>
      <c r="AN15" s="50" t="n">
        <f aca="false">COUNTIF(C15:AG15,"в")</f>
        <v>12</v>
      </c>
      <c r="AO15" s="66"/>
      <c r="AP15" s="67"/>
    </row>
    <row r="16" customFormat="false" ht="18" hidden="false" customHeight="true" outlineLevel="0" collapsed="false">
      <c r="A16" s="0" t="n">
        <v>2</v>
      </c>
      <c r="B16" s="459" t="s">
        <v>61</v>
      </c>
      <c r="C16" s="105" t="s">
        <v>33</v>
      </c>
      <c r="D16" s="101" t="s">
        <v>33</v>
      </c>
      <c r="E16" s="101" t="s">
        <v>33</v>
      </c>
      <c r="F16" s="101" t="n">
        <v>4</v>
      </c>
      <c r="G16" s="71" t="n">
        <v>4</v>
      </c>
      <c r="H16" s="71" t="n">
        <v>4</v>
      </c>
      <c r="I16" s="71" t="n">
        <v>4</v>
      </c>
      <c r="J16" s="71" t="s">
        <v>33</v>
      </c>
      <c r="K16" s="101" t="s">
        <v>33</v>
      </c>
      <c r="L16" s="71" t="n">
        <v>4</v>
      </c>
      <c r="M16" s="71" t="n">
        <v>4</v>
      </c>
      <c r="N16" s="71" t="n">
        <v>4</v>
      </c>
      <c r="O16" s="71" t="n">
        <v>4</v>
      </c>
      <c r="P16" s="71" t="s">
        <v>33</v>
      </c>
      <c r="Q16" s="71" t="s">
        <v>33</v>
      </c>
      <c r="R16" s="71" t="n">
        <v>1</v>
      </c>
      <c r="S16" s="71" t="n">
        <v>1</v>
      </c>
      <c r="T16" s="71" t="n">
        <v>1</v>
      </c>
      <c r="U16" s="71" t="n">
        <v>1</v>
      </c>
      <c r="V16" s="71" t="s">
        <v>33</v>
      </c>
      <c r="W16" s="71" t="s">
        <v>33</v>
      </c>
      <c r="X16" s="71" t="n">
        <v>1</v>
      </c>
      <c r="Y16" s="71" t="n">
        <v>1</v>
      </c>
      <c r="Z16" s="71" t="n">
        <v>1</v>
      </c>
      <c r="AA16" s="71" t="s">
        <v>33</v>
      </c>
      <c r="AB16" s="71" t="n">
        <v>4</v>
      </c>
      <c r="AC16" s="71" t="n">
        <v>4</v>
      </c>
      <c r="AD16" s="71" t="n">
        <v>4</v>
      </c>
      <c r="AE16" s="71" t="n">
        <v>4</v>
      </c>
      <c r="AF16" s="71" t="s">
        <v>33</v>
      </c>
      <c r="AG16" s="71" t="s">
        <v>33</v>
      </c>
      <c r="AH16" s="75" t="n">
        <f aca="false">COUNTIF(D16:AG16,1)</f>
        <v>7</v>
      </c>
      <c r="AI16" s="76" t="n">
        <f aca="false">COUNTIF(D16:AG16,2)</f>
        <v>0</v>
      </c>
      <c r="AJ16" s="76" t="n">
        <f aca="false">COUNTIF(D16:AG16,4)</f>
        <v>12</v>
      </c>
      <c r="AK16" s="76" t="n">
        <f aca="false">COUNTIF(D16:AH16,5)</f>
        <v>0</v>
      </c>
      <c r="AL16" s="76" t="n">
        <f aca="false">SUM(AH16:AJ16)+COUNTIF(D16:AG16,"ОТ")</f>
        <v>19</v>
      </c>
      <c r="AM16" s="77"/>
      <c r="AN16" s="50" t="n">
        <f aca="false">COUNTIF(C16:AG16,"в")</f>
        <v>12</v>
      </c>
      <c r="AO16" s="66"/>
      <c r="AP16" s="91"/>
    </row>
    <row r="17" customFormat="false" ht="18" hidden="false" customHeight="true" outlineLevel="0" collapsed="false">
      <c r="A17" s="0" t="n">
        <v>3</v>
      </c>
      <c r="B17" s="390" t="s">
        <v>46</v>
      </c>
      <c r="C17" s="105" t="s">
        <v>33</v>
      </c>
      <c r="D17" s="71" t="n">
        <v>4</v>
      </c>
      <c r="E17" s="71" t="n">
        <v>4</v>
      </c>
      <c r="F17" s="71" t="n">
        <v>4</v>
      </c>
      <c r="G17" s="71" t="n">
        <v>4</v>
      </c>
      <c r="H17" s="71" t="s">
        <v>33</v>
      </c>
      <c r="I17" s="71" t="s">
        <v>33</v>
      </c>
      <c r="J17" s="71" t="n">
        <v>1</v>
      </c>
      <c r="K17" s="71" t="n">
        <v>1</v>
      </c>
      <c r="L17" s="71" t="s">
        <v>33</v>
      </c>
      <c r="M17" s="71" t="n">
        <v>4</v>
      </c>
      <c r="N17" s="71" t="n">
        <v>4</v>
      </c>
      <c r="O17" s="71" t="n">
        <v>4</v>
      </c>
      <c r="P17" s="71" t="s">
        <v>33</v>
      </c>
      <c r="Q17" s="71" t="n">
        <v>4</v>
      </c>
      <c r="R17" s="71" t="s">
        <v>34</v>
      </c>
      <c r="S17" s="71" t="s">
        <v>34</v>
      </c>
      <c r="T17" s="71" t="s">
        <v>33</v>
      </c>
      <c r="U17" s="71" t="n">
        <v>4</v>
      </c>
      <c r="V17" s="71" t="n">
        <v>4</v>
      </c>
      <c r="W17" s="71" t="s">
        <v>33</v>
      </c>
      <c r="X17" s="71" t="s">
        <v>33</v>
      </c>
      <c r="Y17" s="71" t="s">
        <v>33</v>
      </c>
      <c r="Z17" s="71" t="s">
        <v>37</v>
      </c>
      <c r="AA17" s="71" t="n">
        <v>1</v>
      </c>
      <c r="AB17" s="101" t="s">
        <v>33</v>
      </c>
      <c r="AC17" s="101" t="s">
        <v>33</v>
      </c>
      <c r="AD17" s="71" t="s">
        <v>34</v>
      </c>
      <c r="AE17" s="71" t="n">
        <v>4</v>
      </c>
      <c r="AF17" s="71" t="s">
        <v>34</v>
      </c>
      <c r="AG17" s="71" t="s">
        <v>37</v>
      </c>
      <c r="AH17" s="75" t="n">
        <f aca="false">COUNTIF(D17:AG17,1)</f>
        <v>3</v>
      </c>
      <c r="AI17" s="76" t="n">
        <f aca="false">COUNTIF(D17:AG17,2)</f>
        <v>0</v>
      </c>
      <c r="AJ17" s="76" t="n">
        <f aca="false">COUNTIF(D17:AG17,4)</f>
        <v>11</v>
      </c>
      <c r="AK17" s="76" t="n">
        <f aca="false">COUNTIF(D17:AH17,5)</f>
        <v>0</v>
      </c>
      <c r="AL17" s="76" t="n">
        <f aca="false">SUM(AH17:AJ17)+COUNTIF(D17:AG17,"ОТ")</f>
        <v>14</v>
      </c>
      <c r="AM17" s="77"/>
      <c r="AN17" s="50" t="n">
        <f aca="false">COUNTIF(C17:AG17,"в")</f>
        <v>11</v>
      </c>
      <c r="AO17" s="66"/>
      <c r="AP17" s="67"/>
    </row>
    <row r="18" customFormat="false" ht="18" hidden="false" customHeight="true" outlineLevel="0" collapsed="false">
      <c r="A18" s="0" t="n">
        <v>4</v>
      </c>
      <c r="B18" s="162" t="s">
        <v>48</v>
      </c>
      <c r="C18" s="101" t="s">
        <v>33</v>
      </c>
      <c r="D18" s="101" t="s">
        <v>163</v>
      </c>
      <c r="E18" s="101" t="s">
        <v>163</v>
      </c>
      <c r="F18" s="101" t="s">
        <v>33</v>
      </c>
      <c r="G18" s="101" t="s">
        <v>33</v>
      </c>
      <c r="H18" s="101" t="s">
        <v>163</v>
      </c>
      <c r="I18" s="101" t="s">
        <v>163</v>
      </c>
      <c r="J18" s="101" t="s">
        <v>33</v>
      </c>
      <c r="K18" s="101" t="s">
        <v>33</v>
      </c>
      <c r="L18" s="101" t="s">
        <v>163</v>
      </c>
      <c r="M18" s="101" t="s">
        <v>163</v>
      </c>
      <c r="N18" s="101" t="s">
        <v>33</v>
      </c>
      <c r="O18" s="101" t="s">
        <v>33</v>
      </c>
      <c r="P18" s="101" t="s">
        <v>163</v>
      </c>
      <c r="Q18" s="101" t="s">
        <v>163</v>
      </c>
      <c r="R18" s="101" t="s">
        <v>33</v>
      </c>
      <c r="S18" s="101" t="s">
        <v>33</v>
      </c>
      <c r="T18" s="101" t="s">
        <v>37</v>
      </c>
      <c r="U18" s="101" t="s">
        <v>163</v>
      </c>
      <c r="V18" s="101" t="s">
        <v>33</v>
      </c>
      <c r="W18" s="101" t="s">
        <v>33</v>
      </c>
      <c r="X18" s="101" t="s">
        <v>37</v>
      </c>
      <c r="Y18" s="101" t="s">
        <v>37</v>
      </c>
      <c r="Z18" s="101" t="s">
        <v>33</v>
      </c>
      <c r="AA18" s="101" t="s">
        <v>33</v>
      </c>
      <c r="AB18" s="101" t="s">
        <v>163</v>
      </c>
      <c r="AC18" s="101" t="s">
        <v>37</v>
      </c>
      <c r="AD18" s="101" t="s">
        <v>33</v>
      </c>
      <c r="AE18" s="101" t="s">
        <v>33</v>
      </c>
      <c r="AF18" s="101" t="s">
        <v>37</v>
      </c>
      <c r="AG18" s="101" t="s">
        <v>163</v>
      </c>
      <c r="AH18" s="75" t="n">
        <f aca="false">COUNTIF(D18:AG18,1)</f>
        <v>0</v>
      </c>
      <c r="AI18" s="76" t="n">
        <f aca="false">COUNTIF(D18:AG18,2)</f>
        <v>0</v>
      </c>
      <c r="AJ18" s="76" t="n">
        <f aca="false">COUNTIF(D18:AG18,4)</f>
        <v>0</v>
      </c>
      <c r="AK18" s="76" t="n">
        <f aca="false">COUNTIF(D18:AH18,5)</f>
        <v>0</v>
      </c>
      <c r="AL18" s="76" t="n">
        <f aca="false">SUM(AH18:AJ18)+COUNTIF(D18:AG18,"ОТ")</f>
        <v>0</v>
      </c>
      <c r="AM18" s="77"/>
      <c r="AN18" s="50" t="n">
        <f aca="false">COUNTIF(C18:AG18,"в")</f>
        <v>15</v>
      </c>
      <c r="AO18" s="66"/>
      <c r="AP18" s="67"/>
    </row>
    <row r="19" customFormat="false" ht="18" hidden="false" customHeight="true" outlineLevel="0" collapsed="false">
      <c r="A19" s="0" t="n">
        <v>5</v>
      </c>
      <c r="B19" s="158" t="s">
        <v>131</v>
      </c>
      <c r="C19" s="128" t="s">
        <v>33</v>
      </c>
      <c r="D19" s="101" t="s">
        <v>33</v>
      </c>
      <c r="E19" s="101" t="s">
        <v>164</v>
      </c>
      <c r="F19" s="101" t="s">
        <v>164</v>
      </c>
      <c r="G19" s="128" t="s">
        <v>33</v>
      </c>
      <c r="H19" s="101" t="s">
        <v>33</v>
      </c>
      <c r="I19" s="101" t="s">
        <v>163</v>
      </c>
      <c r="J19" s="101" t="s">
        <v>163</v>
      </c>
      <c r="K19" s="128" t="s">
        <v>33</v>
      </c>
      <c r="L19" s="101" t="s">
        <v>33</v>
      </c>
      <c r="M19" s="101" t="s">
        <v>163</v>
      </c>
      <c r="N19" s="101" t="s">
        <v>163</v>
      </c>
      <c r="O19" s="128" t="s">
        <v>33</v>
      </c>
      <c r="P19" s="101" t="s">
        <v>33</v>
      </c>
      <c r="Q19" s="101" t="s">
        <v>163</v>
      </c>
      <c r="R19" s="101" t="s">
        <v>37</v>
      </c>
      <c r="S19" s="128" t="s">
        <v>33</v>
      </c>
      <c r="T19" s="101" t="s">
        <v>33</v>
      </c>
      <c r="U19" s="101" t="s">
        <v>37</v>
      </c>
      <c r="V19" s="101" t="s">
        <v>163</v>
      </c>
      <c r="W19" s="128" t="s">
        <v>33</v>
      </c>
      <c r="X19" s="101" t="s">
        <v>33</v>
      </c>
      <c r="Y19" s="101" t="s">
        <v>34</v>
      </c>
      <c r="Z19" s="101" t="s">
        <v>164</v>
      </c>
      <c r="AA19" s="128" t="s">
        <v>33</v>
      </c>
      <c r="AB19" s="101" t="s">
        <v>33</v>
      </c>
      <c r="AC19" s="101" t="s">
        <v>34</v>
      </c>
      <c r="AD19" s="101" t="s">
        <v>34</v>
      </c>
      <c r="AE19" s="128" t="s">
        <v>33</v>
      </c>
      <c r="AF19" s="101" t="s">
        <v>33</v>
      </c>
      <c r="AG19" s="101" t="s">
        <v>34</v>
      </c>
      <c r="AH19" s="75"/>
      <c r="AI19" s="76"/>
      <c r="AJ19" s="76"/>
      <c r="AK19" s="76"/>
      <c r="AL19" s="76"/>
      <c r="AM19" s="77"/>
      <c r="AN19" s="50" t="n">
        <f aca="false">COUNTIF(C19:AG19,"в")</f>
        <v>16</v>
      </c>
      <c r="AO19" s="66"/>
      <c r="AP19" s="91"/>
    </row>
    <row r="20" customFormat="false" ht="18" hidden="false" customHeight="true" outlineLevel="0" collapsed="false">
      <c r="A20" s="0" t="n">
        <v>6</v>
      </c>
      <c r="B20" s="164" t="s">
        <v>45</v>
      </c>
      <c r="C20" s="101" t="s">
        <v>33</v>
      </c>
      <c r="D20" s="71" t="s">
        <v>33</v>
      </c>
      <c r="E20" s="71" t="s">
        <v>33</v>
      </c>
      <c r="F20" s="71" t="n">
        <v>1</v>
      </c>
      <c r="G20" s="71" t="n">
        <v>1</v>
      </c>
      <c r="H20" s="71" t="s">
        <v>33</v>
      </c>
      <c r="I20" s="71" t="n">
        <v>4</v>
      </c>
      <c r="J20" s="71" t="n">
        <v>4</v>
      </c>
      <c r="K20" s="71" t="n">
        <v>4</v>
      </c>
      <c r="L20" s="101" t="s">
        <v>33</v>
      </c>
      <c r="M20" s="101" t="s">
        <v>33</v>
      </c>
      <c r="N20" s="71" t="n">
        <v>1</v>
      </c>
      <c r="O20" s="71" t="n">
        <v>1</v>
      </c>
      <c r="P20" s="71" t="n">
        <v>4</v>
      </c>
      <c r="Q20" s="71" t="s">
        <v>33</v>
      </c>
      <c r="R20" s="71" t="n">
        <v>1</v>
      </c>
      <c r="S20" s="101" t="s">
        <v>37</v>
      </c>
      <c r="T20" s="101" t="s">
        <v>33</v>
      </c>
      <c r="U20" s="71" t="s">
        <v>33</v>
      </c>
      <c r="V20" s="71" t="s">
        <v>37</v>
      </c>
      <c r="W20" s="71" t="s">
        <v>37</v>
      </c>
      <c r="X20" s="71" t="n">
        <v>4</v>
      </c>
      <c r="Y20" s="71" t="s">
        <v>33</v>
      </c>
      <c r="Z20" s="71" t="s">
        <v>34</v>
      </c>
      <c r="AA20" s="71" t="s">
        <v>34</v>
      </c>
      <c r="AB20" s="71" t="s">
        <v>33</v>
      </c>
      <c r="AC20" s="71" t="s">
        <v>33</v>
      </c>
      <c r="AD20" s="71" t="n">
        <v>1</v>
      </c>
      <c r="AE20" s="71" t="n">
        <v>1</v>
      </c>
      <c r="AF20" s="71" t="s">
        <v>33</v>
      </c>
      <c r="AG20" s="71" t="s">
        <v>33</v>
      </c>
      <c r="AH20" s="75" t="n">
        <f aca="false">COUNTIF(D20:AG20,1)</f>
        <v>7</v>
      </c>
      <c r="AI20" s="76" t="n">
        <f aca="false">COUNTIF(D20:AG20,2)</f>
        <v>0</v>
      </c>
      <c r="AJ20" s="76" t="n">
        <f aca="false">COUNTIF(D20:AG20,4)</f>
        <v>5</v>
      </c>
      <c r="AK20" s="76" t="n">
        <f aca="false">COUNTIF(D20:AH20,5)</f>
        <v>0</v>
      </c>
      <c r="AL20" s="76" t="n">
        <f aca="false">SUM(AH20:AJ20)+COUNTIF(D20:AG20,"ОТ")</f>
        <v>12</v>
      </c>
      <c r="AM20" s="77"/>
      <c r="AN20" s="50" t="n">
        <f aca="false">COUNTIF(C20:AG20,"в")</f>
        <v>14</v>
      </c>
      <c r="AO20" s="66"/>
      <c r="AP20" s="67"/>
    </row>
    <row r="21" customFormat="false" ht="18" hidden="false" customHeight="true" outlineLevel="0" collapsed="false">
      <c r="A21" s="0" t="n">
        <v>7</v>
      </c>
      <c r="B21" s="109" t="s">
        <v>50</v>
      </c>
      <c r="C21" s="128" t="s">
        <v>33</v>
      </c>
      <c r="D21" s="101" t="s">
        <v>33</v>
      </c>
      <c r="E21" s="101" t="s">
        <v>33</v>
      </c>
      <c r="F21" s="101" t="s">
        <v>33</v>
      </c>
      <c r="G21" s="101" t="s">
        <v>33</v>
      </c>
      <c r="H21" s="71" t="s">
        <v>164</v>
      </c>
      <c r="I21" s="71" t="s">
        <v>164</v>
      </c>
      <c r="J21" s="71" t="s">
        <v>164</v>
      </c>
      <c r="K21" s="71" t="s">
        <v>33</v>
      </c>
      <c r="L21" s="71" t="s">
        <v>33</v>
      </c>
      <c r="M21" s="71" t="s">
        <v>33</v>
      </c>
      <c r="N21" s="71" t="s">
        <v>164</v>
      </c>
      <c r="O21" s="71" t="s">
        <v>164</v>
      </c>
      <c r="P21" s="71" t="s">
        <v>164</v>
      </c>
      <c r="Q21" s="71" t="s">
        <v>33</v>
      </c>
      <c r="R21" s="71" t="s">
        <v>163</v>
      </c>
      <c r="S21" s="71" t="s">
        <v>33</v>
      </c>
      <c r="T21" s="71" t="s">
        <v>33</v>
      </c>
      <c r="U21" s="71" t="s">
        <v>163</v>
      </c>
      <c r="V21" s="71" t="s">
        <v>34</v>
      </c>
      <c r="W21" s="71" t="s">
        <v>164</v>
      </c>
      <c r="X21" s="71" t="s">
        <v>33</v>
      </c>
      <c r="Y21" s="71" t="s">
        <v>33</v>
      </c>
      <c r="Z21" s="71" t="s">
        <v>164</v>
      </c>
      <c r="AA21" s="71" t="s">
        <v>164</v>
      </c>
      <c r="AB21" s="71" t="s">
        <v>33</v>
      </c>
      <c r="AC21" s="71" t="s">
        <v>33</v>
      </c>
      <c r="AD21" s="71" t="s">
        <v>37</v>
      </c>
      <c r="AE21" s="71" t="s">
        <v>164</v>
      </c>
      <c r="AF21" s="71" t="s">
        <v>33</v>
      </c>
      <c r="AG21" s="71" t="s">
        <v>33</v>
      </c>
      <c r="AH21" s="75" t="n">
        <f aca="false">COUNTIF(D21:AG21,1)</f>
        <v>0</v>
      </c>
      <c r="AI21" s="76" t="n">
        <f aca="false">COUNTIF(D21:AG21,2)</f>
        <v>0</v>
      </c>
      <c r="AJ21" s="76" t="n">
        <f aca="false">COUNTIF(D21:AG21,4)</f>
        <v>0</v>
      </c>
      <c r="AK21" s="76" t="n">
        <f aca="false">COUNTIF(D21:AH21,5)</f>
        <v>0</v>
      </c>
      <c r="AL21" s="76" t="n">
        <f aca="false">SUM(AH21:AJ21)+COUNTIF(D21:AG21,"ОТ")</f>
        <v>0</v>
      </c>
      <c r="AM21" s="77"/>
      <c r="AN21" s="50" t="n">
        <f aca="false">COUNTIF(C21:AG21,"в")</f>
        <v>17</v>
      </c>
      <c r="AO21" s="66"/>
      <c r="AP21" s="67"/>
    </row>
    <row r="22" customFormat="false" ht="18" hidden="false" customHeight="true" outlineLevel="0" collapsed="false">
      <c r="A22" s="0" t="n">
        <v>8</v>
      </c>
      <c r="B22" s="113" t="s">
        <v>154</v>
      </c>
      <c r="C22" s="128" t="s">
        <v>33</v>
      </c>
      <c r="D22" s="101" t="s">
        <v>33</v>
      </c>
      <c r="E22" s="101" t="n">
        <v>1</v>
      </c>
      <c r="F22" s="101" t="n">
        <v>1</v>
      </c>
      <c r="G22" s="101" t="s">
        <v>33</v>
      </c>
      <c r="H22" s="101" t="s">
        <v>33</v>
      </c>
      <c r="I22" s="101" t="n">
        <v>1</v>
      </c>
      <c r="J22" s="101" t="n">
        <v>1</v>
      </c>
      <c r="K22" s="101" t="s">
        <v>33</v>
      </c>
      <c r="L22" s="101" t="s">
        <v>33</v>
      </c>
      <c r="M22" s="101" t="n">
        <v>1</v>
      </c>
      <c r="N22" s="101" t="n">
        <v>1</v>
      </c>
      <c r="O22" s="101" t="s">
        <v>33</v>
      </c>
      <c r="P22" s="101" t="n">
        <v>4</v>
      </c>
      <c r="Q22" s="101" t="n">
        <v>4</v>
      </c>
      <c r="R22" s="101" t="n">
        <v>4</v>
      </c>
      <c r="S22" s="101" t="n">
        <v>4</v>
      </c>
      <c r="T22" s="101" t="s">
        <v>33</v>
      </c>
      <c r="U22" s="101" t="s">
        <v>33</v>
      </c>
      <c r="V22" s="101" t="n">
        <v>1</v>
      </c>
      <c r="W22" s="101" t="n">
        <v>1</v>
      </c>
      <c r="X22" s="101" t="n">
        <v>1</v>
      </c>
      <c r="Y22" s="101" t="n">
        <v>1</v>
      </c>
      <c r="Z22" s="101" t="n">
        <v>1</v>
      </c>
      <c r="AA22" s="101" t="s">
        <v>33</v>
      </c>
      <c r="AB22" s="101" t="s">
        <v>33</v>
      </c>
      <c r="AC22" s="101" t="n">
        <v>1</v>
      </c>
      <c r="AD22" s="101" t="n">
        <v>4</v>
      </c>
      <c r="AE22" s="71" t="s">
        <v>34</v>
      </c>
      <c r="AF22" s="101" t="s">
        <v>33</v>
      </c>
      <c r="AG22" s="101" t="s">
        <v>33</v>
      </c>
      <c r="AH22" s="75"/>
      <c r="AI22" s="76"/>
      <c r="AJ22" s="76"/>
      <c r="AK22" s="76"/>
      <c r="AL22" s="76"/>
      <c r="AM22" s="77"/>
      <c r="AN22" s="50" t="n">
        <f aca="false">COUNTIF(C22:AG22,"в")</f>
        <v>13</v>
      </c>
      <c r="AO22" s="66"/>
      <c r="AP22" s="67"/>
    </row>
    <row r="23" customFormat="false" ht="18" hidden="false" customHeight="true" outlineLevel="0" collapsed="false">
      <c r="A23" s="0" t="n">
        <v>9</v>
      </c>
      <c r="B23" s="113" t="s">
        <v>134</v>
      </c>
      <c r="C23" s="101" t="s">
        <v>33</v>
      </c>
      <c r="D23" s="101" t="s">
        <v>33</v>
      </c>
      <c r="E23" s="101" t="s">
        <v>33</v>
      </c>
      <c r="F23" s="101" t="s">
        <v>33</v>
      </c>
      <c r="G23" s="101" t="s">
        <v>163</v>
      </c>
      <c r="H23" s="101" t="s">
        <v>163</v>
      </c>
      <c r="I23" s="101" t="s">
        <v>33</v>
      </c>
      <c r="J23" s="101" t="s">
        <v>33</v>
      </c>
      <c r="K23" s="101" t="s">
        <v>163</v>
      </c>
      <c r="L23" s="101" t="s">
        <v>163</v>
      </c>
      <c r="M23" s="101" t="s">
        <v>33</v>
      </c>
      <c r="N23" s="101" t="s">
        <v>33</v>
      </c>
      <c r="O23" s="101" t="s">
        <v>163</v>
      </c>
      <c r="P23" s="101" t="s">
        <v>163</v>
      </c>
      <c r="Q23" s="101" t="s">
        <v>33</v>
      </c>
      <c r="R23" s="101" t="s">
        <v>33</v>
      </c>
      <c r="S23" s="101" t="s">
        <v>163</v>
      </c>
      <c r="T23" s="101" t="s">
        <v>163</v>
      </c>
      <c r="U23" s="101" t="s">
        <v>33</v>
      </c>
      <c r="V23" s="101" t="s">
        <v>33</v>
      </c>
      <c r="W23" s="101" t="s">
        <v>163</v>
      </c>
      <c r="X23" s="101" t="s">
        <v>163</v>
      </c>
      <c r="Y23" s="101" t="s">
        <v>33</v>
      </c>
      <c r="Z23" s="101" t="s">
        <v>33</v>
      </c>
      <c r="AA23" s="101" t="s">
        <v>37</v>
      </c>
      <c r="AB23" s="101" t="s">
        <v>163</v>
      </c>
      <c r="AC23" s="101" t="s">
        <v>33</v>
      </c>
      <c r="AD23" s="101" t="s">
        <v>33</v>
      </c>
      <c r="AE23" s="101" t="s">
        <v>163</v>
      </c>
      <c r="AF23" s="101" t="s">
        <v>163</v>
      </c>
      <c r="AG23" s="101" t="s">
        <v>33</v>
      </c>
      <c r="AH23" s="75"/>
      <c r="AI23" s="76"/>
      <c r="AJ23" s="76"/>
      <c r="AK23" s="76"/>
      <c r="AL23" s="76"/>
      <c r="AM23" s="77"/>
      <c r="AN23" s="50" t="n">
        <f aca="false">COUNTIF(C23:AG23,"в")</f>
        <v>17</v>
      </c>
      <c r="AO23" s="66"/>
      <c r="AP23" s="67"/>
    </row>
    <row r="24" customFormat="false" ht="18" hidden="false" customHeight="true" outlineLevel="0" collapsed="false">
      <c r="A24" s="0" t="n">
        <v>10</v>
      </c>
      <c r="B24" s="113" t="s">
        <v>51</v>
      </c>
      <c r="C24" s="101" t="s">
        <v>33</v>
      </c>
      <c r="D24" s="101" t="s">
        <v>163</v>
      </c>
      <c r="E24" s="101" t="s">
        <v>33</v>
      </c>
      <c r="F24" s="101" t="s">
        <v>33</v>
      </c>
      <c r="G24" s="101" t="s">
        <v>164</v>
      </c>
      <c r="H24" s="101" t="s">
        <v>164</v>
      </c>
      <c r="I24" s="101" t="s">
        <v>33</v>
      </c>
      <c r="J24" s="101" t="s">
        <v>33</v>
      </c>
      <c r="K24" s="101" t="s">
        <v>164</v>
      </c>
      <c r="L24" s="101" t="s">
        <v>164</v>
      </c>
      <c r="M24" s="101" t="s">
        <v>33</v>
      </c>
      <c r="N24" s="101" t="s">
        <v>33</v>
      </c>
      <c r="O24" s="101" t="s">
        <v>163</v>
      </c>
      <c r="P24" s="101" t="s">
        <v>163</v>
      </c>
      <c r="Q24" s="101" t="s">
        <v>33</v>
      </c>
      <c r="R24" s="101" t="s">
        <v>33</v>
      </c>
      <c r="S24" s="101" t="s">
        <v>163</v>
      </c>
      <c r="T24" s="101" t="s">
        <v>163</v>
      </c>
      <c r="U24" s="101" t="s">
        <v>33</v>
      </c>
      <c r="V24" s="101" t="s">
        <v>33</v>
      </c>
      <c r="W24" s="101" t="s">
        <v>34</v>
      </c>
      <c r="X24" s="101" t="s">
        <v>34</v>
      </c>
      <c r="Y24" s="101" t="s">
        <v>33</v>
      </c>
      <c r="Z24" s="101" t="s">
        <v>33</v>
      </c>
      <c r="AA24" s="101" t="s">
        <v>163</v>
      </c>
      <c r="AB24" s="101" t="s">
        <v>37</v>
      </c>
      <c r="AC24" s="101" t="s">
        <v>33</v>
      </c>
      <c r="AD24" s="101" t="s">
        <v>33</v>
      </c>
      <c r="AE24" s="101" t="s">
        <v>37</v>
      </c>
      <c r="AF24" s="101" t="s">
        <v>163</v>
      </c>
      <c r="AG24" s="101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0</v>
      </c>
      <c r="AM24" s="77"/>
      <c r="AN24" s="50" t="n">
        <f aca="false">COUNTIF(C24:AG24,"в")</f>
        <v>16</v>
      </c>
      <c r="AO24" s="66"/>
      <c r="AP24" s="67"/>
    </row>
    <row r="25" customFormat="false" ht="18" hidden="false" customHeight="true" outlineLevel="0" collapsed="false">
      <c r="A25" s="0" t="n">
        <v>11</v>
      </c>
      <c r="B25" s="502" t="s">
        <v>49</v>
      </c>
      <c r="C25" s="101" t="s">
        <v>33</v>
      </c>
      <c r="D25" s="101" t="s">
        <v>164</v>
      </c>
      <c r="E25" s="101" t="s">
        <v>164</v>
      </c>
      <c r="F25" s="101" t="s">
        <v>33</v>
      </c>
      <c r="G25" s="101" t="s">
        <v>33</v>
      </c>
      <c r="H25" s="101" t="s">
        <v>33</v>
      </c>
      <c r="I25" s="101" t="s">
        <v>163</v>
      </c>
      <c r="J25" s="101" t="s">
        <v>33</v>
      </c>
      <c r="K25" s="101" t="s">
        <v>33</v>
      </c>
      <c r="L25" s="101" t="s">
        <v>164</v>
      </c>
      <c r="M25" s="101" t="s">
        <v>164</v>
      </c>
      <c r="N25" s="101" t="s">
        <v>33</v>
      </c>
      <c r="O25" s="101" t="s">
        <v>33</v>
      </c>
      <c r="P25" s="101" t="s">
        <v>163</v>
      </c>
      <c r="Q25" s="101" t="s">
        <v>163</v>
      </c>
      <c r="R25" s="101" t="s">
        <v>33</v>
      </c>
      <c r="S25" s="101" t="s">
        <v>33</v>
      </c>
      <c r="T25" s="101" t="s">
        <v>34</v>
      </c>
      <c r="U25" s="101" t="s">
        <v>34</v>
      </c>
      <c r="V25" s="101" t="s">
        <v>33</v>
      </c>
      <c r="W25" s="101" t="s">
        <v>33</v>
      </c>
      <c r="X25" s="101" t="s">
        <v>163</v>
      </c>
      <c r="Y25" s="101" t="s">
        <v>164</v>
      </c>
      <c r="Z25" s="101" t="s">
        <v>33</v>
      </c>
      <c r="AA25" s="101" t="s">
        <v>33</v>
      </c>
      <c r="AB25" s="101" t="s">
        <v>34</v>
      </c>
      <c r="AC25" s="101" t="s">
        <v>164</v>
      </c>
      <c r="AD25" s="101" t="s">
        <v>33</v>
      </c>
      <c r="AE25" s="101" t="s">
        <v>33</v>
      </c>
      <c r="AF25" s="101" t="s">
        <v>164</v>
      </c>
      <c r="AG25" s="101" t="s">
        <v>163</v>
      </c>
      <c r="AH25" s="431" t="s">
        <v>33</v>
      </c>
      <c r="AI25" s="76" t="n">
        <f aca="false">COUNTIF(D25:AH25,2)</f>
        <v>0</v>
      </c>
      <c r="AJ25" s="76" t="n">
        <f aca="false">COUNTIF(D25:AH25,4)</f>
        <v>0</v>
      </c>
      <c r="AK25" s="76" t="n">
        <f aca="false">COUNTIF(D25:AH25,5)</f>
        <v>0</v>
      </c>
      <c r="AL25" s="76" t="n">
        <f aca="false">SUM(AI25:AJ25)+COUNTIF(D25:AH25,"ОТ")</f>
        <v>0</v>
      </c>
      <c r="AM25" s="77"/>
      <c r="AN25" s="50" t="n">
        <f aca="false">COUNTIF(C25:AG25,"в")</f>
        <v>16</v>
      </c>
      <c r="AO25" s="66"/>
      <c r="AP25" s="67"/>
    </row>
    <row r="26" customFormat="false" ht="18" hidden="false" customHeight="true" outlineLevel="0" collapsed="false">
      <c r="A26" s="0" t="n">
        <v>12</v>
      </c>
      <c r="B26" s="282" t="s">
        <v>107</v>
      </c>
      <c r="C26" s="101" t="s">
        <v>33</v>
      </c>
      <c r="D26" s="101" t="s">
        <v>33</v>
      </c>
      <c r="E26" s="101" t="n">
        <v>4</v>
      </c>
      <c r="F26" s="101" t="n">
        <v>4</v>
      </c>
      <c r="G26" s="101" t="s">
        <v>33</v>
      </c>
      <c r="H26" s="101" t="s">
        <v>33</v>
      </c>
      <c r="I26" s="101" t="n">
        <v>4</v>
      </c>
      <c r="J26" s="101" t="n">
        <v>4</v>
      </c>
      <c r="K26" s="101" t="s">
        <v>33</v>
      </c>
      <c r="L26" s="101" t="s">
        <v>33</v>
      </c>
      <c r="M26" s="101" t="n">
        <v>4</v>
      </c>
      <c r="N26" s="101" t="n">
        <v>4</v>
      </c>
      <c r="O26" s="101" t="n">
        <v>4</v>
      </c>
      <c r="P26" s="101" t="n">
        <v>4</v>
      </c>
      <c r="Q26" s="101" t="s">
        <v>34</v>
      </c>
      <c r="R26" s="101" t="s">
        <v>33</v>
      </c>
      <c r="S26" s="101" t="s">
        <v>33</v>
      </c>
      <c r="T26" s="101" t="n">
        <v>1</v>
      </c>
      <c r="U26" s="101" t="s">
        <v>34</v>
      </c>
      <c r="V26" s="101" t="s">
        <v>34</v>
      </c>
      <c r="W26" s="101" t="n">
        <v>4</v>
      </c>
      <c r="X26" s="101" t="s">
        <v>33</v>
      </c>
      <c r="Y26" s="101" t="n">
        <v>4</v>
      </c>
      <c r="Z26" s="101" t="s">
        <v>34</v>
      </c>
      <c r="AA26" s="101" t="n">
        <v>4</v>
      </c>
      <c r="AB26" s="101" t="s">
        <v>33</v>
      </c>
      <c r="AC26" s="101" t="n">
        <v>1</v>
      </c>
      <c r="AD26" s="71" t="s">
        <v>37</v>
      </c>
      <c r="AE26" s="101" t="s">
        <v>33</v>
      </c>
      <c r="AF26" s="101" t="s">
        <v>37</v>
      </c>
      <c r="AG26" s="101" t="n">
        <v>1</v>
      </c>
      <c r="AH26" s="503"/>
      <c r="AI26" s="76"/>
      <c r="AJ26" s="76"/>
      <c r="AK26" s="76"/>
      <c r="AL26" s="76"/>
      <c r="AM26" s="77"/>
      <c r="AN26" s="50" t="n">
        <f aca="false">COUNTIF(C26:AG26,"в")</f>
        <v>11</v>
      </c>
      <c r="AO26" s="243"/>
      <c r="AP26" s="244"/>
    </row>
    <row r="27" customFormat="false" ht="18" hidden="false" customHeight="true" outlineLevel="0" collapsed="false">
      <c r="A27" s="0" t="n">
        <v>13</v>
      </c>
      <c r="B27" s="133" t="s">
        <v>99</v>
      </c>
      <c r="C27" s="105" t="s">
        <v>33</v>
      </c>
      <c r="D27" s="101" t="s">
        <v>33</v>
      </c>
      <c r="E27" s="101" t="n">
        <v>4</v>
      </c>
      <c r="F27" s="71" t="n">
        <v>4</v>
      </c>
      <c r="G27" s="101" t="n">
        <v>4</v>
      </c>
      <c r="H27" s="101" t="s">
        <v>33</v>
      </c>
      <c r="I27" s="101" t="s">
        <v>33</v>
      </c>
      <c r="J27" s="71" t="n">
        <v>4</v>
      </c>
      <c r="K27" s="71" t="n">
        <v>4</v>
      </c>
      <c r="L27" s="71" t="n">
        <v>4</v>
      </c>
      <c r="M27" s="101" t="s">
        <v>33</v>
      </c>
      <c r="N27" s="101" t="s">
        <v>33</v>
      </c>
      <c r="O27" s="101" t="s">
        <v>33</v>
      </c>
      <c r="P27" s="71" t="n">
        <v>1</v>
      </c>
      <c r="Q27" s="71" t="n">
        <v>1</v>
      </c>
      <c r="R27" s="101" t="n">
        <v>4</v>
      </c>
      <c r="S27" s="71" t="s">
        <v>33</v>
      </c>
      <c r="T27" s="71" t="s">
        <v>33</v>
      </c>
      <c r="U27" s="101" t="n">
        <v>1</v>
      </c>
      <c r="V27" s="101" t="s">
        <v>37</v>
      </c>
      <c r="W27" s="71" t="n">
        <v>1</v>
      </c>
      <c r="X27" s="71" t="n">
        <v>1</v>
      </c>
      <c r="Y27" s="71" t="s">
        <v>34</v>
      </c>
      <c r="Z27" s="101" t="s">
        <v>33</v>
      </c>
      <c r="AA27" s="101" t="s">
        <v>33</v>
      </c>
      <c r="AB27" s="71" t="n">
        <v>1</v>
      </c>
      <c r="AC27" s="71" t="s">
        <v>34</v>
      </c>
      <c r="AD27" s="101" t="s">
        <v>34</v>
      </c>
      <c r="AE27" s="101" t="s">
        <v>33</v>
      </c>
      <c r="AF27" s="71" t="s">
        <v>33</v>
      </c>
      <c r="AG27" s="71" t="s">
        <v>34</v>
      </c>
      <c r="AH27" s="144" t="n">
        <f aca="false">COUNTIF(D27:AG27,1)</f>
        <v>6</v>
      </c>
      <c r="AI27" s="145" t="n">
        <f aca="false">COUNTIF(D27:AG27,2)</f>
        <v>0</v>
      </c>
      <c r="AJ27" s="145" t="n">
        <f aca="false">COUNTIF(D27:AG27,4)</f>
        <v>7</v>
      </c>
      <c r="AK27" s="145" t="n">
        <f aca="false">COUNTIF(D27:AH27,5)</f>
        <v>0</v>
      </c>
      <c r="AL27" s="145" t="n">
        <f aca="false">SUM(AH27:AJ27)+COUNTIF(D27:AG27,"ОТ")</f>
        <v>13</v>
      </c>
      <c r="AM27" s="145"/>
      <c r="AN27" s="371" t="n">
        <f aca="false">COUNTIF(C27:AG27,"в")</f>
        <v>13</v>
      </c>
      <c r="AO27" s="243"/>
      <c r="AP27" s="244"/>
    </row>
    <row r="28" customFormat="false" ht="18" hidden="false" customHeight="true" outlineLevel="0" collapsed="false">
      <c r="A28" s="0" t="n">
        <v>14</v>
      </c>
      <c r="B28" s="130" t="s">
        <v>127</v>
      </c>
      <c r="C28" s="101" t="s">
        <v>33</v>
      </c>
      <c r="D28" s="101" t="s">
        <v>33</v>
      </c>
      <c r="E28" s="101" t="s">
        <v>163</v>
      </c>
      <c r="F28" s="101" t="s">
        <v>43</v>
      </c>
      <c r="G28" s="101" t="s">
        <v>33</v>
      </c>
      <c r="H28" s="101" t="s">
        <v>33</v>
      </c>
      <c r="I28" s="101" t="s">
        <v>163</v>
      </c>
      <c r="J28" s="101" t="s">
        <v>43</v>
      </c>
      <c r="K28" s="101" t="s">
        <v>33</v>
      </c>
      <c r="L28" s="101" t="s">
        <v>33</v>
      </c>
      <c r="M28" s="101" t="s">
        <v>163</v>
      </c>
      <c r="N28" s="101" t="s">
        <v>43</v>
      </c>
      <c r="O28" s="101" t="s">
        <v>33</v>
      </c>
      <c r="P28" s="101" t="s">
        <v>33</v>
      </c>
      <c r="Q28" s="101" t="s">
        <v>37</v>
      </c>
      <c r="R28" s="101" t="s">
        <v>43</v>
      </c>
      <c r="S28" s="101" t="s">
        <v>33</v>
      </c>
      <c r="T28" s="101" t="s">
        <v>33</v>
      </c>
      <c r="U28" s="101" t="s">
        <v>37</v>
      </c>
      <c r="V28" s="101" t="s">
        <v>43</v>
      </c>
      <c r="W28" s="101" t="s">
        <v>33</v>
      </c>
      <c r="X28" s="101" t="s">
        <v>33</v>
      </c>
      <c r="Y28" s="101" t="s">
        <v>37</v>
      </c>
      <c r="Z28" s="101" t="s">
        <v>37</v>
      </c>
      <c r="AA28" s="101" t="s">
        <v>33</v>
      </c>
      <c r="AB28" s="101" t="s">
        <v>33</v>
      </c>
      <c r="AC28" s="101" t="s">
        <v>37</v>
      </c>
      <c r="AD28" s="101" t="s">
        <v>164</v>
      </c>
      <c r="AE28" s="101" t="s">
        <v>33</v>
      </c>
      <c r="AF28" s="101" t="s">
        <v>33</v>
      </c>
      <c r="AG28" s="101" t="s">
        <v>37</v>
      </c>
      <c r="AH28" s="431" t="s">
        <v>33</v>
      </c>
      <c r="AI28" s="76"/>
      <c r="AJ28" s="76"/>
      <c r="AK28" s="76"/>
      <c r="AL28" s="76"/>
      <c r="AM28" s="76"/>
      <c r="AN28" s="50" t="n">
        <f aca="false">COUNTIF(C28:AG28,"в")</f>
        <v>16</v>
      </c>
      <c r="AO28" s="243"/>
      <c r="AP28" s="244"/>
    </row>
    <row r="29" customFormat="false" ht="18" hidden="false" customHeight="true" outlineLevel="0" collapsed="false">
      <c r="A29" s="0" t="n">
        <v>15</v>
      </c>
      <c r="B29" s="130" t="s">
        <v>135</v>
      </c>
      <c r="C29" s="101" t="s">
        <v>33</v>
      </c>
      <c r="D29" s="101" t="s">
        <v>163</v>
      </c>
      <c r="E29" s="101" t="s">
        <v>33</v>
      </c>
      <c r="F29" s="101" t="s">
        <v>33</v>
      </c>
      <c r="G29" s="101" t="s">
        <v>163</v>
      </c>
      <c r="H29" s="101" t="s">
        <v>163</v>
      </c>
      <c r="I29" s="101" t="s">
        <v>33</v>
      </c>
      <c r="J29" s="101" t="s">
        <v>33</v>
      </c>
      <c r="K29" s="101" t="s">
        <v>163</v>
      </c>
      <c r="L29" s="101" t="s">
        <v>163</v>
      </c>
      <c r="M29" s="101" t="s">
        <v>33</v>
      </c>
      <c r="N29" s="101" t="s">
        <v>33</v>
      </c>
      <c r="O29" s="101" t="s">
        <v>163</v>
      </c>
      <c r="P29" s="101" t="s">
        <v>163</v>
      </c>
      <c r="Q29" s="101" t="s">
        <v>33</v>
      </c>
      <c r="R29" s="101" t="s">
        <v>33</v>
      </c>
      <c r="S29" s="101" t="s">
        <v>37</v>
      </c>
      <c r="T29" s="101" t="s">
        <v>163</v>
      </c>
      <c r="U29" s="101" t="s">
        <v>33</v>
      </c>
      <c r="V29" s="101" t="s">
        <v>33</v>
      </c>
      <c r="W29" s="101" t="s">
        <v>37</v>
      </c>
      <c r="X29" s="101" t="s">
        <v>163</v>
      </c>
      <c r="Y29" s="101" t="s">
        <v>33</v>
      </c>
      <c r="Z29" s="101" t="s">
        <v>33</v>
      </c>
      <c r="AA29" s="101" t="s">
        <v>37</v>
      </c>
      <c r="AB29" s="101" t="s">
        <v>163</v>
      </c>
      <c r="AC29" s="101" t="s">
        <v>33</v>
      </c>
      <c r="AD29" s="101" t="s">
        <v>33</v>
      </c>
      <c r="AE29" s="101" t="s">
        <v>37</v>
      </c>
      <c r="AF29" s="101" t="s">
        <v>163</v>
      </c>
      <c r="AG29" s="101" t="s">
        <v>33</v>
      </c>
      <c r="AH29" s="75"/>
      <c r="AI29" s="76"/>
      <c r="AJ29" s="76"/>
      <c r="AK29" s="76"/>
      <c r="AL29" s="76"/>
      <c r="AM29" s="76"/>
      <c r="AN29" s="50" t="n">
        <f aca="false">COUNTIF(C29:AG29,"в")</f>
        <v>16</v>
      </c>
      <c r="AO29" s="243"/>
      <c r="AP29" s="244"/>
    </row>
    <row r="30" customFormat="false" ht="18.95" hidden="false" customHeight="true" outlineLevel="0" collapsed="false">
      <c r="A30" s="0" t="n">
        <v>16</v>
      </c>
      <c r="B30" s="130" t="s">
        <v>42</v>
      </c>
      <c r="C30" s="101" t="s">
        <v>33</v>
      </c>
      <c r="D30" s="101" t="s">
        <v>33</v>
      </c>
      <c r="E30" s="101" t="s">
        <v>33</v>
      </c>
      <c r="F30" s="101" t="s">
        <v>33</v>
      </c>
      <c r="G30" s="101" t="s">
        <v>163</v>
      </c>
      <c r="H30" s="101" t="s">
        <v>164</v>
      </c>
      <c r="I30" s="101" t="s">
        <v>33</v>
      </c>
      <c r="J30" s="101" t="s">
        <v>33</v>
      </c>
      <c r="K30" s="101" t="s">
        <v>163</v>
      </c>
      <c r="L30" s="101" t="s">
        <v>43</v>
      </c>
      <c r="M30" s="101" t="s">
        <v>33</v>
      </c>
      <c r="N30" s="101" t="s">
        <v>33</v>
      </c>
      <c r="O30" s="101" t="s">
        <v>163</v>
      </c>
      <c r="P30" s="101" t="s">
        <v>43</v>
      </c>
      <c r="Q30" s="101" t="s">
        <v>33</v>
      </c>
      <c r="R30" s="101" t="s">
        <v>33</v>
      </c>
      <c r="S30" s="101" t="s">
        <v>163</v>
      </c>
      <c r="T30" s="101" t="s">
        <v>37</v>
      </c>
      <c r="U30" s="101" t="s">
        <v>33</v>
      </c>
      <c r="V30" s="101" t="s">
        <v>33</v>
      </c>
      <c r="W30" s="101" t="s">
        <v>163</v>
      </c>
      <c r="X30" s="101" t="s">
        <v>37</v>
      </c>
      <c r="Y30" s="101" t="s">
        <v>33</v>
      </c>
      <c r="Z30" s="101" t="s">
        <v>33</v>
      </c>
      <c r="AA30" s="101" t="s">
        <v>163</v>
      </c>
      <c r="AB30" s="101" t="s">
        <v>37</v>
      </c>
      <c r="AC30" s="101" t="s">
        <v>33</v>
      </c>
      <c r="AD30" s="101" t="s">
        <v>33</v>
      </c>
      <c r="AE30" s="101" t="s">
        <v>34</v>
      </c>
      <c r="AF30" s="101" t="s">
        <v>34</v>
      </c>
      <c r="AG30" s="101" t="s">
        <v>33</v>
      </c>
      <c r="AH30" s="75" t="n">
        <f aca="false">COUNTIF(D30:AG30,1)</f>
        <v>0</v>
      </c>
      <c r="AI30" s="76" t="n">
        <f aca="false">COUNTIF(D30:AG30,2)</f>
        <v>0</v>
      </c>
      <c r="AJ30" s="76" t="n">
        <f aca="false">COUNTIF(D30:AG30,4)</f>
        <v>0</v>
      </c>
      <c r="AK30" s="76" t="n">
        <f aca="false">COUNTIF(D30:AH30,5)</f>
        <v>0</v>
      </c>
      <c r="AL30" s="76" t="n">
        <f aca="false">SUM(AH30:AJ30)+COUNTIF(D30:AG30,"ОТ")</f>
        <v>0</v>
      </c>
      <c r="AM30" s="77"/>
      <c r="AN30" s="50" t="n">
        <f aca="false">COUNTIF(C30:AG30,"в")</f>
        <v>17</v>
      </c>
      <c r="AO30" s="66"/>
      <c r="AP30" s="67"/>
    </row>
    <row r="31" customFormat="false" ht="18" hidden="false" customHeight="true" outlineLevel="0" collapsed="false">
      <c r="A31" s="0" t="n">
        <v>17</v>
      </c>
      <c r="B31" s="139" t="s">
        <v>91</v>
      </c>
      <c r="C31" s="101" t="s">
        <v>33</v>
      </c>
      <c r="D31" s="101" t="s">
        <v>164</v>
      </c>
      <c r="E31" s="101" t="s">
        <v>33</v>
      </c>
      <c r="F31" s="101" t="s">
        <v>33</v>
      </c>
      <c r="G31" s="101" t="s">
        <v>164</v>
      </c>
      <c r="H31" s="101" t="s">
        <v>164</v>
      </c>
      <c r="I31" s="101" t="s">
        <v>33</v>
      </c>
      <c r="J31" s="101" t="s">
        <v>33</v>
      </c>
      <c r="K31" s="101" t="s">
        <v>164</v>
      </c>
      <c r="L31" s="101" t="s">
        <v>164</v>
      </c>
      <c r="M31" s="101" t="s">
        <v>33</v>
      </c>
      <c r="N31" s="101" t="s">
        <v>33</v>
      </c>
      <c r="O31" s="101" t="s">
        <v>164</v>
      </c>
      <c r="P31" s="101" t="s">
        <v>164</v>
      </c>
      <c r="Q31" s="101" t="s">
        <v>33</v>
      </c>
      <c r="R31" s="101" t="s">
        <v>33</v>
      </c>
      <c r="S31" s="101" t="s">
        <v>34</v>
      </c>
      <c r="T31" s="101" t="s">
        <v>34</v>
      </c>
      <c r="U31" s="101" t="s">
        <v>33</v>
      </c>
      <c r="V31" s="101" t="s">
        <v>33</v>
      </c>
      <c r="W31" s="101" t="s">
        <v>34</v>
      </c>
      <c r="X31" s="101" t="s">
        <v>34</v>
      </c>
      <c r="Y31" s="101" t="s">
        <v>33</v>
      </c>
      <c r="Z31" s="101" t="s">
        <v>33</v>
      </c>
      <c r="AA31" s="101" t="s">
        <v>34</v>
      </c>
      <c r="AB31" s="101" t="s">
        <v>164</v>
      </c>
      <c r="AC31" s="101" t="s">
        <v>33</v>
      </c>
      <c r="AD31" s="101" t="s">
        <v>33</v>
      </c>
      <c r="AE31" s="101" t="s">
        <v>164</v>
      </c>
      <c r="AF31" s="101" t="s">
        <v>164</v>
      </c>
      <c r="AG31" s="101" t="s">
        <v>33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6"/>
      <c r="AN31" s="50" t="n">
        <f aca="false">COUNTIF(C31:AG31,"в")</f>
        <v>16</v>
      </c>
      <c r="AO31" s="148"/>
      <c r="AP31" s="149"/>
    </row>
    <row r="32" customFormat="false" ht="12.75" hidden="false" customHeight="false" outlineLevel="0" collapsed="false">
      <c r="B32" s="166" t="s">
        <v>172</v>
      </c>
      <c r="C32" s="1"/>
      <c r="D32" s="1"/>
      <c r="E32" s="1"/>
      <c r="F32" s="1"/>
      <c r="G32" s="1"/>
      <c r="H32" s="1"/>
      <c r="I32" s="248" t="s">
        <v>67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8"/>
      <c r="AI32" s="8"/>
      <c r="AJ32" s="8"/>
      <c r="AK32" s="8"/>
      <c r="AL32" s="8"/>
      <c r="AM32" s="8"/>
      <c r="AN32" s="8"/>
      <c r="AO32" s="8"/>
      <c r="AP32" s="1"/>
    </row>
    <row r="33" customFormat="false" ht="12.75" hidden="false" customHeight="false" outlineLevel="0" collapsed="false">
      <c r="B33" s="4"/>
      <c r="C33" s="168" t="s">
        <v>68</v>
      </c>
      <c r="D33" s="168"/>
      <c r="E33" s="168"/>
      <c r="F33" s="170" t="s">
        <v>69</v>
      </c>
      <c r="G33" s="170"/>
      <c r="H33" s="170"/>
      <c r="I33" s="170" t="s">
        <v>70</v>
      </c>
      <c r="J33" s="170"/>
      <c r="K33" s="170" t="s">
        <v>71</v>
      </c>
      <c r="L33" s="170"/>
      <c r="M33" s="170" t="s">
        <v>72</v>
      </c>
      <c r="N33" s="170"/>
      <c r="O33" s="170"/>
      <c r="P33" s="170" t="s">
        <v>70</v>
      </c>
      <c r="Q33" s="170"/>
      <c r="R33" s="170" t="s">
        <v>71</v>
      </c>
      <c r="S33" s="170"/>
      <c r="T33" s="170" t="s">
        <v>72</v>
      </c>
      <c r="U33" s="170"/>
      <c r="V33" s="170"/>
      <c r="W33" s="170"/>
      <c r="X33" s="170" t="s">
        <v>70</v>
      </c>
      <c r="Y33" s="170"/>
      <c r="Z33" s="170" t="s">
        <v>71</v>
      </c>
      <c r="AA33" s="170"/>
      <c r="AB33" s="171" t="s">
        <v>72</v>
      </c>
      <c r="AC33" s="171"/>
      <c r="AD33" s="171"/>
      <c r="AE33" s="171"/>
      <c r="AF33" s="171"/>
      <c r="AG33" s="171"/>
      <c r="AH33" s="172"/>
      <c r="AI33" s="172"/>
      <c r="AJ33" s="172"/>
      <c r="AK33" s="172"/>
      <c r="AL33" s="172"/>
      <c r="AM33" s="172"/>
      <c r="AN33" s="173"/>
      <c r="AO33" s="173"/>
      <c r="AP33" s="4"/>
    </row>
    <row r="34" customFormat="false" ht="12.75" hidden="false" customHeight="false" outlineLevel="0" collapsed="false">
      <c r="B34" s="174" t="s">
        <v>73</v>
      </c>
      <c r="C34" s="175" t="n">
        <v>0.291666666666667</v>
      </c>
      <c r="D34" s="175"/>
      <c r="E34" s="175"/>
      <c r="F34" s="176" t="n">
        <v>0.666666666666667</v>
      </c>
      <c r="G34" s="176"/>
      <c r="H34" s="176"/>
      <c r="I34" s="177" t="n">
        <v>0.354166666666667</v>
      </c>
      <c r="J34" s="177"/>
      <c r="K34" s="177" t="n">
        <v>0.364583333333333</v>
      </c>
      <c r="L34" s="177"/>
      <c r="M34" s="178" t="s">
        <v>74</v>
      </c>
      <c r="N34" s="178"/>
      <c r="O34" s="178"/>
      <c r="P34" s="177" t="n">
        <v>0.479166666666667</v>
      </c>
      <c r="Q34" s="177"/>
      <c r="R34" s="177" t="n">
        <v>0.5</v>
      </c>
      <c r="S34" s="177"/>
      <c r="T34" s="178" t="s">
        <v>75</v>
      </c>
      <c r="U34" s="178"/>
      <c r="V34" s="178"/>
      <c r="W34" s="178"/>
      <c r="X34" s="177" t="n">
        <v>0.604166666666667</v>
      </c>
      <c r="Y34" s="177"/>
      <c r="Z34" s="177" t="n">
        <v>0.614583333333333</v>
      </c>
      <c r="AA34" s="177"/>
      <c r="AB34" s="179" t="s">
        <v>74</v>
      </c>
      <c r="AC34" s="179"/>
      <c r="AD34" s="179"/>
      <c r="AE34" s="179"/>
      <c r="AF34" s="179"/>
      <c r="AG34" s="179"/>
      <c r="AH34" s="172"/>
      <c r="AI34" s="172"/>
      <c r="AJ34" s="172"/>
      <c r="AK34" s="172"/>
      <c r="AL34" s="172"/>
      <c r="AM34" s="172"/>
      <c r="AN34" s="173"/>
      <c r="AO34" s="173"/>
      <c r="AP34" s="1"/>
    </row>
    <row r="35" customFormat="false" ht="12.75" hidden="false" customHeight="false" outlineLevel="0" collapsed="false">
      <c r="B35" s="174" t="s">
        <v>76</v>
      </c>
      <c r="C35" s="175" t="n">
        <v>0.375</v>
      </c>
      <c r="D35" s="175"/>
      <c r="E35" s="175"/>
      <c r="F35" s="176" t="n">
        <v>0.75</v>
      </c>
      <c r="G35" s="176"/>
      <c r="H35" s="176"/>
      <c r="I35" s="177" t="n">
        <v>0.458333333333333</v>
      </c>
      <c r="J35" s="177"/>
      <c r="K35" s="177" t="n">
        <v>0.46875</v>
      </c>
      <c r="L35" s="177"/>
      <c r="M35" s="178" t="s">
        <v>74</v>
      </c>
      <c r="N35" s="178"/>
      <c r="O35" s="178"/>
      <c r="P35" s="177" t="n">
        <v>0.541666666666667</v>
      </c>
      <c r="Q35" s="177"/>
      <c r="R35" s="177" t="n">
        <v>0.5625</v>
      </c>
      <c r="S35" s="177"/>
      <c r="T35" s="178" t="s">
        <v>75</v>
      </c>
      <c r="U35" s="178"/>
      <c r="V35" s="178"/>
      <c r="W35" s="178"/>
      <c r="X35" s="177" t="n">
        <v>0.666666666666667</v>
      </c>
      <c r="Y35" s="177"/>
      <c r="Z35" s="177" t="n">
        <v>0.677083333333333</v>
      </c>
      <c r="AA35" s="177"/>
      <c r="AB35" s="179" t="s">
        <v>74</v>
      </c>
      <c r="AC35" s="179"/>
      <c r="AD35" s="179"/>
      <c r="AE35" s="179"/>
      <c r="AF35" s="179"/>
      <c r="AG35" s="179"/>
      <c r="AH35" s="172"/>
      <c r="AI35" s="172"/>
      <c r="AJ35" s="172"/>
      <c r="AK35" s="172"/>
      <c r="AL35" s="172"/>
      <c r="AM35" s="172"/>
      <c r="AN35" s="173"/>
      <c r="AO35" s="180"/>
    </row>
    <row r="36" customFormat="false" ht="12.75" hidden="false" customHeight="false" outlineLevel="0" collapsed="false">
      <c r="B36" s="174" t="s">
        <v>77</v>
      </c>
      <c r="C36" s="175" t="n">
        <v>0.541666666666667</v>
      </c>
      <c r="D36" s="175"/>
      <c r="E36" s="175"/>
      <c r="F36" s="176" t="n">
        <v>0.916666666666667</v>
      </c>
      <c r="G36" s="176"/>
      <c r="H36" s="176"/>
      <c r="I36" s="177" t="n">
        <v>0.625</v>
      </c>
      <c r="J36" s="177"/>
      <c r="K36" s="177" t="n">
        <v>0.635416666666667</v>
      </c>
      <c r="L36" s="177"/>
      <c r="M36" s="178" t="s">
        <v>74</v>
      </c>
      <c r="N36" s="178"/>
      <c r="O36" s="178"/>
      <c r="P36" s="177" t="n">
        <v>0.75</v>
      </c>
      <c r="Q36" s="177"/>
      <c r="R36" s="177" t="n">
        <v>0.770833333333333</v>
      </c>
      <c r="S36" s="177"/>
      <c r="T36" s="178" t="s">
        <v>75</v>
      </c>
      <c r="U36" s="178"/>
      <c r="V36" s="178"/>
      <c r="W36" s="178"/>
      <c r="X36" s="177" t="n">
        <v>0.833333333333333</v>
      </c>
      <c r="Y36" s="177"/>
      <c r="Z36" s="177" t="n">
        <v>0.84375</v>
      </c>
      <c r="AA36" s="177"/>
      <c r="AB36" s="179" t="s">
        <v>74</v>
      </c>
      <c r="AC36" s="179"/>
      <c r="AD36" s="179"/>
      <c r="AE36" s="179"/>
      <c r="AF36" s="179"/>
      <c r="AG36" s="179"/>
      <c r="AH36" s="172"/>
      <c r="AI36" s="172"/>
      <c r="AJ36" s="172"/>
      <c r="AK36" s="172"/>
      <c r="AL36" s="172"/>
      <c r="AM36" s="172"/>
      <c r="AN36" s="173"/>
      <c r="AO36" s="173"/>
    </row>
    <row r="37" customFormat="false" ht="12.75" hidden="false" customHeight="false" outlineLevel="0" collapsed="false">
      <c r="B37" s="174" t="s">
        <v>78</v>
      </c>
      <c r="C37" s="175" t="n">
        <v>0.625</v>
      </c>
      <c r="D37" s="175"/>
      <c r="E37" s="175"/>
      <c r="F37" s="176" t="n">
        <v>0</v>
      </c>
      <c r="G37" s="176"/>
      <c r="H37" s="176"/>
      <c r="I37" s="177" t="n">
        <v>0.6875</v>
      </c>
      <c r="J37" s="177"/>
      <c r="K37" s="177" t="n">
        <v>0.697916666666667</v>
      </c>
      <c r="L37" s="177"/>
      <c r="M37" s="178" t="s">
        <v>74</v>
      </c>
      <c r="N37" s="178"/>
      <c r="O37" s="178"/>
      <c r="P37" s="177" t="n">
        <v>0.791666666666667</v>
      </c>
      <c r="Q37" s="177"/>
      <c r="R37" s="177" t="n">
        <v>0.8125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179" t="s">
        <v>74</v>
      </c>
      <c r="AC37" s="179"/>
      <c r="AD37" s="179"/>
      <c r="AE37" s="179"/>
      <c r="AF37" s="179"/>
      <c r="AG37" s="179"/>
      <c r="AH37" s="172"/>
      <c r="AI37" s="172"/>
      <c r="AJ37" s="172"/>
      <c r="AK37" s="172"/>
      <c r="AL37" s="172"/>
      <c r="AM37" s="172"/>
      <c r="AN37" s="173"/>
      <c r="AO37" s="180"/>
    </row>
    <row r="38" customFormat="false" ht="12.75" hidden="false" customHeight="false" outlineLevel="0" collapsed="false">
      <c r="B38" s="174" t="s">
        <v>79</v>
      </c>
      <c r="C38" s="175" t="n">
        <v>0.416666666666667</v>
      </c>
      <c r="D38" s="175"/>
      <c r="E38" s="175"/>
      <c r="F38" s="176" t="n">
        <v>0.791666666666667</v>
      </c>
      <c r="G38" s="176"/>
      <c r="H38" s="176"/>
      <c r="I38" s="177" t="n">
        <v>0.5</v>
      </c>
      <c r="J38" s="177"/>
      <c r="K38" s="177" t="n">
        <v>0.510416666666667</v>
      </c>
      <c r="L38" s="177"/>
      <c r="M38" s="178" t="s">
        <v>74</v>
      </c>
      <c r="N38" s="178"/>
      <c r="O38" s="178"/>
      <c r="P38" s="177" t="n">
        <v>0.625</v>
      </c>
      <c r="Q38" s="177"/>
      <c r="R38" s="177" t="n">
        <v>0.645833333333333</v>
      </c>
      <c r="S38" s="177"/>
      <c r="T38" s="178" t="s">
        <v>75</v>
      </c>
      <c r="U38" s="178"/>
      <c r="V38" s="178"/>
      <c r="W38" s="178"/>
      <c r="X38" s="177" t="n">
        <v>0.739583333333333</v>
      </c>
      <c r="Y38" s="177"/>
      <c r="Z38" s="177" t="n">
        <v>0.75</v>
      </c>
      <c r="AA38" s="177"/>
      <c r="AB38" s="179" t="s">
        <v>74</v>
      </c>
      <c r="AC38" s="179"/>
      <c r="AD38" s="179"/>
      <c r="AE38" s="179"/>
      <c r="AF38" s="179"/>
      <c r="AG38" s="179"/>
      <c r="AH38" s="172"/>
      <c r="AI38" s="172"/>
      <c r="AJ38" s="172"/>
      <c r="AK38" s="172"/>
      <c r="AL38" s="172"/>
      <c r="AM38" s="172"/>
      <c r="AN38" s="173"/>
      <c r="AO38" s="180"/>
    </row>
    <row r="39" customFormat="false" ht="12.75" hidden="false" customHeight="false" outlineLevel="0" collapsed="false">
      <c r="B39" s="174" t="s">
        <v>80</v>
      </c>
      <c r="C39" s="175" t="n">
        <v>0.291666666666667</v>
      </c>
      <c r="D39" s="175"/>
      <c r="E39" s="175"/>
      <c r="F39" s="176" t="n">
        <v>0.791666666666667</v>
      </c>
      <c r="G39" s="176"/>
      <c r="H39" s="176"/>
      <c r="I39" s="177" t="n">
        <v>0.458333333333333</v>
      </c>
      <c r="J39" s="177"/>
      <c r="K39" s="177" t="n">
        <v>0.46875</v>
      </c>
      <c r="L39" s="177"/>
      <c r="M39" s="178" t="s">
        <v>74</v>
      </c>
      <c r="N39" s="178"/>
      <c r="O39" s="178"/>
      <c r="P39" s="177" t="n">
        <v>0.541666666666667</v>
      </c>
      <c r="Q39" s="177"/>
      <c r="R39" s="177" t="n">
        <v>0.5625</v>
      </c>
      <c r="S39" s="177"/>
      <c r="T39" s="178" t="s">
        <v>75</v>
      </c>
      <c r="U39" s="178"/>
      <c r="V39" s="178"/>
      <c r="W39" s="178"/>
      <c r="X39" s="177" t="n">
        <v>0.666666666666667</v>
      </c>
      <c r="Y39" s="177"/>
      <c r="Z39" s="177" t="n">
        <v>0.677083333333333</v>
      </c>
      <c r="AA39" s="177"/>
      <c r="AB39" s="179" t="s">
        <v>74</v>
      </c>
      <c r="AC39" s="179"/>
      <c r="AD39" s="179"/>
      <c r="AE39" s="179"/>
      <c r="AF39" s="179"/>
      <c r="AG39" s="179"/>
      <c r="AH39" s="172"/>
      <c r="AI39" s="172"/>
      <c r="AJ39" s="172"/>
      <c r="AK39" s="172"/>
      <c r="AL39" s="172"/>
      <c r="AM39" s="172"/>
      <c r="AN39" s="173"/>
      <c r="AO39" s="180"/>
    </row>
    <row r="40" customFormat="false" ht="12.75" hidden="false" customHeight="false" outlineLevel="0" collapsed="false">
      <c r="B40" s="174" t="s">
        <v>81</v>
      </c>
      <c r="C40" s="175" t="n">
        <v>0.5</v>
      </c>
      <c r="D40" s="175"/>
      <c r="E40" s="175"/>
      <c r="F40" s="176" t="n">
        <v>0</v>
      </c>
      <c r="G40" s="176"/>
      <c r="H40" s="176"/>
      <c r="I40" s="177" t="n">
        <v>0.625</v>
      </c>
      <c r="J40" s="177"/>
      <c r="K40" s="177" t="n">
        <v>0.635416666666667</v>
      </c>
      <c r="L40" s="177"/>
      <c r="M40" s="178" t="s">
        <v>74</v>
      </c>
      <c r="N40" s="178"/>
      <c r="O40" s="178"/>
      <c r="P40" s="177" t="n">
        <v>0.75</v>
      </c>
      <c r="Q40" s="177"/>
      <c r="R40" s="177" t="n">
        <v>0.770833333333333</v>
      </c>
      <c r="S40" s="177"/>
      <c r="T40" s="178" t="s">
        <v>75</v>
      </c>
      <c r="U40" s="178"/>
      <c r="V40" s="178"/>
      <c r="W40" s="178"/>
      <c r="X40" s="177" t="n">
        <v>0.90625</v>
      </c>
      <c r="Y40" s="177"/>
      <c r="Z40" s="177" t="n">
        <v>0.916666666666667</v>
      </c>
      <c r="AA40" s="177"/>
      <c r="AB40" s="179" t="s">
        <v>74</v>
      </c>
      <c r="AC40" s="179"/>
      <c r="AD40" s="179"/>
      <c r="AE40" s="179"/>
      <c r="AF40" s="179"/>
      <c r="AG40" s="179"/>
      <c r="AH40" s="172"/>
      <c r="AI40" s="172"/>
      <c r="AJ40" s="172"/>
      <c r="AK40" s="172"/>
      <c r="AL40" s="172"/>
      <c r="AM40" s="172"/>
      <c r="AN40" s="173"/>
      <c r="AO40" s="180"/>
    </row>
    <row r="41" customFormat="false" ht="12.75" hidden="false" customHeight="false" outlineLevel="0" collapsed="false">
      <c r="B41" s="174" t="s">
        <v>82</v>
      </c>
      <c r="C41" s="249" t="n">
        <v>0.5</v>
      </c>
      <c r="D41" s="249"/>
      <c r="E41" s="249"/>
      <c r="F41" s="250" t="n">
        <v>0.875</v>
      </c>
      <c r="G41" s="250"/>
      <c r="H41" s="250"/>
      <c r="I41" s="251" t="n">
        <v>0.520833333333333</v>
      </c>
      <c r="J41" s="251"/>
      <c r="K41" s="251" t="n">
        <v>0.53125</v>
      </c>
      <c r="L41" s="251"/>
      <c r="M41" s="252" t="s">
        <v>74</v>
      </c>
      <c r="N41" s="252"/>
      <c r="O41" s="252"/>
      <c r="P41" s="251" t="n">
        <v>0.645833333333333</v>
      </c>
      <c r="Q41" s="251"/>
      <c r="R41" s="251" t="n">
        <v>0.666666666666667</v>
      </c>
      <c r="S41" s="251"/>
      <c r="T41" s="252" t="s">
        <v>75</v>
      </c>
      <c r="U41" s="252"/>
      <c r="V41" s="252"/>
      <c r="W41" s="252"/>
      <c r="X41" s="251" t="n">
        <v>0.75</v>
      </c>
      <c r="Y41" s="251"/>
      <c r="Z41" s="251" t="n">
        <v>0.760416666666667</v>
      </c>
      <c r="AA41" s="251"/>
      <c r="AB41" s="253" t="s">
        <v>74</v>
      </c>
      <c r="AC41" s="253"/>
      <c r="AD41" s="253"/>
      <c r="AE41" s="253"/>
      <c r="AF41" s="253"/>
      <c r="AG41" s="253"/>
      <c r="AH41" s="172"/>
      <c r="AI41" s="172"/>
      <c r="AJ41" s="172"/>
      <c r="AK41" s="172"/>
      <c r="AL41" s="172"/>
      <c r="AM41" s="172"/>
      <c r="AN41" s="173"/>
      <c r="AO41" s="173"/>
    </row>
    <row r="42" customFormat="false" ht="12.75" hidden="false" customHeight="true" outlineLevel="0" collapsed="false">
      <c r="B42" s="188"/>
      <c r="C42" s="189" t="s">
        <v>83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"/>
      <c r="AI42" s="1"/>
      <c r="AJ42" s="1"/>
      <c r="AK42" s="1"/>
      <c r="AL42" s="1"/>
      <c r="AM42" s="1"/>
      <c r="AN42" s="1"/>
      <c r="AO42" s="2"/>
    </row>
    <row r="43" customFormat="false" ht="12.75" hidden="false" customHeight="true" outlineLevel="0" collapsed="false">
      <c r="B43" s="188"/>
      <c r="C43" s="190" t="s">
        <v>84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2"/>
    </row>
    <row r="44" customFormat="false" ht="12.75" hidden="false" customHeight="false" outlineLevel="0" collapsed="false">
      <c r="B44" s="188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2"/>
    </row>
    <row r="47" customFormat="false" ht="12.75" hidden="false" customHeight="false" outlineLevel="0" collapsed="false">
      <c r="B47" s="0" t="s">
        <v>173</v>
      </c>
    </row>
    <row r="48" customFormat="false" ht="12.75" hidden="false" customHeight="false" outlineLevel="0" collapsed="false">
      <c r="B48" s="0" t="s">
        <v>174</v>
      </c>
    </row>
    <row r="49" customFormat="false" ht="12.75" hidden="false" customHeight="false" outlineLevel="0" collapsed="false">
      <c r="B49" s="0" t="s">
        <v>175</v>
      </c>
    </row>
    <row r="50" customFormat="false" ht="12.75" hidden="false" customHeight="false" outlineLevel="0" collapsed="false">
      <c r="B50" s="0" t="s">
        <v>176</v>
      </c>
    </row>
    <row r="51" customFormat="false" ht="12.75" hidden="false" customHeight="false" outlineLevel="0" collapsed="false">
      <c r="B51" s="0" t="s">
        <v>177</v>
      </c>
    </row>
    <row r="52" customFormat="false" ht="12.75" hidden="false" customHeight="false" outlineLevel="0" collapsed="false">
      <c r="B52" s="0" t="s">
        <v>178</v>
      </c>
    </row>
    <row r="53" customFormat="false" ht="12.75" hidden="false" customHeight="false" outlineLevel="0" collapsed="false">
      <c r="B53" s="0" t="s">
        <v>179</v>
      </c>
    </row>
    <row r="54" customFormat="false" ht="12.75" hidden="false" customHeight="false" outlineLevel="0" collapsed="false">
      <c r="B54" s="0" t="s">
        <v>180</v>
      </c>
    </row>
    <row r="55" customFormat="false" ht="12.75" hidden="false" customHeight="false" outlineLevel="0" collapsed="false">
      <c r="B55" s="0" t="s">
        <v>181</v>
      </c>
    </row>
    <row r="56" customFormat="false" ht="12.75" hidden="false" customHeight="false" outlineLevel="0" collapsed="false">
      <c r="B56" s="0" t="s">
        <v>182</v>
      </c>
    </row>
    <row r="57" customFormat="false" ht="12.75" hidden="false" customHeight="false" outlineLevel="0" collapsed="false">
      <c r="B57" s="0" t="s">
        <v>175</v>
      </c>
    </row>
    <row r="58" customFormat="false" ht="12.75" hidden="false" customHeight="false" outlineLevel="0" collapsed="false">
      <c r="B58" s="0" t="s">
        <v>183</v>
      </c>
    </row>
    <row r="59" customFormat="false" ht="12.75" hidden="false" customHeight="false" outlineLevel="0" collapsed="false">
      <c r="B59" s="0" t="s">
        <v>184</v>
      </c>
    </row>
    <row r="60" customFormat="false" ht="12.75" hidden="false" customHeight="false" outlineLevel="0" collapsed="false">
      <c r="B60" s="0" t="s">
        <v>185</v>
      </c>
    </row>
    <row r="61" customFormat="false" ht="12.75" hidden="false" customHeight="false" outlineLevel="0" collapsed="false">
      <c r="B61" s="0" t="s">
        <v>186</v>
      </c>
    </row>
    <row r="63" customFormat="false" ht="12.75" hidden="false" customHeight="false" outlineLevel="0" collapsed="false">
      <c r="B63" s="504" t="s">
        <v>187</v>
      </c>
      <c r="C63" s="504"/>
      <c r="D63" s="504"/>
      <c r="E63" s="504"/>
      <c r="F63" s="504"/>
      <c r="G63" s="504"/>
      <c r="H63" s="504"/>
      <c r="I63" s="504"/>
    </row>
    <row r="64" customFormat="false" ht="12.75" hidden="false" customHeight="false" outlineLevel="0" collapsed="false">
      <c r="B64" s="504" t="s">
        <v>188</v>
      </c>
      <c r="C64" s="504"/>
      <c r="D64" s="504"/>
      <c r="E64" s="504"/>
      <c r="F64" s="504"/>
      <c r="G64" s="504"/>
      <c r="H64" s="504"/>
      <c r="I64" s="504"/>
    </row>
    <row r="65" customFormat="false" ht="12.75" hidden="false" customHeight="false" outlineLevel="0" collapsed="false">
      <c r="B65" s="504" t="s">
        <v>189</v>
      </c>
      <c r="C65" s="504"/>
      <c r="D65" s="504"/>
      <c r="E65" s="504"/>
      <c r="F65" s="504"/>
      <c r="G65" s="504"/>
      <c r="H65" s="504"/>
      <c r="I65" s="504"/>
    </row>
    <row r="66" customFormat="false" ht="12.75" hidden="false" customHeight="false" outlineLevel="0" collapsed="false">
      <c r="B66" s="504" t="s">
        <v>190</v>
      </c>
      <c r="C66" s="504"/>
      <c r="D66" s="504"/>
      <c r="E66" s="504"/>
      <c r="F66" s="504"/>
      <c r="G66" s="504"/>
      <c r="H66" s="504"/>
      <c r="I66" s="504"/>
    </row>
    <row r="67" customFormat="false" ht="12.75" hidden="false" customHeight="false" outlineLevel="0" collapsed="false">
      <c r="B67" s="504" t="s">
        <v>191</v>
      </c>
      <c r="C67" s="504"/>
      <c r="D67" s="504"/>
      <c r="E67" s="504"/>
      <c r="F67" s="504"/>
      <c r="G67" s="504"/>
      <c r="H67" s="504"/>
      <c r="I67" s="504"/>
    </row>
    <row r="68" customFormat="false" ht="12.75" hidden="false" customHeight="false" outlineLevel="0" collapsed="false">
      <c r="B68" s="504" t="s">
        <v>192</v>
      </c>
      <c r="C68" s="504"/>
      <c r="D68" s="504"/>
      <c r="E68" s="504"/>
      <c r="F68" s="504"/>
      <c r="G68" s="504"/>
      <c r="H68" s="504"/>
      <c r="I68" s="504"/>
    </row>
    <row r="69" customFormat="false" ht="12.75" hidden="false" customHeight="false" outlineLevel="0" collapsed="false">
      <c r="B69" s="504" t="s">
        <v>193</v>
      </c>
      <c r="C69" s="504"/>
      <c r="D69" s="504"/>
      <c r="E69" s="504"/>
      <c r="F69" s="504"/>
      <c r="G69" s="504"/>
      <c r="H69" s="504"/>
      <c r="I69" s="504"/>
    </row>
    <row r="70" customFormat="false" ht="12.75" hidden="false" customHeight="false" outlineLevel="0" collapsed="false">
      <c r="B70" s="504" t="s">
        <v>194</v>
      </c>
      <c r="C70" s="504"/>
      <c r="D70" s="504"/>
      <c r="E70" s="504"/>
      <c r="F70" s="504"/>
      <c r="G70" s="504"/>
      <c r="H70" s="504"/>
      <c r="I70" s="504"/>
    </row>
  </sheetData>
  <mergeCells count="130">
    <mergeCell ref="AO1:AP1"/>
    <mergeCell ref="B2:AP2"/>
    <mergeCell ref="B3:AP3"/>
    <mergeCell ref="B4:AP4"/>
    <mergeCell ref="B5:AP5"/>
    <mergeCell ref="Z6:AD6"/>
    <mergeCell ref="AG6:AO6"/>
    <mergeCell ref="N7:X7"/>
    <mergeCell ref="Z7:AD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2:AG32"/>
    <mergeCell ref="AH32:AO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G33"/>
    <mergeCell ref="AN33:AO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G34"/>
    <mergeCell ref="AN34:AO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G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G36"/>
    <mergeCell ref="AN36:AO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G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G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G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G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G41"/>
    <mergeCell ref="AN41:AO41"/>
    <mergeCell ref="C42:AG42"/>
    <mergeCell ref="C43:AN44"/>
  </mergeCells>
  <conditionalFormatting sqref="X21:Z2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D16:F1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H25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C15:C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H15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Q21:S22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G16:H16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F21:F22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S16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P15:R1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W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A16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X16:Y16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Q16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T16:V16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A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AB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S15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R16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C16:AD16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B16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AF15:AG15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G16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O1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X15:Y15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G15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U15:V15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M16:N16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Z15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D21:E22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F21:AF22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T15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H21:H22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AG21:AG22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AE15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W15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N15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O16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E21:AE22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E16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K22:L22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C26:E26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H26:I26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L26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J26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V26:W26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Z26:AA26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AH26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M26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P26:Q26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T26:U26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X26:Y26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AB26:AC26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F26:AG26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R26:S26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N26:O26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AD26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F26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G26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K26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G27:I27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N27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O27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U27:V27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Z27:AA27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E27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R27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AD27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M27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H28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C29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T17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G17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F17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J17:K17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S17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E17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A17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F17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AE17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H17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I17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O17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P17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AB17:AC17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U17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V17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W17:Y17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M17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C18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D20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E20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F20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J20:K20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N20:O20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E20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W20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G20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AB20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X20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AF20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AA20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L20:M20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S20:T20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C23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D23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C24:D24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AE26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0" min="24" style="0" width="3.23979591836735"/>
    <col collapsed="false" hidden="true" max="32" min="31" style="0" width="0"/>
    <col collapsed="false" hidden="false" max="33" min="33" style="0" width="3.23979591836735"/>
    <col collapsed="false" hidden="true" max="39" min="34" style="0" width="0"/>
    <col collapsed="false" hidden="false" max="40" min="40" style="0" width="3.23979591836735"/>
    <col collapsed="false" hidden="false" max="41" min="41" style="0" width="13.7704081632653"/>
    <col collapsed="false" hidden="false" max="42" min="42" style="0" width="14.5816326530612"/>
    <col collapsed="false" hidden="false" max="1025" min="43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 t="s">
        <v>1</v>
      </c>
      <c r="AP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366"/>
      <c r="AF6" s="366"/>
      <c r="AG6" s="313" t="s">
        <v>7</v>
      </c>
      <c r="AH6" s="313"/>
      <c r="AI6" s="313"/>
      <c r="AJ6" s="313"/>
      <c r="AK6" s="313"/>
      <c r="AL6" s="313"/>
      <c r="AM6" s="313"/>
      <c r="AN6" s="313"/>
      <c r="AO6" s="313"/>
      <c r="AP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367"/>
      <c r="AF7" s="367"/>
      <c r="AG7" s="13" t="s">
        <v>195</v>
      </c>
      <c r="AH7" s="13"/>
      <c r="AI7" s="13"/>
      <c r="AJ7" s="13"/>
      <c r="AK7" s="13"/>
      <c r="AL7" s="13"/>
      <c r="AM7" s="13"/>
      <c r="AN7" s="13"/>
      <c r="AO7" s="13"/>
      <c r="AP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6"/>
      <c r="AI8" s="16"/>
      <c r="AJ8" s="16"/>
      <c r="AK8" s="16"/>
      <c r="AL8" s="16"/>
      <c r="AM8" s="16"/>
      <c r="AN8" s="16"/>
      <c r="AO8" s="10"/>
      <c r="AP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314"/>
      <c r="AI9" s="314"/>
      <c r="AJ9" s="314"/>
      <c r="AK9" s="314"/>
      <c r="AL9" s="314"/>
      <c r="AM9" s="314"/>
      <c r="AN9" s="314"/>
      <c r="AO9" s="314"/>
      <c r="AP9" s="20"/>
    </row>
    <row r="10" customFormat="false" ht="12.75" hidden="false" customHeight="false" outlineLevel="0" collapsed="false">
      <c r="B10" s="369" t="s">
        <v>196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 t="s">
        <v>14</v>
      </c>
      <c r="AP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26"/>
      <c r="AH12" s="255" t="s">
        <v>16</v>
      </c>
      <c r="AI12" s="256" t="s">
        <v>17</v>
      </c>
      <c r="AJ12" s="256" t="s">
        <v>18</v>
      </c>
      <c r="AK12" s="256" t="s">
        <v>19</v>
      </c>
      <c r="AL12" s="256" t="s">
        <v>20</v>
      </c>
      <c r="AM12" s="257" t="s">
        <v>21</v>
      </c>
      <c r="AN12" s="196" t="s">
        <v>22</v>
      </c>
      <c r="AO12" s="30" t="s">
        <v>23</v>
      </c>
      <c r="AP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37101</v>
      </c>
      <c r="AF13" s="33" t="n">
        <v>37102</v>
      </c>
      <c r="AG13" s="33" t="n">
        <v>28</v>
      </c>
      <c r="AH13" s="255"/>
      <c r="AI13" s="256"/>
      <c r="AJ13" s="256"/>
      <c r="AK13" s="256"/>
      <c r="AL13" s="256"/>
      <c r="AM13" s="257"/>
      <c r="AN13" s="196"/>
      <c r="AO13" s="30"/>
      <c r="AP13" s="30"/>
    </row>
    <row r="14" customFormat="false" ht="24.75" hidden="false" customHeight="true" outlineLevel="0" collapsed="false">
      <c r="B14" s="380"/>
      <c r="C14" s="354" t="s">
        <v>29</v>
      </c>
      <c r="D14" s="429" t="s">
        <v>30</v>
      </c>
      <c r="E14" s="429" t="s">
        <v>31</v>
      </c>
      <c r="F14" s="469" t="s">
        <v>25</v>
      </c>
      <c r="G14" s="469" t="s">
        <v>26</v>
      </c>
      <c r="H14" s="429" t="s">
        <v>27</v>
      </c>
      <c r="I14" s="429" t="s">
        <v>28</v>
      </c>
      <c r="J14" s="354" t="s">
        <v>29</v>
      </c>
      <c r="K14" s="427" t="s">
        <v>30</v>
      </c>
      <c r="L14" s="427" t="s">
        <v>31</v>
      </c>
      <c r="M14" s="429" t="s">
        <v>25</v>
      </c>
      <c r="N14" s="429" t="s">
        <v>26</v>
      </c>
      <c r="O14" s="429" t="s">
        <v>27</v>
      </c>
      <c r="P14" s="429" t="s">
        <v>28</v>
      </c>
      <c r="Q14" s="354" t="s">
        <v>29</v>
      </c>
      <c r="R14" s="427" t="s">
        <v>30</v>
      </c>
      <c r="S14" s="427" t="s">
        <v>31</v>
      </c>
      <c r="T14" s="429" t="s">
        <v>25</v>
      </c>
      <c r="U14" s="429" t="s">
        <v>26</v>
      </c>
      <c r="V14" s="429" t="s">
        <v>27</v>
      </c>
      <c r="W14" s="429" t="s">
        <v>28</v>
      </c>
      <c r="X14" s="354" t="s">
        <v>29</v>
      </c>
      <c r="Y14" s="427" t="s">
        <v>30</v>
      </c>
      <c r="Z14" s="427" t="s">
        <v>31</v>
      </c>
      <c r="AA14" s="429" t="s">
        <v>25</v>
      </c>
      <c r="AB14" s="429" t="s">
        <v>26</v>
      </c>
      <c r="AC14" s="429" t="s">
        <v>27</v>
      </c>
      <c r="AD14" s="429" t="s">
        <v>28</v>
      </c>
      <c r="AE14" s="354" t="s">
        <v>29</v>
      </c>
      <c r="AF14" s="427" t="s">
        <v>30</v>
      </c>
      <c r="AG14" s="427" t="s">
        <v>31</v>
      </c>
      <c r="AH14" s="255"/>
      <c r="AI14" s="256"/>
      <c r="AJ14" s="256"/>
      <c r="AK14" s="256"/>
      <c r="AL14" s="256"/>
      <c r="AM14" s="257"/>
      <c r="AN14" s="196"/>
      <c r="AO14" s="30"/>
      <c r="AP14" s="30"/>
    </row>
    <row r="15" customFormat="false" ht="18" hidden="false" customHeight="true" outlineLevel="0" collapsed="false">
      <c r="A15" s="0" t="n">
        <v>1</v>
      </c>
      <c r="B15" s="475" t="s">
        <v>52</v>
      </c>
      <c r="C15" s="71" t="n">
        <v>1</v>
      </c>
      <c r="D15" s="71" t="n">
        <v>1</v>
      </c>
      <c r="E15" s="71" t="n">
        <v>1</v>
      </c>
      <c r="F15" s="71" t="n">
        <v>1</v>
      </c>
      <c r="G15" s="71" t="s">
        <v>33</v>
      </c>
      <c r="H15" s="71" t="s">
        <v>33</v>
      </c>
      <c r="I15" s="71" t="n">
        <v>4</v>
      </c>
      <c r="J15" s="71" t="n">
        <v>4</v>
      </c>
      <c r="K15" s="71" t="n">
        <v>4</v>
      </c>
      <c r="L15" s="71" t="n">
        <v>4</v>
      </c>
      <c r="M15" s="71" t="s">
        <v>33</v>
      </c>
      <c r="N15" s="71" t="s">
        <v>33</v>
      </c>
      <c r="O15" s="71" t="n">
        <v>1</v>
      </c>
      <c r="P15" s="71" t="n">
        <v>1</v>
      </c>
      <c r="Q15" s="71" t="n">
        <v>1</v>
      </c>
      <c r="R15" s="71" t="s">
        <v>33</v>
      </c>
      <c r="S15" s="71" t="s">
        <v>33</v>
      </c>
      <c r="T15" s="71" t="n">
        <v>1</v>
      </c>
      <c r="U15" s="71" t="n">
        <v>1</v>
      </c>
      <c r="V15" s="71" t="n">
        <v>1</v>
      </c>
      <c r="W15" s="71"/>
      <c r="X15" s="71" t="n">
        <v>1</v>
      </c>
      <c r="Y15" s="71" t="s">
        <v>33</v>
      </c>
      <c r="Z15" s="71" t="s">
        <v>33</v>
      </c>
      <c r="AA15" s="71" t="n">
        <v>4</v>
      </c>
      <c r="AB15" s="71" t="n">
        <v>4</v>
      </c>
      <c r="AC15" s="71" t="n">
        <v>4</v>
      </c>
      <c r="AD15" s="71" t="n">
        <v>4</v>
      </c>
      <c r="AE15" s="71"/>
      <c r="AF15" s="71"/>
      <c r="AG15" s="71" t="s">
        <v>33</v>
      </c>
      <c r="AH15" s="75" t="n">
        <f aca="false">COUNTIF(D15:AG15,1)</f>
        <v>10</v>
      </c>
      <c r="AI15" s="76" t="n">
        <f aca="false">COUNTIF(D15:AG15,2)</f>
        <v>0</v>
      </c>
      <c r="AJ15" s="76" t="n">
        <f aca="false">COUNTIF(D15:AG15,4)</f>
        <v>8</v>
      </c>
      <c r="AK15" s="76" t="n">
        <f aca="false">COUNTIF(D15:AH15,5)</f>
        <v>0</v>
      </c>
      <c r="AL15" s="76" t="n">
        <f aca="false">SUM(AH15:AJ15)+COUNTIF(D15:AG15,"ОТ")</f>
        <v>18</v>
      </c>
      <c r="AM15" s="77"/>
      <c r="AN15" s="50" t="n">
        <f aca="false">COUNTIF(C15:AG15,"в")</f>
        <v>9</v>
      </c>
      <c r="AO15" s="66"/>
      <c r="AP15" s="67"/>
    </row>
    <row r="16" customFormat="false" ht="18" hidden="false" customHeight="true" outlineLevel="0" collapsed="false">
      <c r="A16" s="0" t="n">
        <v>2</v>
      </c>
      <c r="B16" s="459" t="s">
        <v>61</v>
      </c>
      <c r="C16" s="214" t="n">
        <v>4</v>
      </c>
      <c r="D16" s="71" t="s">
        <v>33</v>
      </c>
      <c r="E16" s="71" t="s">
        <v>33</v>
      </c>
      <c r="F16" s="71" t="n">
        <v>4</v>
      </c>
      <c r="G16" s="71" t="n">
        <v>4</v>
      </c>
      <c r="H16" s="71" t="n">
        <v>4</v>
      </c>
      <c r="I16" s="71" t="n">
        <v>4</v>
      </c>
      <c r="J16" s="71" t="s">
        <v>33</v>
      </c>
      <c r="K16" s="71" t="s">
        <v>33</v>
      </c>
      <c r="L16" s="71" t="n">
        <v>1</v>
      </c>
      <c r="M16" s="71" t="n">
        <v>1</v>
      </c>
      <c r="N16" s="71" t="n">
        <v>1</v>
      </c>
      <c r="O16" s="71" t="s">
        <v>33</v>
      </c>
      <c r="P16" s="71" t="n">
        <v>1</v>
      </c>
      <c r="Q16" s="71" t="n">
        <v>1</v>
      </c>
      <c r="R16" s="71" t="s">
        <v>33</v>
      </c>
      <c r="S16" s="71" t="n">
        <v>4</v>
      </c>
      <c r="T16" s="71" t="n">
        <v>4</v>
      </c>
      <c r="U16" s="71" t="n">
        <v>4</v>
      </c>
      <c r="V16" s="71" t="n">
        <v>4</v>
      </c>
      <c r="W16" s="71"/>
      <c r="X16" s="71" t="s">
        <v>33</v>
      </c>
      <c r="Y16" s="71" t="s">
        <v>33</v>
      </c>
      <c r="Z16" s="71" t="n">
        <v>1</v>
      </c>
      <c r="AA16" s="71" t="n">
        <v>1</v>
      </c>
      <c r="AB16" s="71" t="n">
        <v>1</v>
      </c>
      <c r="AC16" s="71" t="n">
        <v>1</v>
      </c>
      <c r="AD16" s="71" t="s">
        <v>33</v>
      </c>
      <c r="AE16" s="71"/>
      <c r="AF16" s="71"/>
      <c r="AG16" s="71" t="n">
        <v>4</v>
      </c>
      <c r="AH16" s="75" t="n">
        <f aca="false">COUNTIF(D16:AG16,1)</f>
        <v>9</v>
      </c>
      <c r="AI16" s="76" t="n">
        <f aca="false">COUNTIF(D16:AG16,2)</f>
        <v>0</v>
      </c>
      <c r="AJ16" s="76" t="n">
        <f aca="false">COUNTIF(D16:AG16,4)</f>
        <v>9</v>
      </c>
      <c r="AK16" s="76" t="n">
        <f aca="false">COUNTIF(D16:AH16,5)</f>
        <v>0</v>
      </c>
      <c r="AL16" s="76" t="n">
        <f aca="false">SUM(AH16:AJ16)+COUNTIF(D16:AG16,"ОТ")</f>
        <v>18</v>
      </c>
      <c r="AM16" s="77"/>
      <c r="AN16" s="50" t="n">
        <f aca="false">COUNTIF(C16:AG16,"в")</f>
        <v>9</v>
      </c>
      <c r="AO16" s="66"/>
      <c r="AP16" s="91"/>
    </row>
    <row r="17" customFormat="false" ht="18" hidden="false" customHeight="true" outlineLevel="0" collapsed="false">
      <c r="A17" s="0" t="n">
        <v>3</v>
      </c>
      <c r="B17" s="390" t="s">
        <v>46</v>
      </c>
      <c r="C17" s="71" t="s">
        <v>33</v>
      </c>
      <c r="D17" s="71" t="n">
        <v>4</v>
      </c>
      <c r="E17" s="71" t="n">
        <v>4</v>
      </c>
      <c r="F17" s="71" t="n">
        <v>4</v>
      </c>
      <c r="G17" s="71" t="n">
        <v>4</v>
      </c>
      <c r="H17" s="71" t="n">
        <v>4</v>
      </c>
      <c r="I17" s="71" t="s">
        <v>33</v>
      </c>
      <c r="J17" s="71" t="s">
        <v>33</v>
      </c>
      <c r="K17" s="71" t="s">
        <v>33</v>
      </c>
      <c r="L17" s="71" t="n">
        <v>4</v>
      </c>
      <c r="M17" s="71" t="n">
        <v>4</v>
      </c>
      <c r="N17" s="71" t="n">
        <v>4</v>
      </c>
      <c r="O17" s="71" t="n">
        <v>4</v>
      </c>
      <c r="P17" s="71" t="s">
        <v>33</v>
      </c>
      <c r="Q17" s="71" t="s">
        <v>33</v>
      </c>
      <c r="R17" s="71" t="n">
        <v>4</v>
      </c>
      <c r="S17" s="71" t="n">
        <v>4</v>
      </c>
      <c r="T17" s="71" t="n">
        <v>4</v>
      </c>
      <c r="U17" s="71" t="n">
        <v>4</v>
      </c>
      <c r="V17" s="71" t="n">
        <v>4</v>
      </c>
      <c r="W17" s="71"/>
      <c r="X17" s="71" t="s">
        <v>33</v>
      </c>
      <c r="Y17" s="71" t="s">
        <v>33</v>
      </c>
      <c r="Z17" s="71" t="n">
        <v>4</v>
      </c>
      <c r="AA17" s="71" t="n">
        <v>4</v>
      </c>
      <c r="AB17" s="71" t="n">
        <v>4</v>
      </c>
      <c r="AC17" s="71" t="n">
        <v>4</v>
      </c>
      <c r="AD17" s="71" t="n">
        <v>4</v>
      </c>
      <c r="AE17" s="71"/>
      <c r="AF17" s="71"/>
      <c r="AG17" s="71" t="s">
        <v>33</v>
      </c>
      <c r="AH17" s="75" t="n">
        <f aca="false">COUNTIF(D17:AG17,1)</f>
        <v>0</v>
      </c>
      <c r="AI17" s="76" t="n">
        <f aca="false">COUNTIF(D17:AG17,2)</f>
        <v>0</v>
      </c>
      <c r="AJ17" s="76" t="n">
        <f aca="false">COUNTIF(D17:AG17,4)</f>
        <v>19</v>
      </c>
      <c r="AK17" s="76" t="n">
        <f aca="false">COUNTIF(D17:AH17,5)</f>
        <v>0</v>
      </c>
      <c r="AL17" s="76" t="n">
        <f aca="false">SUM(AH17:AJ17)+COUNTIF(D17:AG17,"ОТ")</f>
        <v>19</v>
      </c>
      <c r="AM17" s="77"/>
      <c r="AN17" s="50" t="n">
        <f aca="false">COUNTIF(C17:AG17,"в")</f>
        <v>9</v>
      </c>
      <c r="AO17" s="66"/>
      <c r="AP17" s="67"/>
    </row>
    <row r="18" customFormat="false" ht="18" hidden="false" customHeight="true" outlineLevel="0" collapsed="false">
      <c r="A18" s="0" t="n">
        <v>4</v>
      </c>
      <c r="B18" s="162" t="s">
        <v>48</v>
      </c>
      <c r="C18" s="71" t="s">
        <v>33</v>
      </c>
      <c r="D18" s="71" t="s">
        <v>33</v>
      </c>
      <c r="E18" s="71" t="s">
        <v>163</v>
      </c>
      <c r="F18" s="71" t="s">
        <v>163</v>
      </c>
      <c r="G18" s="71" t="s">
        <v>33</v>
      </c>
      <c r="H18" s="71" t="s">
        <v>33</v>
      </c>
      <c r="I18" s="71" t="s">
        <v>163</v>
      </c>
      <c r="J18" s="71" t="s">
        <v>163</v>
      </c>
      <c r="K18" s="71" t="s">
        <v>33</v>
      </c>
      <c r="L18" s="71" t="s">
        <v>33</v>
      </c>
      <c r="M18" s="71" t="s">
        <v>163</v>
      </c>
      <c r="N18" s="71" t="s">
        <v>163</v>
      </c>
      <c r="O18" s="71" t="s">
        <v>33</v>
      </c>
      <c r="P18" s="71" t="s">
        <v>33</v>
      </c>
      <c r="Q18" s="71" t="s">
        <v>163</v>
      </c>
      <c r="R18" s="71" t="s">
        <v>163</v>
      </c>
      <c r="S18" s="71" t="s">
        <v>33</v>
      </c>
      <c r="T18" s="71" t="s">
        <v>33</v>
      </c>
      <c r="U18" s="71" t="s">
        <v>163</v>
      </c>
      <c r="V18" s="71" t="s">
        <v>163</v>
      </c>
      <c r="W18" s="71"/>
      <c r="X18" s="71" t="s">
        <v>33</v>
      </c>
      <c r="Y18" s="71" t="s">
        <v>33</v>
      </c>
      <c r="Z18" s="71" t="s">
        <v>163</v>
      </c>
      <c r="AA18" s="71" t="s">
        <v>163</v>
      </c>
      <c r="AB18" s="71" t="s">
        <v>33</v>
      </c>
      <c r="AC18" s="71" t="s">
        <v>33</v>
      </c>
      <c r="AD18" s="71" t="s">
        <v>163</v>
      </c>
      <c r="AE18" s="71"/>
      <c r="AF18" s="71"/>
      <c r="AG18" s="71" t="s">
        <v>163</v>
      </c>
      <c r="AH18" s="75" t="n">
        <f aca="false">COUNTIF(D18:AG18,1)</f>
        <v>0</v>
      </c>
      <c r="AI18" s="76" t="n">
        <f aca="false">COUNTIF(D18:AG18,2)</f>
        <v>0</v>
      </c>
      <c r="AJ18" s="76" t="n">
        <f aca="false">COUNTIF(D18:AG18,4)</f>
        <v>0</v>
      </c>
      <c r="AK18" s="76" t="n">
        <f aca="false">COUNTIF(D18:AH18,5)</f>
        <v>0</v>
      </c>
      <c r="AL18" s="76" t="n">
        <f aca="false">SUM(AH18:AJ18)+COUNTIF(D18:AG18,"ОТ")</f>
        <v>0</v>
      </c>
      <c r="AM18" s="77"/>
      <c r="AN18" s="50" t="n">
        <f aca="false">COUNTIF(C18:AG18,"в")</f>
        <v>14</v>
      </c>
      <c r="AO18" s="66"/>
      <c r="AP18" s="67"/>
    </row>
    <row r="19" customFormat="false" ht="18" hidden="false" customHeight="true" outlineLevel="0" collapsed="false">
      <c r="A19" s="0" t="n">
        <v>5</v>
      </c>
      <c r="B19" s="158" t="s">
        <v>131</v>
      </c>
      <c r="C19" s="55" t="s">
        <v>171</v>
      </c>
      <c r="D19" s="71" t="s">
        <v>163</v>
      </c>
      <c r="E19" s="71" t="s">
        <v>33</v>
      </c>
      <c r="F19" s="71" t="s">
        <v>33</v>
      </c>
      <c r="G19" s="55" t="s">
        <v>163</v>
      </c>
      <c r="H19" s="71" t="s">
        <v>163</v>
      </c>
      <c r="I19" s="71" t="s">
        <v>33</v>
      </c>
      <c r="J19" s="71" t="s">
        <v>33</v>
      </c>
      <c r="K19" s="55" t="s">
        <v>163</v>
      </c>
      <c r="L19" s="71" t="s">
        <v>163</v>
      </c>
      <c r="M19" s="71" t="s">
        <v>33</v>
      </c>
      <c r="N19" s="71" t="s">
        <v>33</v>
      </c>
      <c r="O19" s="55" t="s">
        <v>163</v>
      </c>
      <c r="P19" s="71" t="s">
        <v>164</v>
      </c>
      <c r="Q19" s="71" t="s">
        <v>33</v>
      </c>
      <c r="R19" s="71" t="s">
        <v>33</v>
      </c>
      <c r="S19" s="55" t="s">
        <v>164</v>
      </c>
      <c r="T19" s="71" t="s">
        <v>164</v>
      </c>
      <c r="U19" s="71" t="s">
        <v>33</v>
      </c>
      <c r="V19" s="71" t="s">
        <v>33</v>
      </c>
      <c r="W19" s="55"/>
      <c r="X19" s="71" t="s">
        <v>163</v>
      </c>
      <c r="Y19" s="71" t="s">
        <v>163</v>
      </c>
      <c r="Z19" s="71" t="s">
        <v>33</v>
      </c>
      <c r="AA19" s="55" t="s">
        <v>33</v>
      </c>
      <c r="AB19" s="71" t="s">
        <v>163</v>
      </c>
      <c r="AC19" s="71" t="s">
        <v>163</v>
      </c>
      <c r="AD19" s="71" t="s">
        <v>33</v>
      </c>
      <c r="AE19" s="55"/>
      <c r="AF19" s="71"/>
      <c r="AG19" s="71" t="s">
        <v>33</v>
      </c>
      <c r="AH19" s="75"/>
      <c r="AI19" s="76"/>
      <c r="AJ19" s="76"/>
      <c r="AK19" s="76"/>
      <c r="AL19" s="76"/>
      <c r="AM19" s="77"/>
      <c r="AN19" s="50" t="n">
        <f aca="false">COUNTIF(C19:AG19,"в")</f>
        <v>14</v>
      </c>
      <c r="AO19" s="66"/>
      <c r="AP19" s="91"/>
    </row>
    <row r="20" customFormat="false" ht="18" hidden="false" customHeight="true" outlineLevel="0" collapsed="false">
      <c r="A20" s="0" t="n">
        <v>6</v>
      </c>
      <c r="B20" s="164" t="s">
        <v>45</v>
      </c>
      <c r="C20" s="71" t="s">
        <v>89</v>
      </c>
      <c r="D20" s="71" t="s">
        <v>89</v>
      </c>
      <c r="E20" s="71" t="s">
        <v>89</v>
      </c>
      <c r="F20" s="71" t="s">
        <v>89</v>
      </c>
      <c r="G20" s="71" t="s">
        <v>33</v>
      </c>
      <c r="H20" s="71" t="s">
        <v>33</v>
      </c>
      <c r="I20" s="71" t="n">
        <v>4</v>
      </c>
      <c r="J20" s="71" t="n">
        <v>4</v>
      </c>
      <c r="K20" s="71" t="n">
        <v>4</v>
      </c>
      <c r="L20" s="71" t="n">
        <v>4</v>
      </c>
      <c r="M20" s="71" t="n">
        <v>4</v>
      </c>
      <c r="N20" s="71" t="s">
        <v>33</v>
      </c>
      <c r="O20" s="71" t="s">
        <v>33</v>
      </c>
      <c r="P20" s="71" t="n">
        <v>1</v>
      </c>
      <c r="Q20" s="71" t="n">
        <v>1</v>
      </c>
      <c r="R20" s="71" t="n">
        <v>1</v>
      </c>
      <c r="S20" s="71" t="n">
        <v>1</v>
      </c>
      <c r="T20" s="71" t="n">
        <v>1</v>
      </c>
      <c r="U20" s="71" t="s">
        <v>33</v>
      </c>
      <c r="V20" s="71" t="s">
        <v>33</v>
      </c>
      <c r="W20" s="71"/>
      <c r="X20" s="71" t="n">
        <v>4</v>
      </c>
      <c r="Y20" s="71" t="n">
        <v>4</v>
      </c>
      <c r="Z20" s="71" t="s">
        <v>33</v>
      </c>
      <c r="AA20" s="71" t="n">
        <v>4</v>
      </c>
      <c r="AB20" s="71" t="n">
        <v>4</v>
      </c>
      <c r="AC20" s="71" t="s">
        <v>33</v>
      </c>
      <c r="AD20" s="71" t="s">
        <v>33</v>
      </c>
      <c r="AE20" s="71"/>
      <c r="AF20" s="71"/>
      <c r="AG20" s="71" t="n">
        <v>4</v>
      </c>
      <c r="AH20" s="75" t="n">
        <f aca="false">COUNTIF(D20:AG20,1)</f>
        <v>5</v>
      </c>
      <c r="AI20" s="76" t="n">
        <f aca="false">COUNTIF(D20:AG20,2)</f>
        <v>0</v>
      </c>
      <c r="AJ20" s="76" t="n">
        <f aca="false">COUNTIF(D20:AG20,4)</f>
        <v>10</v>
      </c>
      <c r="AK20" s="76" t="n">
        <f aca="false">COUNTIF(D20:AH20,5)</f>
        <v>1</v>
      </c>
      <c r="AL20" s="76" t="n">
        <f aca="false">SUM(AH20:AJ20)+COUNTIF(D20:AG20,"ОТ")</f>
        <v>18</v>
      </c>
      <c r="AM20" s="77"/>
      <c r="AN20" s="50" t="n">
        <f aca="false">COUNTIF(C20:AG20,"в")</f>
        <v>9</v>
      </c>
      <c r="AO20" s="66"/>
      <c r="AP20" s="67"/>
    </row>
    <row r="21" customFormat="false" ht="18" hidden="false" customHeight="true" outlineLevel="0" collapsed="false">
      <c r="A21" s="0" t="n">
        <v>7</v>
      </c>
      <c r="B21" s="109" t="s">
        <v>50</v>
      </c>
      <c r="C21" s="55" t="s">
        <v>171</v>
      </c>
      <c r="D21" s="71" t="s">
        <v>33</v>
      </c>
      <c r="E21" s="71" t="s">
        <v>33</v>
      </c>
      <c r="F21" s="71" t="s">
        <v>164</v>
      </c>
      <c r="G21" s="71" t="s">
        <v>164</v>
      </c>
      <c r="H21" s="71" t="s">
        <v>33</v>
      </c>
      <c r="I21" s="71" t="s">
        <v>33</v>
      </c>
      <c r="J21" s="71" t="s">
        <v>163</v>
      </c>
      <c r="K21" s="71" t="s">
        <v>163</v>
      </c>
      <c r="L21" s="71" t="s">
        <v>33</v>
      </c>
      <c r="M21" s="71" t="s">
        <v>33</v>
      </c>
      <c r="N21" s="71" t="s">
        <v>163</v>
      </c>
      <c r="O21" s="71" t="s">
        <v>163</v>
      </c>
      <c r="P21" s="71" t="s">
        <v>33</v>
      </c>
      <c r="Q21" s="71" t="s">
        <v>33</v>
      </c>
      <c r="R21" s="71" t="s">
        <v>33</v>
      </c>
      <c r="S21" s="71" t="s">
        <v>33</v>
      </c>
      <c r="T21" s="71" t="s">
        <v>164</v>
      </c>
      <c r="U21" s="71" t="s">
        <v>164</v>
      </c>
      <c r="V21" s="71" t="s">
        <v>164</v>
      </c>
      <c r="W21" s="71"/>
      <c r="X21" s="71" t="s">
        <v>33</v>
      </c>
      <c r="Y21" s="71" t="s">
        <v>33</v>
      </c>
      <c r="Z21" s="71" t="s">
        <v>33</v>
      </c>
      <c r="AA21" s="71" t="s">
        <v>164</v>
      </c>
      <c r="AB21" s="71" t="s">
        <v>164</v>
      </c>
      <c r="AC21" s="71" t="s">
        <v>33</v>
      </c>
      <c r="AD21" s="71" t="s">
        <v>33</v>
      </c>
      <c r="AE21" s="71"/>
      <c r="AF21" s="71"/>
      <c r="AG21" s="71" t="s">
        <v>163</v>
      </c>
      <c r="AH21" s="75" t="n">
        <f aca="false">COUNTIF(D21:AG21,1)</f>
        <v>0</v>
      </c>
      <c r="AI21" s="76" t="n">
        <f aca="false">COUNTIF(D21:AG21,2)</f>
        <v>0</v>
      </c>
      <c r="AJ21" s="76" t="n">
        <f aca="false">COUNTIF(D21:AG21,4)</f>
        <v>0</v>
      </c>
      <c r="AK21" s="76" t="n">
        <f aca="false">COUNTIF(D21:AH21,5)</f>
        <v>0</v>
      </c>
      <c r="AL21" s="76" t="n">
        <f aca="false">SUM(AH21:AJ21)+COUNTIF(D21:AG21,"ОТ")</f>
        <v>0</v>
      </c>
      <c r="AM21" s="77"/>
      <c r="AN21" s="50" t="n">
        <f aca="false">COUNTIF(C21:AG21,"в")</f>
        <v>15</v>
      </c>
      <c r="AO21" s="66"/>
      <c r="AP21" s="67"/>
    </row>
    <row r="22" customFormat="false" ht="18" hidden="false" customHeight="true" outlineLevel="0" collapsed="false">
      <c r="A22" s="0" t="n">
        <v>8</v>
      </c>
      <c r="B22" s="113" t="s">
        <v>154</v>
      </c>
      <c r="C22" s="55" t="s">
        <v>89</v>
      </c>
      <c r="D22" s="71" t="s">
        <v>89</v>
      </c>
      <c r="E22" s="71" t="s">
        <v>89</v>
      </c>
      <c r="F22" s="71" t="s">
        <v>89</v>
      </c>
      <c r="G22" s="71" t="s">
        <v>89</v>
      </c>
      <c r="H22" s="71" t="s">
        <v>33</v>
      </c>
      <c r="I22" s="71" t="s">
        <v>33</v>
      </c>
      <c r="J22" s="71" t="s">
        <v>89</v>
      </c>
      <c r="K22" s="71" t="s">
        <v>89</v>
      </c>
      <c r="L22" s="71" t="s">
        <v>89</v>
      </c>
      <c r="M22" s="71" t="s">
        <v>33</v>
      </c>
      <c r="N22" s="71" t="s">
        <v>33</v>
      </c>
      <c r="O22" s="71" t="n">
        <v>4</v>
      </c>
      <c r="P22" s="71" t="n">
        <v>4</v>
      </c>
      <c r="Q22" s="71" t="n">
        <v>4</v>
      </c>
      <c r="R22" s="71" t="n">
        <v>4</v>
      </c>
      <c r="S22" s="71" t="n">
        <v>4</v>
      </c>
      <c r="T22" s="71" t="s">
        <v>33</v>
      </c>
      <c r="U22" s="71" t="s">
        <v>33</v>
      </c>
      <c r="V22" s="71" t="n">
        <v>1</v>
      </c>
      <c r="W22" s="71"/>
      <c r="X22" s="71" t="n">
        <v>1</v>
      </c>
      <c r="Y22" s="71" t="s">
        <v>33</v>
      </c>
      <c r="Z22" s="71" t="s">
        <v>33</v>
      </c>
      <c r="AA22" s="71" t="n">
        <v>1</v>
      </c>
      <c r="AB22" s="71" t="n">
        <v>1</v>
      </c>
      <c r="AC22" s="71" t="n">
        <v>1</v>
      </c>
      <c r="AD22" s="71" t="n">
        <v>1</v>
      </c>
      <c r="AE22" s="71"/>
      <c r="AF22" s="71"/>
      <c r="AG22" s="71" t="s">
        <v>33</v>
      </c>
      <c r="AH22" s="75"/>
      <c r="AI22" s="76"/>
      <c r="AJ22" s="76"/>
      <c r="AK22" s="76"/>
      <c r="AL22" s="76"/>
      <c r="AM22" s="77"/>
      <c r="AN22" s="50" t="n">
        <f aca="false">COUNTIF(C22:AG22,"в")</f>
        <v>9</v>
      </c>
      <c r="AO22" s="66"/>
      <c r="AP22" s="67"/>
    </row>
    <row r="23" customFormat="false" ht="18" hidden="false" customHeight="true" outlineLevel="0" collapsed="false">
      <c r="A23" s="0" t="n">
        <v>9</v>
      </c>
      <c r="B23" s="113" t="s">
        <v>134</v>
      </c>
      <c r="C23" s="71" t="s">
        <v>33</v>
      </c>
      <c r="D23" s="71" t="s">
        <v>163</v>
      </c>
      <c r="E23" s="71" t="s">
        <v>163</v>
      </c>
      <c r="F23" s="71" t="s">
        <v>33</v>
      </c>
      <c r="G23" s="71" t="s">
        <v>33</v>
      </c>
      <c r="H23" s="71" t="s">
        <v>163</v>
      </c>
      <c r="I23" s="71" t="s">
        <v>163</v>
      </c>
      <c r="J23" s="71" t="s">
        <v>33</v>
      </c>
      <c r="K23" s="71" t="s">
        <v>33</v>
      </c>
      <c r="L23" s="71" t="s">
        <v>164</v>
      </c>
      <c r="M23" s="71" t="s">
        <v>164</v>
      </c>
      <c r="N23" s="71" t="s">
        <v>33</v>
      </c>
      <c r="O23" s="71" t="s">
        <v>33</v>
      </c>
      <c r="P23" s="71" t="s">
        <v>164</v>
      </c>
      <c r="Q23" s="71" t="s">
        <v>164</v>
      </c>
      <c r="R23" s="71" t="s">
        <v>33</v>
      </c>
      <c r="S23" s="71" t="s">
        <v>33</v>
      </c>
      <c r="T23" s="71" t="s">
        <v>164</v>
      </c>
      <c r="U23" s="71" t="s">
        <v>164</v>
      </c>
      <c r="V23" s="71" t="s">
        <v>33</v>
      </c>
      <c r="W23" s="71" t="s">
        <v>33</v>
      </c>
      <c r="X23" s="71" t="s">
        <v>33</v>
      </c>
      <c r="Y23" s="71" t="s">
        <v>163</v>
      </c>
      <c r="Z23" s="71" t="s">
        <v>163</v>
      </c>
      <c r="AA23" s="71" t="s">
        <v>33</v>
      </c>
      <c r="AB23" s="71" t="s">
        <v>33</v>
      </c>
      <c r="AC23" s="71" t="s">
        <v>163</v>
      </c>
      <c r="AD23" s="71" t="s">
        <v>163</v>
      </c>
      <c r="AE23" s="71"/>
      <c r="AF23" s="71"/>
      <c r="AG23" s="71" t="s">
        <v>33</v>
      </c>
      <c r="AH23" s="75"/>
      <c r="AI23" s="76"/>
      <c r="AJ23" s="76"/>
      <c r="AK23" s="76"/>
      <c r="AL23" s="76"/>
      <c r="AM23" s="77"/>
      <c r="AN23" s="50" t="n">
        <f aca="false">COUNTIF(C23:AG23,"в")</f>
        <v>15</v>
      </c>
      <c r="AO23" s="66"/>
      <c r="AP23" s="67"/>
    </row>
    <row r="24" customFormat="false" ht="18" hidden="false" customHeight="true" outlineLevel="0" collapsed="false">
      <c r="A24" s="0" t="n">
        <v>10</v>
      </c>
      <c r="B24" s="113" t="s">
        <v>51</v>
      </c>
      <c r="C24" s="71" t="s">
        <v>33</v>
      </c>
      <c r="D24" s="71" t="s">
        <v>164</v>
      </c>
      <c r="E24" s="71" t="s">
        <v>164</v>
      </c>
      <c r="F24" s="71" t="s">
        <v>33</v>
      </c>
      <c r="G24" s="71" t="s">
        <v>33</v>
      </c>
      <c r="H24" s="71" t="s">
        <v>164</v>
      </c>
      <c r="I24" s="71" t="s">
        <v>164</v>
      </c>
      <c r="J24" s="71" t="s">
        <v>33</v>
      </c>
      <c r="K24" s="71" t="s">
        <v>33</v>
      </c>
      <c r="L24" s="71" t="s">
        <v>163</v>
      </c>
      <c r="M24" s="71" t="s">
        <v>163</v>
      </c>
      <c r="N24" s="71" t="s">
        <v>33</v>
      </c>
      <c r="O24" s="71" t="s">
        <v>33</v>
      </c>
      <c r="P24" s="71" t="s">
        <v>163</v>
      </c>
      <c r="Q24" s="71" t="s">
        <v>163</v>
      </c>
      <c r="R24" s="71" t="s">
        <v>33</v>
      </c>
      <c r="S24" s="71" t="s">
        <v>33</v>
      </c>
      <c r="T24" s="71" t="s">
        <v>163</v>
      </c>
      <c r="U24" s="71" t="s">
        <v>163</v>
      </c>
      <c r="V24" s="71" t="s">
        <v>33</v>
      </c>
      <c r="W24" s="71" t="s">
        <v>33</v>
      </c>
      <c r="X24" s="71" t="s">
        <v>33</v>
      </c>
      <c r="Y24" s="71" t="s">
        <v>164</v>
      </c>
      <c r="Z24" s="71" t="s">
        <v>164</v>
      </c>
      <c r="AA24" s="71" t="s">
        <v>33</v>
      </c>
      <c r="AB24" s="71" t="s">
        <v>33</v>
      </c>
      <c r="AC24" s="71" t="s">
        <v>164</v>
      </c>
      <c r="AD24" s="71" t="s">
        <v>164</v>
      </c>
      <c r="AE24" s="71"/>
      <c r="AF24" s="71"/>
      <c r="AG24" s="71" t="s">
        <v>33</v>
      </c>
      <c r="AH24" s="75" t="n">
        <f aca="false">COUNTIF(D24:AG24,1)</f>
        <v>0</v>
      </c>
      <c r="AI24" s="76" t="n">
        <f aca="false">COUNTIF(D24:AG24,2)</f>
        <v>0</v>
      </c>
      <c r="AJ24" s="76" t="n">
        <f aca="false">COUNTIF(D24:AG24,4)</f>
        <v>0</v>
      </c>
      <c r="AK24" s="76" t="n">
        <f aca="false">COUNTIF(D24:AH24,5)</f>
        <v>0</v>
      </c>
      <c r="AL24" s="76" t="n">
        <f aca="false">SUM(AH24:AJ24)+COUNTIF(D24:AG24,"ОТ")</f>
        <v>0</v>
      </c>
      <c r="AM24" s="77"/>
      <c r="AN24" s="50" t="n">
        <f aca="false">COUNTIF(C24:AG24,"в")</f>
        <v>15</v>
      </c>
      <c r="AO24" s="66"/>
      <c r="AP24" s="67"/>
    </row>
    <row r="25" customFormat="false" ht="18" hidden="false" customHeight="true" outlineLevel="0" collapsed="false">
      <c r="A25" s="0" t="n">
        <v>11</v>
      </c>
      <c r="B25" s="502" t="s">
        <v>49</v>
      </c>
      <c r="C25" s="71" t="n">
        <v>4</v>
      </c>
      <c r="D25" s="71" t="s">
        <v>33</v>
      </c>
      <c r="E25" s="71" t="s">
        <v>33</v>
      </c>
      <c r="F25" s="71" t="n">
        <v>1</v>
      </c>
      <c r="G25" s="71" t="n">
        <v>1</v>
      </c>
      <c r="H25" s="71" t="n">
        <v>1</v>
      </c>
      <c r="I25" s="71" t="s">
        <v>33</v>
      </c>
      <c r="J25" s="71" t="n">
        <v>4</v>
      </c>
      <c r="K25" s="71" t="n">
        <v>4</v>
      </c>
      <c r="L25" s="71" t="n">
        <v>4</v>
      </c>
      <c r="M25" s="71" t="n">
        <v>4</v>
      </c>
      <c r="N25" s="71" t="n">
        <v>4</v>
      </c>
      <c r="O25" s="71" t="s">
        <v>33</v>
      </c>
      <c r="P25" s="71" t="s">
        <v>33</v>
      </c>
      <c r="Q25" s="71" t="n">
        <v>1</v>
      </c>
      <c r="R25" s="71" t="n">
        <v>1</v>
      </c>
      <c r="S25" s="71" t="n">
        <v>1</v>
      </c>
      <c r="T25" s="71" t="n">
        <v>1</v>
      </c>
      <c r="U25" s="71" t="n">
        <v>1</v>
      </c>
      <c r="V25" s="71" t="s">
        <v>33</v>
      </c>
      <c r="W25" s="71" t="s">
        <v>33</v>
      </c>
      <c r="X25" s="71" t="s">
        <v>33</v>
      </c>
      <c r="Y25" s="71" t="n">
        <v>4</v>
      </c>
      <c r="Z25" s="71" t="n">
        <v>4</v>
      </c>
      <c r="AA25" s="71" t="n">
        <v>4</v>
      </c>
      <c r="AB25" s="71" t="n">
        <v>4</v>
      </c>
      <c r="AC25" s="71" t="n">
        <v>4</v>
      </c>
      <c r="AD25" s="71" t="s">
        <v>33</v>
      </c>
      <c r="AE25" s="71"/>
      <c r="AF25" s="71"/>
      <c r="AG25" s="71" t="n">
        <v>4</v>
      </c>
      <c r="AH25" s="431" t="s">
        <v>33</v>
      </c>
      <c r="AI25" s="76" t="n">
        <f aca="false">COUNTIF(D25:AH25,2)</f>
        <v>0</v>
      </c>
      <c r="AJ25" s="76" t="n">
        <f aca="false">COUNTIF(D25:AH25,4)</f>
        <v>11</v>
      </c>
      <c r="AK25" s="76" t="n">
        <f aca="false">COUNTIF(D25:AH25,5)</f>
        <v>0</v>
      </c>
      <c r="AL25" s="76" t="n">
        <f aca="false">SUM(AI25:AJ25)+COUNTIF(D25:AH25,"ОТ")</f>
        <v>11</v>
      </c>
      <c r="AM25" s="77"/>
      <c r="AN25" s="50" t="n">
        <f aca="false">COUNTIF(C25:AG25,"в")</f>
        <v>9</v>
      </c>
      <c r="AO25" s="66"/>
      <c r="AP25" s="67"/>
    </row>
    <row r="26" customFormat="false" ht="18" hidden="false" customHeight="true" outlineLevel="0" collapsed="false">
      <c r="A26" s="0" t="n">
        <v>12</v>
      </c>
      <c r="B26" s="282" t="s">
        <v>107</v>
      </c>
      <c r="C26" s="71" t="s">
        <v>33</v>
      </c>
      <c r="D26" s="71" t="s">
        <v>33</v>
      </c>
      <c r="E26" s="71" t="n">
        <v>1</v>
      </c>
      <c r="F26" s="71" t="n">
        <v>1</v>
      </c>
      <c r="G26" s="71" t="n">
        <v>1</v>
      </c>
      <c r="H26" s="71" t="n">
        <v>1</v>
      </c>
      <c r="I26" s="71" t="n">
        <v>1</v>
      </c>
      <c r="J26" s="71" t="s">
        <v>33</v>
      </c>
      <c r="K26" s="71" t="s">
        <v>33</v>
      </c>
      <c r="L26" s="71" t="n">
        <v>1</v>
      </c>
      <c r="M26" s="71" t="n">
        <v>1</v>
      </c>
      <c r="N26" s="71" t="n">
        <v>4</v>
      </c>
      <c r="O26" s="71" t="n">
        <v>4</v>
      </c>
      <c r="P26" s="71" t="n">
        <v>4</v>
      </c>
      <c r="Q26" s="71" t="s">
        <v>33</v>
      </c>
      <c r="R26" s="71" t="s">
        <v>33</v>
      </c>
      <c r="S26" s="71" t="n">
        <v>1</v>
      </c>
      <c r="T26" s="71" t="n">
        <v>1</v>
      </c>
      <c r="U26" s="71" t="n">
        <v>1</v>
      </c>
      <c r="V26" s="71" t="n">
        <v>1</v>
      </c>
      <c r="W26" s="71"/>
      <c r="X26" s="71" t="s">
        <v>33</v>
      </c>
      <c r="Y26" s="71" t="s">
        <v>33</v>
      </c>
      <c r="Z26" s="71" t="s">
        <v>33</v>
      </c>
      <c r="AA26" s="71" t="n">
        <v>4</v>
      </c>
      <c r="AB26" s="71" t="n">
        <v>4</v>
      </c>
      <c r="AC26" s="71" t="n">
        <v>4</v>
      </c>
      <c r="AD26" s="71" t="n">
        <v>4</v>
      </c>
      <c r="AE26" s="71"/>
      <c r="AF26" s="71"/>
      <c r="AG26" s="71" t="n">
        <v>4</v>
      </c>
      <c r="AH26" s="503"/>
      <c r="AI26" s="76"/>
      <c r="AJ26" s="76"/>
      <c r="AK26" s="76"/>
      <c r="AL26" s="76"/>
      <c r="AM26" s="77"/>
      <c r="AN26" s="50" t="n">
        <f aca="false">COUNTIF(C26:AG26,"в")</f>
        <v>9</v>
      </c>
      <c r="AO26" s="243"/>
      <c r="AP26" s="244"/>
    </row>
    <row r="27" customFormat="false" ht="18" hidden="false" customHeight="true" outlineLevel="0" collapsed="false">
      <c r="A27" s="0" t="n">
        <v>13</v>
      </c>
      <c r="B27" s="133" t="s">
        <v>99</v>
      </c>
      <c r="C27" s="214" t="n">
        <v>4</v>
      </c>
      <c r="D27" s="71" t="n">
        <v>4</v>
      </c>
      <c r="E27" s="71" t="n">
        <v>4</v>
      </c>
      <c r="F27" s="71" t="n">
        <v>4</v>
      </c>
      <c r="G27" s="71" t="s">
        <v>33</v>
      </c>
      <c r="H27" s="71" t="s">
        <v>33</v>
      </c>
      <c r="I27" s="71" t="n">
        <v>1</v>
      </c>
      <c r="J27" s="71" t="n">
        <v>1</v>
      </c>
      <c r="K27" s="71" t="n">
        <v>1</v>
      </c>
      <c r="L27" s="71" t="n">
        <v>1</v>
      </c>
      <c r="M27" s="71" t="n">
        <v>1</v>
      </c>
      <c r="N27" s="71" t="s">
        <v>33</v>
      </c>
      <c r="O27" s="71" t="s">
        <v>33</v>
      </c>
      <c r="P27" s="71" t="n">
        <v>1</v>
      </c>
      <c r="Q27" s="71" t="n">
        <v>1</v>
      </c>
      <c r="R27" s="71" t="n">
        <v>4</v>
      </c>
      <c r="S27" s="71" t="n">
        <v>4</v>
      </c>
      <c r="T27" s="71" t="n">
        <v>4</v>
      </c>
      <c r="U27" s="71" t="s">
        <v>33</v>
      </c>
      <c r="V27" s="71" t="s">
        <v>33</v>
      </c>
      <c r="W27" s="71"/>
      <c r="X27" s="71" t="n">
        <v>1</v>
      </c>
      <c r="Y27" s="71" t="n">
        <v>1</v>
      </c>
      <c r="Z27" s="71" t="n">
        <v>1</v>
      </c>
      <c r="AA27" s="71" t="n">
        <v>1</v>
      </c>
      <c r="AB27" s="71" t="n">
        <v>1</v>
      </c>
      <c r="AC27" s="71" t="s">
        <v>33</v>
      </c>
      <c r="AD27" s="71" t="s">
        <v>33</v>
      </c>
      <c r="AE27" s="71"/>
      <c r="AF27" s="71"/>
      <c r="AG27" s="71" t="s">
        <v>33</v>
      </c>
      <c r="AH27" s="144" t="n">
        <f aca="false">COUNTIF(D27:AG27,1)</f>
        <v>12</v>
      </c>
      <c r="AI27" s="145" t="n">
        <f aca="false">COUNTIF(D27:AG27,2)</f>
        <v>0</v>
      </c>
      <c r="AJ27" s="145" t="n">
        <f aca="false">COUNTIF(D27:AG27,4)</f>
        <v>6</v>
      </c>
      <c r="AK27" s="145" t="n">
        <f aca="false">COUNTIF(D27:AH27,5)</f>
        <v>0</v>
      </c>
      <c r="AL27" s="145" t="n">
        <f aca="false">SUM(AH27:AJ27)+COUNTIF(D27:AG27,"ОТ")</f>
        <v>18</v>
      </c>
      <c r="AM27" s="145"/>
      <c r="AN27" s="371" t="n">
        <f aca="false">COUNTIF(C27:AG27,"в")</f>
        <v>9</v>
      </c>
      <c r="AO27" s="243"/>
      <c r="AP27" s="244"/>
    </row>
    <row r="28" customFormat="false" ht="18" hidden="false" customHeight="true" outlineLevel="0" collapsed="false">
      <c r="A28" s="0" t="n">
        <v>14</v>
      </c>
      <c r="B28" s="130" t="s">
        <v>127</v>
      </c>
      <c r="C28" s="71" t="s">
        <v>171</v>
      </c>
      <c r="D28" s="71" t="s">
        <v>33</v>
      </c>
      <c r="E28" s="71" t="s">
        <v>33</v>
      </c>
      <c r="F28" s="71" t="s">
        <v>163</v>
      </c>
      <c r="G28" s="71" t="s">
        <v>163</v>
      </c>
      <c r="H28" s="71" t="s">
        <v>33</v>
      </c>
      <c r="I28" s="71" t="s">
        <v>33</v>
      </c>
      <c r="J28" s="71" t="s">
        <v>164</v>
      </c>
      <c r="K28" s="71" t="s">
        <v>164</v>
      </c>
      <c r="L28" s="71" t="s">
        <v>33</v>
      </c>
      <c r="M28" s="71" t="s">
        <v>33</v>
      </c>
      <c r="N28" s="71" t="s">
        <v>163</v>
      </c>
      <c r="O28" s="71" t="s">
        <v>163</v>
      </c>
      <c r="P28" s="71" t="s">
        <v>33</v>
      </c>
      <c r="Q28" s="71" t="s">
        <v>33</v>
      </c>
      <c r="R28" s="71" t="s">
        <v>163</v>
      </c>
      <c r="S28" s="71" t="s">
        <v>163</v>
      </c>
      <c r="T28" s="71" t="s">
        <v>33</v>
      </c>
      <c r="U28" s="71" t="s">
        <v>33</v>
      </c>
      <c r="V28" s="71" t="s">
        <v>163</v>
      </c>
      <c r="W28" s="71"/>
      <c r="X28" s="71" t="s">
        <v>163</v>
      </c>
      <c r="Y28" s="71" t="s">
        <v>33</v>
      </c>
      <c r="Z28" s="71" t="s">
        <v>33</v>
      </c>
      <c r="AA28" s="71" t="s">
        <v>164</v>
      </c>
      <c r="AB28" s="71" t="s">
        <v>164</v>
      </c>
      <c r="AC28" s="71" t="s">
        <v>33</v>
      </c>
      <c r="AD28" s="71" t="s">
        <v>33</v>
      </c>
      <c r="AE28" s="71"/>
      <c r="AF28" s="71"/>
      <c r="AG28" s="71" t="s">
        <v>164</v>
      </c>
      <c r="AH28" s="431" t="s">
        <v>33</v>
      </c>
      <c r="AI28" s="76"/>
      <c r="AJ28" s="76"/>
      <c r="AK28" s="76"/>
      <c r="AL28" s="76"/>
      <c r="AM28" s="76"/>
      <c r="AN28" s="50" t="n">
        <f aca="false">COUNTIF(C28:AG28,"в")</f>
        <v>14</v>
      </c>
      <c r="AO28" s="243"/>
      <c r="AP28" s="244"/>
    </row>
    <row r="29" customFormat="false" ht="18" hidden="false" customHeight="true" outlineLevel="0" collapsed="false">
      <c r="A29" s="0" t="n">
        <v>15</v>
      </c>
      <c r="B29" s="130" t="s">
        <v>135</v>
      </c>
      <c r="C29" s="71" t="s">
        <v>164</v>
      </c>
      <c r="D29" s="71" t="s">
        <v>33</v>
      </c>
      <c r="E29" s="71" t="s">
        <v>33</v>
      </c>
      <c r="F29" s="71" t="s">
        <v>164</v>
      </c>
      <c r="G29" s="71" t="s">
        <v>164</v>
      </c>
      <c r="H29" s="71" t="s">
        <v>33</v>
      </c>
      <c r="I29" s="71" t="s">
        <v>33</v>
      </c>
      <c r="J29" s="71" t="s">
        <v>163</v>
      </c>
      <c r="K29" s="71" t="s">
        <v>163</v>
      </c>
      <c r="L29" s="71" t="s">
        <v>33</v>
      </c>
      <c r="M29" s="71" t="s">
        <v>33</v>
      </c>
      <c r="N29" s="71" t="s">
        <v>164</v>
      </c>
      <c r="O29" s="71" t="s">
        <v>164</v>
      </c>
      <c r="P29" s="71" t="s">
        <v>33</v>
      </c>
      <c r="Q29" s="71" t="s">
        <v>33</v>
      </c>
      <c r="R29" s="71" t="s">
        <v>164</v>
      </c>
      <c r="S29" s="71" t="s">
        <v>164</v>
      </c>
      <c r="T29" s="71" t="s">
        <v>33</v>
      </c>
      <c r="U29" s="71" t="s">
        <v>33</v>
      </c>
      <c r="V29" s="71" t="s">
        <v>164</v>
      </c>
      <c r="W29" s="71"/>
      <c r="X29" s="71" t="s">
        <v>164</v>
      </c>
      <c r="Y29" s="71" t="s">
        <v>33</v>
      </c>
      <c r="Z29" s="71" t="s">
        <v>33</v>
      </c>
      <c r="AA29" s="71" t="s">
        <v>163</v>
      </c>
      <c r="AB29" s="71" t="s">
        <v>163</v>
      </c>
      <c r="AC29" s="71" t="s">
        <v>33</v>
      </c>
      <c r="AD29" s="71" t="s">
        <v>33</v>
      </c>
      <c r="AE29" s="71"/>
      <c r="AF29" s="71"/>
      <c r="AG29" s="71" t="s">
        <v>163</v>
      </c>
      <c r="AH29" s="75"/>
      <c r="AI29" s="76"/>
      <c r="AJ29" s="76"/>
      <c r="AK29" s="76"/>
      <c r="AL29" s="76"/>
      <c r="AM29" s="76"/>
      <c r="AN29" s="50" t="n">
        <f aca="false">COUNTIF(C29:AG29,"в")</f>
        <v>14</v>
      </c>
      <c r="AO29" s="243"/>
      <c r="AP29" s="244"/>
    </row>
    <row r="30" customFormat="false" ht="18.95" hidden="false" customHeight="true" outlineLevel="0" collapsed="false">
      <c r="A30" s="0" t="n">
        <v>16</v>
      </c>
      <c r="B30" s="130" t="s">
        <v>42</v>
      </c>
      <c r="C30" s="71" t="s">
        <v>33</v>
      </c>
      <c r="D30" s="71" t="s">
        <v>163</v>
      </c>
      <c r="E30" s="71" t="s">
        <v>163</v>
      </c>
      <c r="F30" s="71" t="s">
        <v>33</v>
      </c>
      <c r="G30" s="71" t="s">
        <v>33</v>
      </c>
      <c r="H30" s="71" t="s">
        <v>163</v>
      </c>
      <c r="I30" s="71" t="s">
        <v>163</v>
      </c>
      <c r="J30" s="71" t="s">
        <v>33</v>
      </c>
      <c r="K30" s="71" t="s">
        <v>33</v>
      </c>
      <c r="L30" s="71" t="s">
        <v>164</v>
      </c>
      <c r="M30" s="71" t="s">
        <v>164</v>
      </c>
      <c r="N30" s="71" t="s">
        <v>33</v>
      </c>
      <c r="O30" s="71" t="s">
        <v>33</v>
      </c>
      <c r="P30" s="71" t="s">
        <v>164</v>
      </c>
      <c r="Q30" s="71" t="s">
        <v>164</v>
      </c>
      <c r="R30" s="71" t="s">
        <v>33</v>
      </c>
      <c r="S30" s="71" t="s">
        <v>33</v>
      </c>
      <c r="T30" s="71" t="s">
        <v>163</v>
      </c>
      <c r="U30" s="71" t="s">
        <v>163</v>
      </c>
      <c r="V30" s="71" t="s">
        <v>33</v>
      </c>
      <c r="W30" s="71" t="s">
        <v>33</v>
      </c>
      <c r="X30" s="71" t="s">
        <v>33</v>
      </c>
      <c r="Y30" s="71" t="s">
        <v>163</v>
      </c>
      <c r="Z30" s="71" t="s">
        <v>163</v>
      </c>
      <c r="AA30" s="71" t="s">
        <v>33</v>
      </c>
      <c r="AB30" s="71" t="s">
        <v>33</v>
      </c>
      <c r="AC30" s="71" t="s">
        <v>163</v>
      </c>
      <c r="AD30" s="71" t="s">
        <v>163</v>
      </c>
      <c r="AE30" s="71"/>
      <c r="AF30" s="71"/>
      <c r="AG30" s="71" t="s">
        <v>33</v>
      </c>
      <c r="AH30" s="75" t="n">
        <f aca="false">COUNTIF(D30:AG30,1)</f>
        <v>0</v>
      </c>
      <c r="AI30" s="76" t="n">
        <f aca="false">COUNTIF(D30:AG30,2)</f>
        <v>0</v>
      </c>
      <c r="AJ30" s="76" t="n">
        <f aca="false">COUNTIF(D30:AG30,4)</f>
        <v>0</v>
      </c>
      <c r="AK30" s="76" t="n">
        <f aca="false">COUNTIF(D30:AH30,5)</f>
        <v>0</v>
      </c>
      <c r="AL30" s="76" t="n">
        <f aca="false">SUM(AH30:AJ30)+COUNTIF(D30:AG30,"ОТ")</f>
        <v>0</v>
      </c>
      <c r="AM30" s="77"/>
      <c r="AN30" s="50" t="n">
        <f aca="false">COUNTIF(C30:AG30,"в")</f>
        <v>15</v>
      </c>
      <c r="AO30" s="66"/>
      <c r="AP30" s="67"/>
    </row>
    <row r="31" customFormat="false" ht="18" hidden="false" customHeight="true" outlineLevel="0" collapsed="false">
      <c r="A31" s="0" t="n">
        <v>17</v>
      </c>
      <c r="B31" s="139" t="s">
        <v>91</v>
      </c>
      <c r="C31" s="71" t="s">
        <v>33</v>
      </c>
      <c r="D31" s="71" t="s">
        <v>164</v>
      </c>
      <c r="E31" s="71" t="s">
        <v>164</v>
      </c>
      <c r="F31" s="71" t="s">
        <v>33</v>
      </c>
      <c r="G31" s="71" t="s">
        <v>33</v>
      </c>
      <c r="H31" s="71" t="s">
        <v>164</v>
      </c>
      <c r="I31" s="71" t="s">
        <v>164</v>
      </c>
      <c r="J31" s="71" t="s">
        <v>33</v>
      </c>
      <c r="K31" s="71" t="s">
        <v>33</v>
      </c>
      <c r="L31" s="71" t="s">
        <v>164</v>
      </c>
      <c r="M31" s="71" t="s">
        <v>164</v>
      </c>
      <c r="N31" s="71" t="s">
        <v>33</v>
      </c>
      <c r="O31" s="71" t="s">
        <v>33</v>
      </c>
      <c r="P31" s="71" t="s">
        <v>164</v>
      </c>
      <c r="Q31" s="71" t="s">
        <v>164</v>
      </c>
      <c r="R31" s="71" t="s">
        <v>33</v>
      </c>
      <c r="S31" s="71" t="s">
        <v>33</v>
      </c>
      <c r="T31" s="71" t="s">
        <v>164</v>
      </c>
      <c r="U31" s="71" t="s">
        <v>164</v>
      </c>
      <c r="V31" s="71" t="s">
        <v>33</v>
      </c>
      <c r="W31" s="71" t="s">
        <v>33</v>
      </c>
      <c r="X31" s="71" t="s">
        <v>33</v>
      </c>
      <c r="Y31" s="71" t="s">
        <v>164</v>
      </c>
      <c r="Z31" s="71" t="s">
        <v>164</v>
      </c>
      <c r="AA31" s="71" t="s">
        <v>33</v>
      </c>
      <c r="AB31" s="71" t="s">
        <v>33</v>
      </c>
      <c r="AC31" s="71" t="s">
        <v>164</v>
      </c>
      <c r="AD31" s="71" t="s">
        <v>164</v>
      </c>
      <c r="AE31" s="71"/>
      <c r="AF31" s="71"/>
      <c r="AG31" s="71" t="s">
        <v>33</v>
      </c>
      <c r="AH31" s="75" t="n">
        <f aca="false">COUNTIF(D31:AG31,1)</f>
        <v>0</v>
      </c>
      <c r="AI31" s="76" t="n">
        <f aca="false">COUNTIF(D31:AG31,2)</f>
        <v>0</v>
      </c>
      <c r="AJ31" s="76" t="n">
        <f aca="false">COUNTIF(D31:AG31,4)</f>
        <v>0</v>
      </c>
      <c r="AK31" s="76" t="n">
        <f aca="false">COUNTIF(D31:AH31,5)</f>
        <v>0</v>
      </c>
      <c r="AL31" s="76" t="n">
        <f aca="false">SUM(AH31:AJ31)+COUNTIF(D31:AG31,"ОТ")</f>
        <v>0</v>
      </c>
      <c r="AM31" s="76"/>
      <c r="AN31" s="50" t="n">
        <f aca="false">COUNTIF(C31:AG31,"в")</f>
        <v>15</v>
      </c>
      <c r="AO31" s="148"/>
      <c r="AP31" s="149"/>
    </row>
    <row r="32" customFormat="false" ht="12.75" hidden="false" customHeight="false" outlineLevel="0" collapsed="false">
      <c r="B32" s="166" t="s">
        <v>172</v>
      </c>
      <c r="C32" s="1"/>
      <c r="D32" s="1"/>
      <c r="E32" s="1"/>
      <c r="F32" s="1"/>
      <c r="G32" s="1"/>
      <c r="H32" s="1"/>
      <c r="I32" s="248" t="s">
        <v>67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8"/>
      <c r="AI32" s="8"/>
      <c r="AJ32" s="8"/>
      <c r="AK32" s="8"/>
      <c r="AL32" s="8"/>
      <c r="AM32" s="8"/>
      <c r="AN32" s="8"/>
      <c r="AO32" s="8"/>
      <c r="AP32" s="1"/>
    </row>
    <row r="33" customFormat="false" ht="12.75" hidden="false" customHeight="false" outlineLevel="0" collapsed="false">
      <c r="B33" s="4"/>
      <c r="C33" s="168" t="s">
        <v>68</v>
      </c>
      <c r="D33" s="168"/>
      <c r="E33" s="168"/>
      <c r="F33" s="170" t="s">
        <v>69</v>
      </c>
      <c r="G33" s="170"/>
      <c r="H33" s="170"/>
      <c r="I33" s="170" t="s">
        <v>70</v>
      </c>
      <c r="J33" s="170"/>
      <c r="K33" s="170" t="s">
        <v>71</v>
      </c>
      <c r="L33" s="170"/>
      <c r="M33" s="170" t="s">
        <v>72</v>
      </c>
      <c r="N33" s="170"/>
      <c r="O33" s="170"/>
      <c r="P33" s="170" t="s">
        <v>70</v>
      </c>
      <c r="Q33" s="170"/>
      <c r="R33" s="170" t="s">
        <v>71</v>
      </c>
      <c r="S33" s="170"/>
      <c r="T33" s="170" t="s">
        <v>72</v>
      </c>
      <c r="U33" s="170"/>
      <c r="V33" s="170"/>
      <c r="W33" s="170"/>
      <c r="X33" s="170" t="s">
        <v>70</v>
      </c>
      <c r="Y33" s="170"/>
      <c r="Z33" s="170" t="s">
        <v>71</v>
      </c>
      <c r="AA33" s="170"/>
      <c r="AB33" s="171" t="s">
        <v>72</v>
      </c>
      <c r="AC33" s="171"/>
      <c r="AD33" s="171"/>
      <c r="AE33" s="171"/>
      <c r="AF33" s="171"/>
      <c r="AG33" s="171"/>
      <c r="AH33" s="172"/>
      <c r="AI33" s="172"/>
      <c r="AJ33" s="172"/>
      <c r="AK33" s="172"/>
      <c r="AL33" s="172"/>
      <c r="AM33" s="172"/>
      <c r="AN33" s="173"/>
      <c r="AO33" s="173"/>
      <c r="AP33" s="4"/>
    </row>
    <row r="34" customFormat="false" ht="12.75" hidden="false" customHeight="false" outlineLevel="0" collapsed="false">
      <c r="B34" s="174" t="s">
        <v>73</v>
      </c>
      <c r="C34" s="175" t="n">
        <v>0.291666666666667</v>
      </c>
      <c r="D34" s="175"/>
      <c r="E34" s="175"/>
      <c r="F34" s="176" t="n">
        <v>0.666666666666667</v>
      </c>
      <c r="G34" s="176"/>
      <c r="H34" s="176"/>
      <c r="I34" s="177" t="n">
        <v>0.354166666666667</v>
      </c>
      <c r="J34" s="177"/>
      <c r="K34" s="177" t="n">
        <v>0.364583333333333</v>
      </c>
      <c r="L34" s="177"/>
      <c r="M34" s="178" t="s">
        <v>74</v>
      </c>
      <c r="N34" s="178"/>
      <c r="O34" s="178"/>
      <c r="P34" s="177" t="n">
        <v>0.479166666666667</v>
      </c>
      <c r="Q34" s="177"/>
      <c r="R34" s="177" t="n">
        <v>0.5</v>
      </c>
      <c r="S34" s="177"/>
      <c r="T34" s="178" t="s">
        <v>75</v>
      </c>
      <c r="U34" s="178"/>
      <c r="V34" s="178"/>
      <c r="W34" s="178"/>
      <c r="X34" s="177" t="n">
        <v>0.604166666666667</v>
      </c>
      <c r="Y34" s="177"/>
      <c r="Z34" s="177" t="n">
        <v>0.614583333333333</v>
      </c>
      <c r="AA34" s="177"/>
      <c r="AB34" s="179" t="s">
        <v>74</v>
      </c>
      <c r="AC34" s="179"/>
      <c r="AD34" s="179"/>
      <c r="AE34" s="179"/>
      <c r="AF34" s="179"/>
      <c r="AG34" s="179"/>
      <c r="AH34" s="172"/>
      <c r="AI34" s="172"/>
      <c r="AJ34" s="172"/>
      <c r="AK34" s="172"/>
      <c r="AL34" s="172"/>
      <c r="AM34" s="172"/>
      <c r="AN34" s="173"/>
      <c r="AO34" s="173"/>
      <c r="AP34" s="1"/>
    </row>
    <row r="35" customFormat="false" ht="12.75" hidden="false" customHeight="false" outlineLevel="0" collapsed="false">
      <c r="B35" s="174" t="s">
        <v>76</v>
      </c>
      <c r="C35" s="175" t="n">
        <v>0.375</v>
      </c>
      <c r="D35" s="175"/>
      <c r="E35" s="175"/>
      <c r="F35" s="176" t="n">
        <v>0.75</v>
      </c>
      <c r="G35" s="176"/>
      <c r="H35" s="176"/>
      <c r="I35" s="177" t="n">
        <v>0.458333333333333</v>
      </c>
      <c r="J35" s="177"/>
      <c r="K35" s="177" t="n">
        <v>0.46875</v>
      </c>
      <c r="L35" s="177"/>
      <c r="M35" s="178" t="s">
        <v>74</v>
      </c>
      <c r="N35" s="178"/>
      <c r="O35" s="178"/>
      <c r="P35" s="177" t="n">
        <v>0.541666666666667</v>
      </c>
      <c r="Q35" s="177"/>
      <c r="R35" s="177" t="n">
        <v>0.5625</v>
      </c>
      <c r="S35" s="177"/>
      <c r="T35" s="178" t="s">
        <v>75</v>
      </c>
      <c r="U35" s="178"/>
      <c r="V35" s="178"/>
      <c r="W35" s="178"/>
      <c r="X35" s="177" t="n">
        <v>0.666666666666667</v>
      </c>
      <c r="Y35" s="177"/>
      <c r="Z35" s="177" t="n">
        <v>0.677083333333333</v>
      </c>
      <c r="AA35" s="177"/>
      <c r="AB35" s="179" t="s">
        <v>74</v>
      </c>
      <c r="AC35" s="179"/>
      <c r="AD35" s="179"/>
      <c r="AE35" s="179"/>
      <c r="AF35" s="179"/>
      <c r="AG35" s="179"/>
      <c r="AH35" s="172"/>
      <c r="AI35" s="172"/>
      <c r="AJ35" s="172"/>
      <c r="AK35" s="172"/>
      <c r="AL35" s="172"/>
      <c r="AM35" s="172"/>
      <c r="AN35" s="173"/>
      <c r="AO35" s="180"/>
    </row>
    <row r="36" customFormat="false" ht="12.75" hidden="false" customHeight="false" outlineLevel="0" collapsed="false">
      <c r="B36" s="174" t="s">
        <v>77</v>
      </c>
      <c r="C36" s="175" t="n">
        <v>0.541666666666667</v>
      </c>
      <c r="D36" s="175"/>
      <c r="E36" s="175"/>
      <c r="F36" s="176" t="n">
        <v>0.916666666666667</v>
      </c>
      <c r="G36" s="176"/>
      <c r="H36" s="176"/>
      <c r="I36" s="177" t="n">
        <v>0.625</v>
      </c>
      <c r="J36" s="177"/>
      <c r="K36" s="177" t="n">
        <v>0.635416666666667</v>
      </c>
      <c r="L36" s="177"/>
      <c r="M36" s="178" t="s">
        <v>74</v>
      </c>
      <c r="N36" s="178"/>
      <c r="O36" s="178"/>
      <c r="P36" s="177" t="n">
        <v>0.75</v>
      </c>
      <c r="Q36" s="177"/>
      <c r="R36" s="177" t="n">
        <v>0.770833333333333</v>
      </c>
      <c r="S36" s="177"/>
      <c r="T36" s="178" t="s">
        <v>75</v>
      </c>
      <c r="U36" s="178"/>
      <c r="V36" s="178"/>
      <c r="W36" s="178"/>
      <c r="X36" s="177" t="n">
        <v>0.833333333333333</v>
      </c>
      <c r="Y36" s="177"/>
      <c r="Z36" s="177" t="n">
        <v>0.84375</v>
      </c>
      <c r="AA36" s="177"/>
      <c r="AB36" s="179" t="s">
        <v>74</v>
      </c>
      <c r="AC36" s="179"/>
      <c r="AD36" s="179"/>
      <c r="AE36" s="179"/>
      <c r="AF36" s="179"/>
      <c r="AG36" s="179"/>
      <c r="AH36" s="172"/>
      <c r="AI36" s="172"/>
      <c r="AJ36" s="172"/>
      <c r="AK36" s="172"/>
      <c r="AL36" s="172"/>
      <c r="AM36" s="172"/>
      <c r="AN36" s="173"/>
      <c r="AO36" s="173"/>
    </row>
    <row r="37" customFormat="false" ht="12.75" hidden="false" customHeight="false" outlineLevel="0" collapsed="false">
      <c r="B37" s="174" t="s">
        <v>78</v>
      </c>
      <c r="C37" s="175" t="n">
        <v>0.625</v>
      </c>
      <c r="D37" s="175"/>
      <c r="E37" s="175"/>
      <c r="F37" s="176" t="n">
        <v>0</v>
      </c>
      <c r="G37" s="176"/>
      <c r="H37" s="176"/>
      <c r="I37" s="177" t="n">
        <v>0.6875</v>
      </c>
      <c r="J37" s="177"/>
      <c r="K37" s="177" t="n">
        <v>0.697916666666667</v>
      </c>
      <c r="L37" s="177"/>
      <c r="M37" s="178" t="s">
        <v>74</v>
      </c>
      <c r="N37" s="178"/>
      <c r="O37" s="178"/>
      <c r="P37" s="177" t="n">
        <v>0.791666666666667</v>
      </c>
      <c r="Q37" s="177"/>
      <c r="R37" s="177" t="n">
        <v>0.8125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179" t="s">
        <v>74</v>
      </c>
      <c r="AC37" s="179"/>
      <c r="AD37" s="179"/>
      <c r="AE37" s="179"/>
      <c r="AF37" s="179"/>
      <c r="AG37" s="179"/>
      <c r="AH37" s="172"/>
      <c r="AI37" s="172"/>
      <c r="AJ37" s="172"/>
      <c r="AK37" s="172"/>
      <c r="AL37" s="172"/>
      <c r="AM37" s="172"/>
      <c r="AN37" s="173"/>
      <c r="AO37" s="180"/>
    </row>
    <row r="38" customFormat="false" ht="12.75" hidden="false" customHeight="false" outlineLevel="0" collapsed="false">
      <c r="B38" s="174" t="s">
        <v>79</v>
      </c>
      <c r="C38" s="175" t="n">
        <v>0.416666666666667</v>
      </c>
      <c r="D38" s="175"/>
      <c r="E38" s="175"/>
      <c r="F38" s="176" t="n">
        <v>0.791666666666667</v>
      </c>
      <c r="G38" s="176"/>
      <c r="H38" s="176"/>
      <c r="I38" s="177" t="n">
        <v>0.5</v>
      </c>
      <c r="J38" s="177"/>
      <c r="K38" s="177" t="n">
        <v>0.510416666666667</v>
      </c>
      <c r="L38" s="177"/>
      <c r="M38" s="178" t="s">
        <v>74</v>
      </c>
      <c r="N38" s="178"/>
      <c r="O38" s="178"/>
      <c r="P38" s="177" t="n">
        <v>0.625</v>
      </c>
      <c r="Q38" s="177"/>
      <c r="R38" s="177" t="n">
        <v>0.645833333333333</v>
      </c>
      <c r="S38" s="177"/>
      <c r="T38" s="178" t="s">
        <v>75</v>
      </c>
      <c r="U38" s="178"/>
      <c r="V38" s="178"/>
      <c r="W38" s="178"/>
      <c r="X38" s="177" t="n">
        <v>0.739583333333333</v>
      </c>
      <c r="Y38" s="177"/>
      <c r="Z38" s="177" t="n">
        <v>0.75</v>
      </c>
      <c r="AA38" s="177"/>
      <c r="AB38" s="179" t="s">
        <v>74</v>
      </c>
      <c r="AC38" s="179"/>
      <c r="AD38" s="179"/>
      <c r="AE38" s="179"/>
      <c r="AF38" s="179"/>
      <c r="AG38" s="179"/>
      <c r="AH38" s="172"/>
      <c r="AI38" s="172"/>
      <c r="AJ38" s="172"/>
      <c r="AK38" s="172"/>
      <c r="AL38" s="172"/>
      <c r="AM38" s="172"/>
      <c r="AN38" s="173"/>
      <c r="AO38" s="180"/>
    </row>
    <row r="39" customFormat="false" ht="12.75" hidden="false" customHeight="false" outlineLevel="0" collapsed="false">
      <c r="B39" s="174" t="s">
        <v>80</v>
      </c>
      <c r="C39" s="175" t="n">
        <v>0.291666666666667</v>
      </c>
      <c r="D39" s="175"/>
      <c r="E39" s="175"/>
      <c r="F39" s="176" t="n">
        <v>0.791666666666667</v>
      </c>
      <c r="G39" s="176"/>
      <c r="H39" s="176"/>
      <c r="I39" s="177" t="n">
        <v>0.458333333333333</v>
      </c>
      <c r="J39" s="177"/>
      <c r="K39" s="177" t="n">
        <v>0.46875</v>
      </c>
      <c r="L39" s="177"/>
      <c r="M39" s="178" t="s">
        <v>74</v>
      </c>
      <c r="N39" s="178"/>
      <c r="O39" s="178"/>
      <c r="P39" s="177" t="n">
        <v>0.541666666666667</v>
      </c>
      <c r="Q39" s="177"/>
      <c r="R39" s="177" t="n">
        <v>0.5625</v>
      </c>
      <c r="S39" s="177"/>
      <c r="T39" s="178" t="s">
        <v>75</v>
      </c>
      <c r="U39" s="178"/>
      <c r="V39" s="178"/>
      <c r="W39" s="178"/>
      <c r="X39" s="177" t="n">
        <v>0.666666666666667</v>
      </c>
      <c r="Y39" s="177"/>
      <c r="Z39" s="177" t="n">
        <v>0.677083333333333</v>
      </c>
      <c r="AA39" s="177"/>
      <c r="AB39" s="179" t="s">
        <v>74</v>
      </c>
      <c r="AC39" s="179"/>
      <c r="AD39" s="179"/>
      <c r="AE39" s="179"/>
      <c r="AF39" s="179"/>
      <c r="AG39" s="179"/>
      <c r="AH39" s="172"/>
      <c r="AI39" s="172"/>
      <c r="AJ39" s="172"/>
      <c r="AK39" s="172"/>
      <c r="AL39" s="172"/>
      <c r="AM39" s="172"/>
      <c r="AN39" s="173"/>
      <c r="AO39" s="180"/>
    </row>
    <row r="40" customFormat="false" ht="12.75" hidden="false" customHeight="false" outlineLevel="0" collapsed="false">
      <c r="B40" s="174" t="s">
        <v>81</v>
      </c>
      <c r="C40" s="175" t="n">
        <v>0.5</v>
      </c>
      <c r="D40" s="175"/>
      <c r="E40" s="175"/>
      <c r="F40" s="176" t="n">
        <v>0</v>
      </c>
      <c r="G40" s="176"/>
      <c r="H40" s="176"/>
      <c r="I40" s="177" t="n">
        <v>0.625</v>
      </c>
      <c r="J40" s="177"/>
      <c r="K40" s="177" t="n">
        <v>0.635416666666667</v>
      </c>
      <c r="L40" s="177"/>
      <c r="M40" s="178" t="s">
        <v>74</v>
      </c>
      <c r="N40" s="178"/>
      <c r="O40" s="178"/>
      <c r="P40" s="177" t="n">
        <v>0.75</v>
      </c>
      <c r="Q40" s="177"/>
      <c r="R40" s="177" t="n">
        <v>0.770833333333333</v>
      </c>
      <c r="S40" s="177"/>
      <c r="T40" s="178" t="s">
        <v>75</v>
      </c>
      <c r="U40" s="178"/>
      <c r="V40" s="178"/>
      <c r="W40" s="178"/>
      <c r="X40" s="177" t="n">
        <v>0.90625</v>
      </c>
      <c r="Y40" s="177"/>
      <c r="Z40" s="177" t="n">
        <v>0.916666666666667</v>
      </c>
      <c r="AA40" s="177"/>
      <c r="AB40" s="179" t="s">
        <v>74</v>
      </c>
      <c r="AC40" s="179"/>
      <c r="AD40" s="179"/>
      <c r="AE40" s="179"/>
      <c r="AF40" s="179"/>
      <c r="AG40" s="179"/>
      <c r="AH40" s="172"/>
      <c r="AI40" s="172"/>
      <c r="AJ40" s="172"/>
      <c r="AK40" s="172"/>
      <c r="AL40" s="172"/>
      <c r="AM40" s="172"/>
      <c r="AN40" s="173"/>
      <c r="AO40" s="180"/>
    </row>
    <row r="41" customFormat="false" ht="12.75" hidden="false" customHeight="false" outlineLevel="0" collapsed="false">
      <c r="B41" s="174" t="s">
        <v>82</v>
      </c>
      <c r="C41" s="249" t="n">
        <v>0.5</v>
      </c>
      <c r="D41" s="249"/>
      <c r="E41" s="249"/>
      <c r="F41" s="250" t="n">
        <v>0.875</v>
      </c>
      <c r="G41" s="250"/>
      <c r="H41" s="250"/>
      <c r="I41" s="251" t="n">
        <v>0.520833333333333</v>
      </c>
      <c r="J41" s="251"/>
      <c r="K41" s="251" t="n">
        <v>0.53125</v>
      </c>
      <c r="L41" s="251"/>
      <c r="M41" s="252" t="s">
        <v>74</v>
      </c>
      <c r="N41" s="252"/>
      <c r="O41" s="252"/>
      <c r="P41" s="251" t="n">
        <v>0.645833333333333</v>
      </c>
      <c r="Q41" s="251"/>
      <c r="R41" s="251" t="n">
        <v>0.666666666666667</v>
      </c>
      <c r="S41" s="251"/>
      <c r="T41" s="252" t="s">
        <v>75</v>
      </c>
      <c r="U41" s="252"/>
      <c r="V41" s="252"/>
      <c r="W41" s="252"/>
      <c r="X41" s="251" t="n">
        <v>0.75</v>
      </c>
      <c r="Y41" s="251"/>
      <c r="Z41" s="251" t="n">
        <v>0.760416666666667</v>
      </c>
      <c r="AA41" s="251"/>
      <c r="AB41" s="253" t="s">
        <v>74</v>
      </c>
      <c r="AC41" s="253"/>
      <c r="AD41" s="253"/>
      <c r="AE41" s="253"/>
      <c r="AF41" s="253"/>
      <c r="AG41" s="253"/>
      <c r="AH41" s="172"/>
      <c r="AI41" s="172"/>
      <c r="AJ41" s="172"/>
      <c r="AK41" s="172"/>
      <c r="AL41" s="172"/>
      <c r="AM41" s="172"/>
      <c r="AN41" s="173"/>
      <c r="AO41" s="173"/>
    </row>
    <row r="42" customFormat="false" ht="12.75" hidden="false" customHeight="true" outlineLevel="0" collapsed="false">
      <c r="B42" s="188"/>
      <c r="C42" s="189" t="s">
        <v>83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"/>
      <c r="AI42" s="1"/>
      <c r="AJ42" s="1"/>
      <c r="AK42" s="1"/>
      <c r="AL42" s="1"/>
      <c r="AM42" s="1"/>
      <c r="AN42" s="1"/>
      <c r="AO42" s="2"/>
    </row>
    <row r="43" customFormat="false" ht="12.75" hidden="false" customHeight="true" outlineLevel="0" collapsed="false">
      <c r="B43" s="188"/>
      <c r="C43" s="190" t="s">
        <v>84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2"/>
    </row>
  </sheetData>
  <mergeCells count="130">
    <mergeCell ref="AO1:AP1"/>
    <mergeCell ref="B2:AP2"/>
    <mergeCell ref="B3:AP3"/>
    <mergeCell ref="B4:AP4"/>
    <mergeCell ref="B5:AP5"/>
    <mergeCell ref="Z6:AD6"/>
    <mergeCell ref="AG6:AO6"/>
    <mergeCell ref="N7:X7"/>
    <mergeCell ref="Z7:AD7"/>
    <mergeCell ref="AG7:AO7"/>
    <mergeCell ref="Q8:S8"/>
    <mergeCell ref="AH9:AO9"/>
    <mergeCell ref="AA11:AN11"/>
    <mergeCell ref="B12:B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I32:AG32"/>
    <mergeCell ref="AH32:AO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G33"/>
    <mergeCell ref="AN33:AO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G34"/>
    <mergeCell ref="AN34:AO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G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G36"/>
    <mergeCell ref="AN36:AO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G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G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G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G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G41"/>
    <mergeCell ref="AN41:AO41"/>
    <mergeCell ref="C42:AG42"/>
    <mergeCell ref="C43:AN44"/>
  </mergeCells>
  <conditionalFormatting sqref="AH2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C15:C1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Q22:S22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O21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G16:H16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F21:F22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G21:G22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S16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P15:R1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W16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AA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X16:Y16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Q16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T16:V16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A15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AB15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S15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R16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C16:AD16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B16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AF15:AG15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AG16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O15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X15:Y1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U15:V15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M16:N16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Z15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D22:E22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F21:AF22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T15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H22:I22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G21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AE15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W15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N15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O16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AE21:AE22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AE16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K22:L22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E26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H26:I26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L26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V26:W26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Z26:AA26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AH26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M26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P26:Q26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T26:U26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X26:Y26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B26:AC26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F26:AG26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R26:S26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N26:O26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AD26:AE26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F26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G26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I27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N27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O27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U27:V27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Z27:AA27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AE27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R27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AD27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M27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AH28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T17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G17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F17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K17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S17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E17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AA17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AF17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AE17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H17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O17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AB17:AC17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U17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conditionalFormatting sqref="V17">
    <cfRule type="cellIs" priority="239" operator="equal" aboveAverage="0" equalAverage="0" bottom="0" percent="0" rank="0" text="" dxfId="237">
      <formula>2</formula>
    </cfRule>
    <cfRule type="cellIs" priority="240" operator="equal" aboveAverage="0" equalAverage="0" bottom="0" percent="0" rank="0" text="" dxfId="238">
      <formula>"в"</formula>
    </cfRule>
    <cfRule type="cellIs" priority="241" operator="equal" aboveAverage="0" equalAverage="0" bottom="0" percent="0" rank="0" text="" dxfId="239">
      <formula>"от"</formula>
    </cfRule>
  </conditionalFormatting>
  <conditionalFormatting sqref="W17:Y17">
    <cfRule type="cellIs" priority="242" operator="equal" aboveAverage="0" equalAverage="0" bottom="0" percent="0" rank="0" text="" dxfId="240">
      <formula>2</formula>
    </cfRule>
    <cfRule type="cellIs" priority="243" operator="equal" aboveAverage="0" equalAverage="0" bottom="0" percent="0" rank="0" text="" dxfId="241">
      <formula>"в"</formula>
    </cfRule>
    <cfRule type="cellIs" priority="244" operator="equal" aboveAverage="0" equalAverage="0" bottom="0" percent="0" rank="0" text="" dxfId="242">
      <formula>"от"</formula>
    </cfRule>
  </conditionalFormatting>
  <conditionalFormatting sqref="M17">
    <cfRule type="cellIs" priority="245" operator="equal" aboveAverage="0" equalAverage="0" bottom="0" percent="0" rank="0" text="" dxfId="243">
      <formula>2</formula>
    </cfRule>
    <cfRule type="cellIs" priority="246" operator="equal" aboveAverage="0" equalAverage="0" bottom="0" percent="0" rank="0" text="" dxfId="244">
      <formula>"в"</formula>
    </cfRule>
    <cfRule type="cellIs" priority="247" operator="equal" aboveAverage="0" equalAverage="0" bottom="0" percent="0" rank="0" text="" dxfId="245">
      <formula>"от"</formula>
    </cfRule>
  </conditionalFormatting>
  <conditionalFormatting sqref="D20">
    <cfRule type="cellIs" priority="248" operator="equal" aboveAverage="0" equalAverage="0" bottom="0" percent="0" rank="0" text="" dxfId="246">
      <formula>2</formula>
    </cfRule>
    <cfRule type="cellIs" priority="249" operator="equal" aboveAverage="0" equalAverage="0" bottom="0" percent="0" rank="0" text="" dxfId="247">
      <formula>"в"</formula>
    </cfRule>
    <cfRule type="cellIs" priority="250" operator="equal" aboveAverage="0" equalAverage="0" bottom="0" percent="0" rank="0" text="" dxfId="248">
      <formula>"от"</formula>
    </cfRule>
  </conditionalFormatting>
  <conditionalFormatting sqref="E20">
    <cfRule type="cellIs" priority="251" operator="equal" aboveAverage="0" equalAverage="0" bottom="0" percent="0" rank="0" text="" dxfId="249">
      <formula>2</formula>
    </cfRule>
    <cfRule type="cellIs" priority="252" operator="equal" aboveAverage="0" equalAverage="0" bottom="0" percent="0" rank="0" text="" dxfId="250">
      <formula>"в"</formula>
    </cfRule>
    <cfRule type="cellIs" priority="253" operator="equal" aboveAverage="0" equalAverage="0" bottom="0" percent="0" rank="0" text="" dxfId="251">
      <formula>"от"</formula>
    </cfRule>
  </conditionalFormatting>
  <conditionalFormatting sqref="F20">
    <cfRule type="cellIs" priority="254" operator="equal" aboveAverage="0" equalAverage="0" bottom="0" percent="0" rank="0" text="" dxfId="252">
      <formula>2</formula>
    </cfRule>
    <cfRule type="cellIs" priority="255" operator="equal" aboveAverage="0" equalAverage="0" bottom="0" percent="0" rank="0" text="" dxfId="253">
      <formula>"в"</formula>
    </cfRule>
    <cfRule type="cellIs" priority="256" operator="equal" aboveAverage="0" equalAverage="0" bottom="0" percent="0" rank="0" text="" dxfId="254">
      <formula>"от"</formula>
    </cfRule>
  </conditionalFormatting>
  <conditionalFormatting sqref="J20:K20">
    <cfRule type="cellIs" priority="257" operator="equal" aboveAverage="0" equalAverage="0" bottom="0" percent="0" rank="0" text="" dxfId="255">
      <formula>2</formula>
    </cfRule>
    <cfRule type="cellIs" priority="258" operator="equal" aboveAverage="0" equalAverage="0" bottom="0" percent="0" rank="0" text="" dxfId="256">
      <formula>"в"</formula>
    </cfRule>
    <cfRule type="cellIs" priority="259" operator="equal" aboveAverage="0" equalAverage="0" bottom="0" percent="0" rank="0" text="" dxfId="257">
      <formula>"от"</formula>
    </cfRule>
  </conditionalFormatting>
  <conditionalFormatting sqref="AE20">
    <cfRule type="cellIs" priority="260" operator="equal" aboveAverage="0" equalAverage="0" bottom="0" percent="0" rank="0" text="" dxfId="258">
      <formula>2</formula>
    </cfRule>
    <cfRule type="cellIs" priority="261" operator="equal" aboveAverage="0" equalAverage="0" bottom="0" percent="0" rank="0" text="" dxfId="259">
      <formula>"в"</formula>
    </cfRule>
    <cfRule type="cellIs" priority="262" operator="equal" aboveAverage="0" equalAverage="0" bottom="0" percent="0" rank="0" text="" dxfId="260">
      <formula>"от"</formula>
    </cfRule>
  </conditionalFormatting>
  <conditionalFormatting sqref="W20">
    <cfRule type="cellIs" priority="263" operator="equal" aboveAverage="0" equalAverage="0" bottom="0" percent="0" rank="0" text="" dxfId="261">
      <formula>2</formula>
    </cfRule>
    <cfRule type="cellIs" priority="264" operator="equal" aboveAverage="0" equalAverage="0" bottom="0" percent="0" rank="0" text="" dxfId="262">
      <formula>"в"</formula>
    </cfRule>
    <cfRule type="cellIs" priority="265" operator="equal" aboveAverage="0" equalAverage="0" bottom="0" percent="0" rank="0" text="" dxfId="263">
      <formula>"от"</formula>
    </cfRule>
  </conditionalFormatting>
  <conditionalFormatting sqref="AB20">
    <cfRule type="cellIs" priority="266" operator="equal" aboveAverage="0" equalAverage="0" bottom="0" percent="0" rank="0" text="" dxfId="264">
      <formula>2</formula>
    </cfRule>
    <cfRule type="cellIs" priority="267" operator="equal" aboveAverage="0" equalAverage="0" bottom="0" percent="0" rank="0" text="" dxfId="265">
      <formula>"в"</formula>
    </cfRule>
    <cfRule type="cellIs" priority="268" operator="equal" aboveAverage="0" equalAverage="0" bottom="0" percent="0" rank="0" text="" dxfId="266">
      <formula>"от"</formula>
    </cfRule>
  </conditionalFormatting>
  <conditionalFormatting sqref="X20">
    <cfRule type="cellIs" priority="269" operator="equal" aboveAverage="0" equalAverage="0" bottom="0" percent="0" rank="0" text="" dxfId="267">
      <formula>2</formula>
    </cfRule>
    <cfRule type="cellIs" priority="270" operator="equal" aboveAverage="0" equalAverage="0" bottom="0" percent="0" rank="0" text="" dxfId="268">
      <formula>"в"</formula>
    </cfRule>
    <cfRule type="cellIs" priority="271" operator="equal" aboveAverage="0" equalAverage="0" bottom="0" percent="0" rank="0" text="" dxfId="269">
      <formula>"от"</formula>
    </cfRule>
  </conditionalFormatting>
  <conditionalFormatting sqref="AF20">
    <cfRule type="cellIs" priority="272" operator="equal" aboveAverage="0" equalAverage="0" bottom="0" percent="0" rank="0" text="" dxfId="270">
      <formula>2</formula>
    </cfRule>
    <cfRule type="cellIs" priority="273" operator="equal" aboveAverage="0" equalAverage="0" bottom="0" percent="0" rank="0" text="" dxfId="271">
      <formula>"в"</formula>
    </cfRule>
    <cfRule type="cellIs" priority="274" operator="equal" aboveAverage="0" equalAverage="0" bottom="0" percent="0" rank="0" text="" dxfId="272">
      <formula>"от"</formula>
    </cfRule>
  </conditionalFormatting>
  <conditionalFormatting sqref="AA20">
    <cfRule type="cellIs" priority="275" operator="equal" aboveAverage="0" equalAverage="0" bottom="0" percent="0" rank="0" text="" dxfId="273">
      <formula>2</formula>
    </cfRule>
    <cfRule type="cellIs" priority="276" operator="equal" aboveAverage="0" equalAverage="0" bottom="0" percent="0" rank="0" text="" dxfId="274">
      <formula>"в"</formula>
    </cfRule>
    <cfRule type="cellIs" priority="277" operator="equal" aboveAverage="0" equalAverage="0" bottom="0" percent="0" rank="0" text="" dxfId="275">
      <formula>"от"</formula>
    </cfRule>
  </conditionalFormatting>
  <conditionalFormatting sqref="L20:M20">
    <cfRule type="cellIs" priority="278" operator="equal" aboveAverage="0" equalAverage="0" bottom="0" percent="0" rank="0" text="" dxfId="276">
      <formula>2</formula>
    </cfRule>
    <cfRule type="cellIs" priority="279" operator="equal" aboveAverage="0" equalAverage="0" bottom="0" percent="0" rank="0" text="" dxfId="277">
      <formula>"в"</formula>
    </cfRule>
    <cfRule type="cellIs" priority="280" operator="equal" aboveAverage="0" equalAverage="0" bottom="0" percent="0" rank="0" text="" dxfId="278">
      <formula>"от"</formula>
    </cfRule>
  </conditionalFormatting>
  <conditionalFormatting sqref="S20:T20">
    <cfRule type="cellIs" priority="281" operator="equal" aboveAverage="0" equalAverage="0" bottom="0" percent="0" rank="0" text="" dxfId="279">
      <formula>2</formula>
    </cfRule>
    <cfRule type="cellIs" priority="282" operator="equal" aboveAverage="0" equalAverage="0" bottom="0" percent="0" rank="0" text="" dxfId="280">
      <formula>"в"</formula>
    </cfRule>
    <cfRule type="cellIs" priority="283" operator="equal" aboveAverage="0" equalAverage="0" bottom="0" percent="0" rank="0" text="" dxfId="281">
      <formula>"от"</formula>
    </cfRule>
  </conditionalFormatting>
  <conditionalFormatting sqref="D24">
    <cfRule type="cellIs" priority="284" operator="equal" aboveAverage="0" equalAverage="0" bottom="0" percent="0" rank="0" text="" dxfId="282">
      <formula>2</formula>
    </cfRule>
    <cfRule type="cellIs" priority="285" operator="equal" aboveAverage="0" equalAverage="0" bottom="0" percent="0" rank="0" text="" dxfId="283">
      <formula>"в"</formula>
    </cfRule>
    <cfRule type="cellIs" priority="286" operator="equal" aboveAverage="0" equalAverage="0" bottom="0" percent="0" rank="0" text="" dxfId="284">
      <formula>"от"</formula>
    </cfRule>
  </conditionalFormatting>
  <conditionalFormatting sqref="AE24">
    <cfRule type="cellIs" priority="287" operator="equal" aboveAverage="0" equalAverage="0" bottom="0" percent="0" rank="0" text="" dxfId="285">
      <formula>2</formula>
    </cfRule>
    <cfRule type="cellIs" priority="288" operator="equal" aboveAverage="0" equalAverage="0" bottom="0" percent="0" rank="0" text="" dxfId="286">
      <formula>"в"</formula>
    </cfRule>
    <cfRule type="cellIs" priority="289" operator="equal" aboveAverage="0" equalAverage="0" bottom="0" percent="0" rank="0" text="" dxfId="287">
      <formula>"от"</formula>
    </cfRule>
  </conditionalFormatting>
  <conditionalFormatting sqref="N22:O22">
    <cfRule type="cellIs" priority="290" operator="equal" aboveAverage="0" equalAverage="0" bottom="0" percent="0" rank="0" text="" dxfId="288">
      <formula>2</formula>
    </cfRule>
    <cfRule type="cellIs" priority="291" operator="equal" aboveAverage="0" equalAverage="0" bottom="0" percent="0" rank="0" text="" dxfId="289">
      <formula>"в"</formula>
    </cfRule>
    <cfRule type="cellIs" priority="292" operator="equal" aboveAverage="0" equalAverage="0" bottom="0" percent="0" rank="0" text="" dxfId="290">
      <formula>"от"</formula>
    </cfRule>
  </conditionalFormatting>
  <conditionalFormatting sqref="H20:I20">
    <cfRule type="cellIs" priority="293" operator="equal" aboveAverage="0" equalAverage="0" bottom="0" percent="0" rank="0" text="" dxfId="291">
      <formula>2</formula>
    </cfRule>
    <cfRule type="cellIs" priority="294" operator="equal" aboveAverage="0" equalAverage="0" bottom="0" percent="0" rank="0" text="" dxfId="292">
      <formula>"в"</formula>
    </cfRule>
    <cfRule type="cellIs" priority="295" operator="equal" aboveAverage="0" equalAverage="0" bottom="0" percent="0" rank="0" text="" dxfId="293">
      <formula>"от"</formula>
    </cfRule>
  </conditionalFormatting>
  <conditionalFormatting sqref="G15:H15">
    <cfRule type="cellIs" priority="296" operator="equal" aboveAverage="0" equalAverage="0" bottom="0" percent="0" rank="0" text="" dxfId="294">
      <formula>2</formula>
    </cfRule>
    <cfRule type="cellIs" priority="297" operator="equal" aboveAverage="0" equalAverage="0" bottom="0" percent="0" rank="0" text="" dxfId="295">
      <formula>"в"</formula>
    </cfRule>
    <cfRule type="cellIs" priority="298" operator="equal" aboveAverage="0" equalAverage="0" bottom="0" percent="0" rank="0" text="" dxfId="296">
      <formula>"от"</formula>
    </cfRule>
  </conditionalFormatting>
  <conditionalFormatting sqref="E16">
    <cfRule type="cellIs" priority="299" operator="equal" aboveAverage="0" equalAverage="0" bottom="0" percent="0" rank="0" text="" dxfId="297">
      <formula>2</formula>
    </cfRule>
    <cfRule type="cellIs" priority="300" operator="equal" aboveAverage="0" equalAverage="0" bottom="0" percent="0" rank="0" text="" dxfId="298">
      <formula>"в"</formula>
    </cfRule>
    <cfRule type="cellIs" priority="301" operator="equal" aboveAverage="0" equalAverage="0" bottom="0" percent="0" rank="0" text="" dxfId="299">
      <formula>"от"</formula>
    </cfRule>
  </conditionalFormatting>
  <conditionalFormatting sqref="C17:D17">
    <cfRule type="cellIs" priority="302" operator="equal" aboveAverage="0" equalAverage="0" bottom="0" percent="0" rank="0" text="" dxfId="300">
      <formula>2</formula>
    </cfRule>
    <cfRule type="cellIs" priority="303" operator="equal" aboveAverage="0" equalAverage="0" bottom="0" percent="0" rank="0" text="" dxfId="301">
      <formula>"в"</formula>
    </cfRule>
    <cfRule type="cellIs" priority="304" operator="equal" aboveAverage="0" equalAverage="0" bottom="0" percent="0" rank="0" text="" dxfId="302">
      <formula>"от"</formula>
    </cfRule>
  </conditionalFormatting>
  <conditionalFormatting sqref="C18:D18">
    <cfRule type="cellIs" priority="305" operator="equal" aboveAverage="0" equalAverage="0" bottom="0" percent="0" rank="0" text="" dxfId="303">
      <formula>2</formula>
    </cfRule>
    <cfRule type="cellIs" priority="306" operator="equal" aboveAverage="0" equalAverage="0" bottom="0" percent="0" rank="0" text="" dxfId="304">
      <formula>"в"</formula>
    </cfRule>
    <cfRule type="cellIs" priority="307" operator="equal" aboveAverage="0" equalAverage="0" bottom="0" percent="0" rank="0" text="" dxfId="305">
      <formula>"от"</formula>
    </cfRule>
  </conditionalFormatting>
  <conditionalFormatting sqref="D19:F19">
    <cfRule type="cellIs" priority="308" operator="equal" aboveAverage="0" equalAverage="0" bottom="0" percent="0" rank="0" text="" dxfId="306">
      <formula>2</formula>
    </cfRule>
    <cfRule type="cellIs" priority="309" operator="equal" aboveAverage="0" equalAverage="0" bottom="0" percent="0" rank="0" text="" dxfId="307">
      <formula>"в"</formula>
    </cfRule>
    <cfRule type="cellIs" priority="310" operator="equal" aboveAverage="0" equalAverage="0" bottom="0" percent="0" rank="0" text="" dxfId="308">
      <formula>"от"</formula>
    </cfRule>
  </conditionalFormatting>
  <conditionalFormatting sqref="G18:H18">
    <cfRule type="cellIs" priority="311" operator="equal" aboveAverage="0" equalAverage="0" bottom="0" percent="0" rank="0" text="" dxfId="309">
      <formula>2</formula>
    </cfRule>
    <cfRule type="cellIs" priority="312" operator="equal" aboveAverage="0" equalAverage="0" bottom="0" percent="0" rank="0" text="" dxfId="310">
      <formula>"в"</formula>
    </cfRule>
    <cfRule type="cellIs" priority="313" operator="equal" aboveAverage="0" equalAverage="0" bottom="0" percent="0" rank="0" text="" dxfId="311">
      <formula>"от"</formula>
    </cfRule>
  </conditionalFormatting>
  <conditionalFormatting sqref="H19:J19">
    <cfRule type="cellIs" priority="314" operator="equal" aboveAverage="0" equalAverage="0" bottom="0" percent="0" rank="0" text="" dxfId="312">
      <formula>2</formula>
    </cfRule>
    <cfRule type="cellIs" priority="315" operator="equal" aboveAverage="0" equalAverage="0" bottom="0" percent="0" rank="0" text="" dxfId="313">
      <formula>"в"</formula>
    </cfRule>
    <cfRule type="cellIs" priority="316" operator="equal" aboveAverage="0" equalAverage="0" bottom="0" percent="0" rank="0" text="" dxfId="314">
      <formula>"от"</formula>
    </cfRule>
  </conditionalFormatting>
  <conditionalFormatting sqref="I17:J17">
    <cfRule type="cellIs" priority="317" operator="equal" aboveAverage="0" equalAverage="0" bottom="0" percent="0" rank="0" text="" dxfId="315">
      <formula>2</formula>
    </cfRule>
    <cfRule type="cellIs" priority="318" operator="equal" aboveAverage="0" equalAverage="0" bottom="0" percent="0" rank="0" text="" dxfId="316">
      <formula>"в"</formula>
    </cfRule>
    <cfRule type="cellIs" priority="319" operator="equal" aboveAverage="0" equalAverage="0" bottom="0" percent="0" rank="0" text="" dxfId="317">
      <formula>"от"</formula>
    </cfRule>
  </conditionalFormatting>
  <conditionalFormatting sqref="K18:L18">
    <cfRule type="cellIs" priority="320" operator="equal" aboveAverage="0" equalAverage="0" bottom="0" percent="0" rank="0" text="" dxfId="318">
      <formula>2</formula>
    </cfRule>
    <cfRule type="cellIs" priority="321" operator="equal" aboveAverage="0" equalAverage="0" bottom="0" percent="0" rank="0" text="" dxfId="319">
      <formula>"в"</formula>
    </cfRule>
    <cfRule type="cellIs" priority="322" operator="equal" aboveAverage="0" equalAverage="0" bottom="0" percent="0" rank="0" text="" dxfId="320">
      <formula>"от"</formula>
    </cfRule>
  </conditionalFormatting>
  <conditionalFormatting sqref="L19:N19">
    <cfRule type="cellIs" priority="323" operator="equal" aboveAverage="0" equalAverage="0" bottom="0" percent="0" rank="0" text="" dxfId="321">
      <formula>2</formula>
    </cfRule>
    <cfRule type="cellIs" priority="324" operator="equal" aboveAverage="0" equalAverage="0" bottom="0" percent="0" rank="0" text="" dxfId="322">
      <formula>"в"</formula>
    </cfRule>
    <cfRule type="cellIs" priority="325" operator="equal" aboveAverage="0" equalAverage="0" bottom="0" percent="0" rank="0" text="" dxfId="323">
      <formula>"от"</formula>
    </cfRule>
  </conditionalFormatting>
  <conditionalFormatting sqref="N20:O20">
    <cfRule type="cellIs" priority="326" operator="equal" aboveAverage="0" equalAverage="0" bottom="0" percent="0" rank="0" text="" dxfId="324">
      <formula>2</formula>
    </cfRule>
    <cfRule type="cellIs" priority="327" operator="equal" aboveAverage="0" equalAverage="0" bottom="0" percent="0" rank="0" text="" dxfId="325">
      <formula>"в"</formula>
    </cfRule>
    <cfRule type="cellIs" priority="328" operator="equal" aboveAverage="0" equalAverage="0" bottom="0" percent="0" rank="0" text="" dxfId="326">
      <formula>"от"</formula>
    </cfRule>
  </conditionalFormatting>
  <conditionalFormatting sqref="O18:P18">
    <cfRule type="cellIs" priority="329" operator="equal" aboveAverage="0" equalAverage="0" bottom="0" percent="0" rank="0" text="" dxfId="327">
      <formula>2</formula>
    </cfRule>
    <cfRule type="cellIs" priority="330" operator="equal" aboveAverage="0" equalAverage="0" bottom="0" percent="0" rank="0" text="" dxfId="328">
      <formula>"в"</formula>
    </cfRule>
    <cfRule type="cellIs" priority="331" operator="equal" aboveAverage="0" equalAverage="0" bottom="0" percent="0" rank="0" text="" dxfId="329">
      <formula>"от"</formula>
    </cfRule>
  </conditionalFormatting>
  <conditionalFormatting sqref="P19:Q19">
    <cfRule type="cellIs" priority="332" operator="equal" aboveAverage="0" equalAverage="0" bottom="0" percent="0" rank="0" text="" dxfId="330">
      <formula>2</formula>
    </cfRule>
    <cfRule type="cellIs" priority="333" operator="equal" aboveAverage="0" equalAverage="0" bottom="0" percent="0" rank="0" text="" dxfId="331">
      <formula>"в"</formula>
    </cfRule>
    <cfRule type="cellIs" priority="334" operator="equal" aboveAverage="0" equalAverage="0" bottom="0" percent="0" rank="0" text="" dxfId="332">
      <formula>"от"</formula>
    </cfRule>
  </conditionalFormatting>
  <conditionalFormatting sqref="P17:Q17">
    <cfRule type="cellIs" priority="335" operator="equal" aboveAverage="0" equalAverage="0" bottom="0" percent="0" rank="0" text="" dxfId="333">
      <formula>2</formula>
    </cfRule>
    <cfRule type="cellIs" priority="336" operator="equal" aboveAverage="0" equalAverage="0" bottom="0" percent="0" rank="0" text="" dxfId="334">
      <formula>"в"</formula>
    </cfRule>
    <cfRule type="cellIs" priority="337" operator="equal" aboveAverage="0" equalAverage="0" bottom="0" percent="0" rank="0" text="" dxfId="335">
      <formula>"от"</formula>
    </cfRule>
  </conditionalFormatting>
  <conditionalFormatting sqref="S18:T18">
    <cfRule type="cellIs" priority="338" operator="equal" aboveAverage="0" equalAverage="0" bottom="0" percent="0" rank="0" text="" dxfId="336">
      <formula>2</formula>
    </cfRule>
    <cfRule type="cellIs" priority="339" operator="equal" aboveAverage="0" equalAverage="0" bottom="0" percent="0" rank="0" text="" dxfId="337">
      <formula>"в"</formula>
    </cfRule>
    <cfRule type="cellIs" priority="340" operator="equal" aboveAverage="0" equalAverage="0" bottom="0" percent="0" rank="0" text="" dxfId="338">
      <formula>"от"</formula>
    </cfRule>
  </conditionalFormatting>
  <conditionalFormatting sqref="V19">
    <cfRule type="cellIs" priority="341" operator="equal" aboveAverage="0" equalAverage="0" bottom="0" percent="0" rank="0" text="" dxfId="339">
      <formula>2</formula>
    </cfRule>
    <cfRule type="cellIs" priority="342" operator="equal" aboveAverage="0" equalAverage="0" bottom="0" percent="0" rank="0" text="" dxfId="340">
      <formula>"в"</formula>
    </cfRule>
    <cfRule type="cellIs" priority="343" operator="equal" aboveAverage="0" equalAverage="0" bottom="0" percent="0" rank="0" text="" dxfId="341">
      <formula>"от"</formula>
    </cfRule>
  </conditionalFormatting>
  <conditionalFormatting sqref="U19">
    <cfRule type="cellIs" priority="344" operator="equal" aboveAverage="0" equalAverage="0" bottom="0" percent="0" rank="0" text="" dxfId="342">
      <formula>2</formula>
    </cfRule>
    <cfRule type="cellIs" priority="345" operator="equal" aboveAverage="0" equalAverage="0" bottom="0" percent="0" rank="0" text="" dxfId="343">
      <formula>"в"</formula>
    </cfRule>
    <cfRule type="cellIs" priority="346" operator="equal" aboveAverage="0" equalAverage="0" bottom="0" percent="0" rank="0" text="" dxfId="344">
      <formula>"от"</formula>
    </cfRule>
  </conditionalFormatting>
  <conditionalFormatting sqref="G20">
    <cfRule type="cellIs" priority="347" operator="equal" aboveAverage="0" equalAverage="0" bottom="0" percent="0" rank="0" text="" dxfId="345">
      <formula>2</formula>
    </cfRule>
    <cfRule type="cellIs" priority="348" operator="equal" aboveAverage="0" equalAverage="0" bottom="0" percent="0" rank="0" text="" dxfId="346">
      <formula>"в"</formula>
    </cfRule>
    <cfRule type="cellIs" priority="349" operator="equal" aboveAverage="0" equalAverage="0" bottom="0" percent="0" rank="0" text="" dxfId="347">
      <formula>"от"</formula>
    </cfRule>
  </conditionalFormatting>
  <conditionalFormatting sqref="C24">
    <cfRule type="cellIs" priority="350" operator="equal" aboveAverage="0" equalAverage="0" bottom="0" percent="0" rank="0" text="" dxfId="348">
      <formula>2</formula>
    </cfRule>
    <cfRule type="cellIs" priority="351" operator="equal" aboveAverage="0" equalAverage="0" bottom="0" percent="0" rank="0" text="" dxfId="349">
      <formula>"в"</formula>
    </cfRule>
    <cfRule type="cellIs" priority="352" operator="equal" aboveAverage="0" equalAverage="0" bottom="0" percent="0" rank="0" text="" dxfId="350">
      <formula>"от"</formula>
    </cfRule>
  </conditionalFormatting>
  <conditionalFormatting sqref="F24">
    <cfRule type="cellIs" priority="353" operator="equal" aboveAverage="0" equalAverage="0" bottom="0" percent="0" rank="0" text="" dxfId="351">
      <formula>2</formula>
    </cfRule>
    <cfRule type="cellIs" priority="354" operator="equal" aboveAverage="0" equalAverage="0" bottom="0" percent="0" rank="0" text="" dxfId="352">
      <formula>"в"</formula>
    </cfRule>
    <cfRule type="cellIs" priority="355" operator="equal" aboveAverage="0" equalAverage="0" bottom="0" percent="0" rank="0" text="" dxfId="353">
      <formula>"от"</formula>
    </cfRule>
  </conditionalFormatting>
  <conditionalFormatting sqref="G24">
    <cfRule type="cellIs" priority="356" operator="equal" aboveAverage="0" equalAverage="0" bottom="0" percent="0" rank="0" text="" dxfId="354">
      <formula>2</formula>
    </cfRule>
    <cfRule type="cellIs" priority="357" operator="equal" aboveAverage="0" equalAverage="0" bottom="0" percent="0" rank="0" text="" dxfId="355">
      <formula>"в"</formula>
    </cfRule>
    <cfRule type="cellIs" priority="358" operator="equal" aboveAverage="0" equalAverage="0" bottom="0" percent="0" rank="0" text="" dxfId="356">
      <formula>"от"</formula>
    </cfRule>
  </conditionalFormatting>
  <conditionalFormatting sqref="J24">
    <cfRule type="cellIs" priority="359" operator="equal" aboveAverage="0" equalAverage="0" bottom="0" percent="0" rank="0" text="" dxfId="357">
      <formula>2</formula>
    </cfRule>
    <cfRule type="cellIs" priority="360" operator="equal" aboveAverage="0" equalAverage="0" bottom="0" percent="0" rank="0" text="" dxfId="358">
      <formula>"в"</formula>
    </cfRule>
    <cfRule type="cellIs" priority="361" operator="equal" aboveAverage="0" equalAverage="0" bottom="0" percent="0" rank="0" text="" dxfId="359">
      <formula>"от"</formula>
    </cfRule>
  </conditionalFormatting>
  <conditionalFormatting sqref="K24">
    <cfRule type="cellIs" priority="362" operator="equal" aboveAverage="0" equalAverage="0" bottom="0" percent="0" rank="0" text="" dxfId="360">
      <formula>2</formula>
    </cfRule>
    <cfRule type="cellIs" priority="363" operator="equal" aboveAverage="0" equalAverage="0" bottom="0" percent="0" rank="0" text="" dxfId="361">
      <formula>"в"</formula>
    </cfRule>
    <cfRule type="cellIs" priority="364" operator="equal" aboveAverage="0" equalAverage="0" bottom="0" percent="0" rank="0" text="" dxfId="362">
      <formula>"от"</formula>
    </cfRule>
  </conditionalFormatting>
  <conditionalFormatting sqref="N24">
    <cfRule type="cellIs" priority="365" operator="equal" aboveAverage="0" equalAverage="0" bottom="0" percent="0" rank="0" text="" dxfId="363">
      <formula>2</formula>
    </cfRule>
    <cfRule type="cellIs" priority="366" operator="equal" aboveAverage="0" equalAverage="0" bottom="0" percent="0" rank="0" text="" dxfId="364">
      <formula>"в"</formula>
    </cfRule>
    <cfRule type="cellIs" priority="367" operator="equal" aboveAverage="0" equalAverage="0" bottom="0" percent="0" rank="0" text="" dxfId="365">
      <formula>"от"</formula>
    </cfRule>
  </conditionalFormatting>
  <conditionalFormatting sqref="O24">
    <cfRule type="cellIs" priority="368" operator="equal" aboveAverage="0" equalAverage="0" bottom="0" percent="0" rank="0" text="" dxfId="366">
      <formula>2</formula>
    </cfRule>
    <cfRule type="cellIs" priority="369" operator="equal" aboveAverage="0" equalAverage="0" bottom="0" percent="0" rank="0" text="" dxfId="367">
      <formula>"в"</formula>
    </cfRule>
    <cfRule type="cellIs" priority="370" operator="equal" aboveAverage="0" equalAverage="0" bottom="0" percent="0" rank="0" text="" dxfId="368">
      <formula>"от"</formula>
    </cfRule>
  </conditionalFormatting>
  <conditionalFormatting sqref="R24">
    <cfRule type="cellIs" priority="371" operator="equal" aboveAverage="0" equalAverage="0" bottom="0" percent="0" rank="0" text="" dxfId="369">
      <formula>2</formula>
    </cfRule>
    <cfRule type="cellIs" priority="372" operator="equal" aboveAverage="0" equalAverage="0" bottom="0" percent="0" rank="0" text="" dxfId="370">
      <formula>"в"</formula>
    </cfRule>
    <cfRule type="cellIs" priority="373" operator="equal" aboveAverage="0" equalAverage="0" bottom="0" percent="0" rank="0" text="" dxfId="371">
      <formula>"от"</formula>
    </cfRule>
  </conditionalFormatting>
  <conditionalFormatting sqref="S24">
    <cfRule type="cellIs" priority="374" operator="equal" aboveAverage="0" equalAverage="0" bottom="0" percent="0" rank="0" text="" dxfId="372">
      <formula>2</formula>
    </cfRule>
    <cfRule type="cellIs" priority="375" operator="equal" aboveAverage="0" equalAverage="0" bottom="0" percent="0" rank="0" text="" dxfId="373">
      <formula>"в"</formula>
    </cfRule>
    <cfRule type="cellIs" priority="376" operator="equal" aboveAverage="0" equalAverage="0" bottom="0" percent="0" rank="0" text="" dxfId="374">
      <formula>"от"</formula>
    </cfRule>
  </conditionalFormatting>
  <conditionalFormatting sqref="V24:X24">
    <cfRule type="cellIs" priority="377" operator="equal" aboveAverage="0" equalAverage="0" bottom="0" percent="0" rank="0" text="" dxfId="375">
      <formula>2</formula>
    </cfRule>
    <cfRule type="cellIs" priority="378" operator="equal" aboveAverage="0" equalAverage="0" bottom="0" percent="0" rank="0" text="" dxfId="376">
      <formula>"в"</formula>
    </cfRule>
    <cfRule type="cellIs" priority="379" operator="equal" aboveAverage="0" equalAverage="0" bottom="0" percent="0" rank="0" text="" dxfId="377">
      <formula>"от"</formula>
    </cfRule>
  </conditionalFormatting>
  <conditionalFormatting sqref="AA24:AC24">
    <cfRule type="cellIs" priority="380" operator="equal" aboveAverage="0" equalAverage="0" bottom="0" percent="0" rank="0" text="" dxfId="378">
      <formula>2</formula>
    </cfRule>
    <cfRule type="cellIs" priority="381" operator="equal" aboveAverage="0" equalAverage="0" bottom="0" percent="0" rank="0" text="" dxfId="379">
      <formula>"в"</formula>
    </cfRule>
    <cfRule type="cellIs" priority="382" operator="equal" aboveAverage="0" equalAverage="0" bottom="0" percent="0" rank="0" text="" dxfId="380">
      <formula>"от"</formula>
    </cfRule>
  </conditionalFormatting>
  <conditionalFormatting sqref="AG24">
    <cfRule type="cellIs" priority="383" operator="equal" aboveAverage="0" equalAverage="0" bottom="0" percent="0" rank="0" text="" dxfId="381">
      <formula>2</formula>
    </cfRule>
    <cfRule type="cellIs" priority="384" operator="equal" aboveAverage="0" equalAverage="0" bottom="0" percent="0" rank="0" text="" dxfId="382">
      <formula>"в"</formula>
    </cfRule>
    <cfRule type="cellIs" priority="385" operator="equal" aboveAverage="0" equalAverage="0" bottom="0" percent="0" rank="0" text="" dxfId="383">
      <formula>"от"</formula>
    </cfRule>
  </conditionalFormatting>
  <conditionalFormatting sqref="C25">
    <cfRule type="cellIs" priority="386" operator="equal" aboveAverage="0" equalAverage="0" bottom="0" percent="0" rank="0" text="" dxfId="384">
      <formula>2</formula>
    </cfRule>
    <cfRule type="cellIs" priority="387" operator="equal" aboveAverage="0" equalAverage="0" bottom="0" percent="0" rank="0" text="" dxfId="385">
      <formula>"в"</formula>
    </cfRule>
    <cfRule type="cellIs" priority="388" operator="equal" aboveAverage="0" equalAverage="0" bottom="0" percent="0" rank="0" text="" dxfId="386">
      <formula>"от"</formula>
    </cfRule>
  </conditionalFormatting>
  <conditionalFormatting sqref="G25">
    <cfRule type="cellIs" priority="389" operator="equal" aboveAverage="0" equalAverage="0" bottom="0" percent="0" rank="0" text="" dxfId="387">
      <formula>2</formula>
    </cfRule>
    <cfRule type="cellIs" priority="390" operator="equal" aboveAverage="0" equalAverage="0" bottom="0" percent="0" rank="0" text="" dxfId="388">
      <formula>"в"</formula>
    </cfRule>
    <cfRule type="cellIs" priority="391" operator="equal" aboveAverage="0" equalAverage="0" bottom="0" percent="0" rank="0" text="" dxfId="389">
      <formula>"от"</formula>
    </cfRule>
  </conditionalFormatting>
  <conditionalFormatting sqref="H25">
    <cfRule type="cellIs" priority="392" operator="equal" aboveAverage="0" equalAverage="0" bottom="0" percent="0" rank="0" text="" dxfId="390">
      <formula>2</formula>
    </cfRule>
    <cfRule type="cellIs" priority="393" operator="equal" aboveAverage="0" equalAverage="0" bottom="0" percent="0" rank="0" text="" dxfId="391">
      <formula>"в"</formula>
    </cfRule>
    <cfRule type="cellIs" priority="394" operator="equal" aboveAverage="0" equalAverage="0" bottom="0" percent="0" rank="0" text="" dxfId="392">
      <formula>"от"</formula>
    </cfRule>
  </conditionalFormatting>
  <conditionalFormatting sqref="K25">
    <cfRule type="cellIs" priority="395" operator="equal" aboveAverage="0" equalAverage="0" bottom="0" percent="0" rank="0" text="" dxfId="393">
      <formula>2</formula>
    </cfRule>
    <cfRule type="cellIs" priority="396" operator="equal" aboveAverage="0" equalAverage="0" bottom="0" percent="0" rank="0" text="" dxfId="394">
      <formula>"в"</formula>
    </cfRule>
    <cfRule type="cellIs" priority="397" operator="equal" aboveAverage="0" equalAverage="0" bottom="0" percent="0" rank="0" text="" dxfId="395">
      <formula>"от"</formula>
    </cfRule>
  </conditionalFormatting>
  <conditionalFormatting sqref="L25">
    <cfRule type="cellIs" priority="398" operator="equal" aboveAverage="0" equalAverage="0" bottom="0" percent="0" rank="0" text="" dxfId="396">
      <formula>2</formula>
    </cfRule>
    <cfRule type="cellIs" priority="399" operator="equal" aboveAverage="0" equalAverage="0" bottom="0" percent="0" rank="0" text="" dxfId="397">
      <formula>"в"</formula>
    </cfRule>
    <cfRule type="cellIs" priority="400" operator="equal" aboveAverage="0" equalAverage="0" bottom="0" percent="0" rank="0" text="" dxfId="398">
      <formula>"от"</formula>
    </cfRule>
  </conditionalFormatting>
  <conditionalFormatting sqref="S25">
    <cfRule type="cellIs" priority="401" operator="equal" aboveAverage="0" equalAverage="0" bottom="0" percent="0" rank="0" text="" dxfId="399">
      <formula>2</formula>
    </cfRule>
    <cfRule type="cellIs" priority="402" operator="equal" aboveAverage="0" equalAverage="0" bottom="0" percent="0" rank="0" text="" dxfId="400">
      <formula>"в"</formula>
    </cfRule>
    <cfRule type="cellIs" priority="403" operator="equal" aboveAverage="0" equalAverage="0" bottom="0" percent="0" rank="0" text="" dxfId="401">
      <formula>"от"</formula>
    </cfRule>
  </conditionalFormatting>
  <conditionalFormatting sqref="T25">
    <cfRule type="cellIs" priority="404" operator="equal" aboveAverage="0" equalAverage="0" bottom="0" percent="0" rank="0" text="" dxfId="402">
      <formula>2</formula>
    </cfRule>
    <cfRule type="cellIs" priority="405" operator="equal" aboveAverage="0" equalAverage="0" bottom="0" percent="0" rank="0" text="" dxfId="403">
      <formula>"в"</formula>
    </cfRule>
    <cfRule type="cellIs" priority="406" operator="equal" aboveAverage="0" equalAverage="0" bottom="0" percent="0" rank="0" text="" dxfId="404">
      <formula>"от"</formula>
    </cfRule>
  </conditionalFormatting>
  <conditionalFormatting sqref="Y25">
    <cfRule type="cellIs" priority="407" operator="equal" aboveAverage="0" equalAverage="0" bottom="0" percent="0" rank="0" text="" dxfId="405">
      <formula>2</formula>
    </cfRule>
    <cfRule type="cellIs" priority="408" operator="equal" aboveAverage="0" equalAverage="0" bottom="0" percent="0" rank="0" text="" dxfId="406">
      <formula>"в"</formula>
    </cfRule>
    <cfRule type="cellIs" priority="409" operator="equal" aboveAverage="0" equalAverage="0" bottom="0" percent="0" rank="0" text="" dxfId="407">
      <formula>"от"</formula>
    </cfRule>
  </conditionalFormatting>
  <conditionalFormatting sqref="AB25">
    <cfRule type="cellIs" priority="410" operator="equal" aboveAverage="0" equalAverage="0" bottom="0" percent="0" rank="0" text="" dxfId="408">
      <formula>2</formula>
    </cfRule>
    <cfRule type="cellIs" priority="411" operator="equal" aboveAverage="0" equalAverage="0" bottom="0" percent="0" rank="0" text="" dxfId="409">
      <formula>"в"</formula>
    </cfRule>
    <cfRule type="cellIs" priority="412" operator="equal" aboveAverage="0" equalAverage="0" bottom="0" percent="0" rank="0" text="" dxfId="410">
      <formula>"от"</formula>
    </cfRule>
  </conditionalFormatting>
  <conditionalFormatting sqref="AC25">
    <cfRule type="cellIs" priority="413" operator="equal" aboveAverage="0" equalAverage="0" bottom="0" percent="0" rank="0" text="" dxfId="411">
      <formula>2</formula>
    </cfRule>
    <cfRule type="cellIs" priority="414" operator="equal" aboveAverage="0" equalAverage="0" bottom="0" percent="0" rank="0" text="" dxfId="412">
      <formula>"в"</formula>
    </cfRule>
    <cfRule type="cellIs" priority="415" operator="equal" aboveAverage="0" equalAverage="0" bottom="0" percent="0" rank="0" text="" dxfId="413">
      <formula>"от"</formula>
    </cfRule>
  </conditionalFormatting>
  <conditionalFormatting sqref="D23">
    <cfRule type="cellIs" priority="416" operator="equal" aboveAverage="0" equalAverage="0" bottom="0" percent="0" rank="0" text="" dxfId="414">
      <formula>2</formula>
    </cfRule>
    <cfRule type="cellIs" priority="417" operator="equal" aboveAverage="0" equalAverage="0" bottom="0" percent="0" rank="0" text="" dxfId="415">
      <formula>"в"</formula>
    </cfRule>
    <cfRule type="cellIs" priority="418" operator="equal" aboveAverage="0" equalAverage="0" bottom="0" percent="0" rank="0" text="" dxfId="416">
      <formula>"от"</formula>
    </cfRule>
  </conditionalFormatting>
  <conditionalFormatting sqref="AE23">
    <cfRule type="cellIs" priority="419" operator="equal" aboveAverage="0" equalAverage="0" bottom="0" percent="0" rank="0" text="" dxfId="417">
      <formula>2</formula>
    </cfRule>
    <cfRule type="cellIs" priority="420" operator="equal" aboveAverage="0" equalAverage="0" bottom="0" percent="0" rank="0" text="" dxfId="418">
      <formula>"в"</formula>
    </cfRule>
    <cfRule type="cellIs" priority="421" operator="equal" aboveAverage="0" equalAverage="0" bottom="0" percent="0" rank="0" text="" dxfId="419">
      <formula>"от"</formula>
    </cfRule>
  </conditionalFormatting>
  <conditionalFormatting sqref="C23">
    <cfRule type="cellIs" priority="422" operator="equal" aboveAverage="0" equalAverage="0" bottom="0" percent="0" rank="0" text="" dxfId="420">
      <formula>2</formula>
    </cfRule>
    <cfRule type="cellIs" priority="423" operator="equal" aboveAverage="0" equalAverage="0" bottom="0" percent="0" rank="0" text="" dxfId="421">
      <formula>"в"</formula>
    </cfRule>
    <cfRule type="cellIs" priority="424" operator="equal" aboveAverage="0" equalAverage="0" bottom="0" percent="0" rank="0" text="" dxfId="422">
      <formula>"от"</formula>
    </cfRule>
  </conditionalFormatting>
  <conditionalFormatting sqref="F23">
    <cfRule type="cellIs" priority="425" operator="equal" aboveAverage="0" equalAverage="0" bottom="0" percent="0" rank="0" text="" dxfId="423">
      <formula>2</formula>
    </cfRule>
    <cfRule type="cellIs" priority="426" operator="equal" aboveAverage="0" equalAverage="0" bottom="0" percent="0" rank="0" text="" dxfId="424">
      <formula>"в"</formula>
    </cfRule>
    <cfRule type="cellIs" priority="427" operator="equal" aboveAverage="0" equalAverage="0" bottom="0" percent="0" rank="0" text="" dxfId="425">
      <formula>"от"</formula>
    </cfRule>
  </conditionalFormatting>
  <conditionalFormatting sqref="G23">
    <cfRule type="cellIs" priority="428" operator="equal" aboveAverage="0" equalAverage="0" bottom="0" percent="0" rank="0" text="" dxfId="426">
      <formula>2</formula>
    </cfRule>
    <cfRule type="cellIs" priority="429" operator="equal" aboveAverage="0" equalAverage="0" bottom="0" percent="0" rank="0" text="" dxfId="427">
      <formula>"в"</formula>
    </cfRule>
    <cfRule type="cellIs" priority="430" operator="equal" aboveAverage="0" equalAverage="0" bottom="0" percent="0" rank="0" text="" dxfId="428">
      <formula>"от"</formula>
    </cfRule>
  </conditionalFormatting>
  <conditionalFormatting sqref="J23">
    <cfRule type="cellIs" priority="431" operator="equal" aboveAverage="0" equalAverage="0" bottom="0" percent="0" rank="0" text="" dxfId="429">
      <formula>2</formula>
    </cfRule>
    <cfRule type="cellIs" priority="432" operator="equal" aboveAverage="0" equalAverage="0" bottom="0" percent="0" rank="0" text="" dxfId="430">
      <formula>"в"</formula>
    </cfRule>
    <cfRule type="cellIs" priority="433" operator="equal" aboveAverage="0" equalAverage="0" bottom="0" percent="0" rank="0" text="" dxfId="431">
      <formula>"от"</formula>
    </cfRule>
  </conditionalFormatting>
  <conditionalFormatting sqref="K23">
    <cfRule type="cellIs" priority="434" operator="equal" aboveAverage="0" equalAverage="0" bottom="0" percent="0" rank="0" text="" dxfId="432">
      <formula>2</formula>
    </cfRule>
    <cfRule type="cellIs" priority="435" operator="equal" aboveAverage="0" equalAverage="0" bottom="0" percent="0" rank="0" text="" dxfId="433">
      <formula>"в"</formula>
    </cfRule>
    <cfRule type="cellIs" priority="436" operator="equal" aboveAverage="0" equalAverage="0" bottom="0" percent="0" rank="0" text="" dxfId="434">
      <formula>"от"</formula>
    </cfRule>
  </conditionalFormatting>
  <conditionalFormatting sqref="N23">
    <cfRule type="cellIs" priority="437" operator="equal" aboveAverage="0" equalAverage="0" bottom="0" percent="0" rank="0" text="" dxfId="435">
      <formula>2</formula>
    </cfRule>
    <cfRule type="cellIs" priority="438" operator="equal" aboveAverage="0" equalAverage="0" bottom="0" percent="0" rank="0" text="" dxfId="436">
      <formula>"в"</formula>
    </cfRule>
    <cfRule type="cellIs" priority="439" operator="equal" aboveAverage="0" equalAverage="0" bottom="0" percent="0" rank="0" text="" dxfId="437">
      <formula>"от"</formula>
    </cfRule>
  </conditionalFormatting>
  <conditionalFormatting sqref="O23">
    <cfRule type="cellIs" priority="440" operator="equal" aboveAverage="0" equalAverage="0" bottom="0" percent="0" rank="0" text="" dxfId="438">
      <formula>2</formula>
    </cfRule>
    <cfRule type="cellIs" priority="441" operator="equal" aboveAverage="0" equalAverage="0" bottom="0" percent="0" rank="0" text="" dxfId="439">
      <formula>"в"</formula>
    </cfRule>
    <cfRule type="cellIs" priority="442" operator="equal" aboveAverage="0" equalAverage="0" bottom="0" percent="0" rank="0" text="" dxfId="440">
      <formula>"от"</formula>
    </cfRule>
  </conditionalFormatting>
  <conditionalFormatting sqref="R23">
    <cfRule type="cellIs" priority="443" operator="equal" aboveAverage="0" equalAverage="0" bottom="0" percent="0" rank="0" text="" dxfId="441">
      <formula>2</formula>
    </cfRule>
    <cfRule type="cellIs" priority="444" operator="equal" aboveAverage="0" equalAverage="0" bottom="0" percent="0" rank="0" text="" dxfId="442">
      <formula>"в"</formula>
    </cfRule>
    <cfRule type="cellIs" priority="445" operator="equal" aboveAverage="0" equalAverage="0" bottom="0" percent="0" rank="0" text="" dxfId="443">
      <formula>"от"</formula>
    </cfRule>
  </conditionalFormatting>
  <conditionalFormatting sqref="S23">
    <cfRule type="cellIs" priority="446" operator="equal" aboveAverage="0" equalAverage="0" bottom="0" percent="0" rank="0" text="" dxfId="444">
      <formula>2</formula>
    </cfRule>
    <cfRule type="cellIs" priority="447" operator="equal" aboveAverage="0" equalAverage="0" bottom="0" percent="0" rank="0" text="" dxfId="445">
      <formula>"в"</formula>
    </cfRule>
    <cfRule type="cellIs" priority="448" operator="equal" aboveAverage="0" equalAverage="0" bottom="0" percent="0" rank="0" text="" dxfId="446">
      <formula>"от"</formula>
    </cfRule>
  </conditionalFormatting>
  <conditionalFormatting sqref="V23:X23">
    <cfRule type="cellIs" priority="449" operator="equal" aboveAverage="0" equalAverage="0" bottom="0" percent="0" rank="0" text="" dxfId="447">
      <formula>2</formula>
    </cfRule>
    <cfRule type="cellIs" priority="450" operator="equal" aboveAverage="0" equalAverage="0" bottom="0" percent="0" rank="0" text="" dxfId="448">
      <formula>"в"</formula>
    </cfRule>
    <cfRule type="cellIs" priority="451" operator="equal" aboveAverage="0" equalAverage="0" bottom="0" percent="0" rank="0" text="" dxfId="449">
      <formula>"от"</formula>
    </cfRule>
  </conditionalFormatting>
  <conditionalFormatting sqref="AA23:AC23">
    <cfRule type="cellIs" priority="452" operator="equal" aboveAverage="0" equalAverage="0" bottom="0" percent="0" rank="0" text="" dxfId="450">
      <formula>2</formula>
    </cfRule>
    <cfRule type="cellIs" priority="453" operator="equal" aboveAverage="0" equalAverage="0" bottom="0" percent="0" rank="0" text="" dxfId="451">
      <formula>"в"</formula>
    </cfRule>
    <cfRule type="cellIs" priority="454" operator="equal" aboveAverage="0" equalAverage="0" bottom="0" percent="0" rank="0" text="" dxfId="452">
      <formula>"от"</formula>
    </cfRule>
  </conditionalFormatting>
  <conditionalFormatting sqref="AG23">
    <cfRule type="cellIs" priority="455" operator="equal" aboveAverage="0" equalAverage="0" bottom="0" percent="0" rank="0" text="" dxfId="453">
      <formula>2</formula>
    </cfRule>
    <cfRule type="cellIs" priority="456" operator="equal" aboveAverage="0" equalAverage="0" bottom="0" percent="0" rank="0" text="" dxfId="454">
      <formula>"в"</formula>
    </cfRule>
    <cfRule type="cellIs" priority="457" operator="equal" aboveAverage="0" equalAverage="0" bottom="0" percent="0" rank="0" text="" dxfId="455">
      <formula>"от"</formula>
    </cfRule>
  </conditionalFormatting>
  <conditionalFormatting sqref="D28">
    <cfRule type="cellIs" priority="458" operator="equal" aboveAverage="0" equalAverage="0" bottom="0" percent="0" rank="0" text="" dxfId="456">
      <formula>2</formula>
    </cfRule>
    <cfRule type="cellIs" priority="459" operator="equal" aboveAverage="0" equalAverage="0" bottom="0" percent="0" rank="0" text="" dxfId="457">
      <formula>"в"</formula>
    </cfRule>
    <cfRule type="cellIs" priority="460" operator="equal" aboveAverage="0" equalAverage="0" bottom="0" percent="0" rank="0" text="" dxfId="458">
      <formula>"от"</formula>
    </cfRule>
  </conditionalFormatting>
  <conditionalFormatting sqref="E28">
    <cfRule type="cellIs" priority="461" operator="equal" aboveAverage="0" equalAverage="0" bottom="0" percent="0" rank="0" text="" dxfId="459">
      <formula>2</formula>
    </cfRule>
    <cfRule type="cellIs" priority="462" operator="equal" aboveAverage="0" equalAverage="0" bottom="0" percent="0" rank="0" text="" dxfId="460">
      <formula>"в"</formula>
    </cfRule>
    <cfRule type="cellIs" priority="463" operator="equal" aboveAverage="0" equalAverage="0" bottom="0" percent="0" rank="0" text="" dxfId="461">
      <formula>"от"</formula>
    </cfRule>
  </conditionalFormatting>
  <conditionalFormatting sqref="H28">
    <cfRule type="cellIs" priority="464" operator="equal" aboveAverage="0" equalAverage="0" bottom="0" percent="0" rank="0" text="" dxfId="462">
      <formula>2</formula>
    </cfRule>
    <cfRule type="cellIs" priority="465" operator="equal" aboveAverage="0" equalAverage="0" bottom="0" percent="0" rank="0" text="" dxfId="463">
      <formula>"в"</formula>
    </cfRule>
    <cfRule type="cellIs" priority="466" operator="equal" aboveAverage="0" equalAverage="0" bottom="0" percent="0" rank="0" text="" dxfId="464">
      <formula>"от"</formula>
    </cfRule>
  </conditionalFormatting>
  <conditionalFormatting sqref="I28">
    <cfRule type="cellIs" priority="467" operator="equal" aboveAverage="0" equalAverage="0" bottom="0" percent="0" rank="0" text="" dxfId="465">
      <formula>2</formula>
    </cfRule>
    <cfRule type="cellIs" priority="468" operator="equal" aboveAverage="0" equalAverage="0" bottom="0" percent="0" rank="0" text="" dxfId="466">
      <formula>"в"</formula>
    </cfRule>
    <cfRule type="cellIs" priority="469" operator="equal" aboveAverage="0" equalAverage="0" bottom="0" percent="0" rank="0" text="" dxfId="467">
      <formula>"от"</formula>
    </cfRule>
  </conditionalFormatting>
  <conditionalFormatting sqref="L28">
    <cfRule type="cellIs" priority="470" operator="equal" aboveAverage="0" equalAverage="0" bottom="0" percent="0" rank="0" text="" dxfId="468">
      <formula>2</formula>
    </cfRule>
    <cfRule type="cellIs" priority="471" operator="equal" aboveAverage="0" equalAverage="0" bottom="0" percent="0" rank="0" text="" dxfId="469">
      <formula>"в"</formula>
    </cfRule>
    <cfRule type="cellIs" priority="472" operator="equal" aboveAverage="0" equalAverage="0" bottom="0" percent="0" rank="0" text="" dxfId="470">
      <formula>"от"</formula>
    </cfRule>
  </conditionalFormatting>
  <conditionalFormatting sqref="M28">
    <cfRule type="cellIs" priority="473" operator="equal" aboveAverage="0" equalAverage="0" bottom="0" percent="0" rank="0" text="" dxfId="471">
      <formula>2</formula>
    </cfRule>
    <cfRule type="cellIs" priority="474" operator="equal" aboveAverage="0" equalAverage="0" bottom="0" percent="0" rank="0" text="" dxfId="472">
      <formula>"в"</formula>
    </cfRule>
    <cfRule type="cellIs" priority="475" operator="equal" aboveAverage="0" equalAverage="0" bottom="0" percent="0" rank="0" text="" dxfId="473">
      <formula>"от"</formula>
    </cfRule>
  </conditionalFormatting>
  <conditionalFormatting sqref="P28">
    <cfRule type="cellIs" priority="476" operator="equal" aboveAverage="0" equalAverage="0" bottom="0" percent="0" rank="0" text="" dxfId="474">
      <formula>2</formula>
    </cfRule>
    <cfRule type="cellIs" priority="477" operator="equal" aboveAverage="0" equalAverage="0" bottom="0" percent="0" rank="0" text="" dxfId="475">
      <formula>"в"</formula>
    </cfRule>
    <cfRule type="cellIs" priority="478" operator="equal" aboveAverage="0" equalAverage="0" bottom="0" percent="0" rank="0" text="" dxfId="476">
      <formula>"от"</formula>
    </cfRule>
  </conditionalFormatting>
  <conditionalFormatting sqref="Q28">
    <cfRule type="cellIs" priority="479" operator="equal" aboveAverage="0" equalAverage="0" bottom="0" percent="0" rank="0" text="" dxfId="477">
      <formula>2</formula>
    </cfRule>
    <cfRule type="cellIs" priority="480" operator="equal" aboveAverage="0" equalAverage="0" bottom="0" percent="0" rank="0" text="" dxfId="478">
      <formula>"в"</formula>
    </cfRule>
    <cfRule type="cellIs" priority="481" operator="equal" aboveAverage="0" equalAverage="0" bottom="0" percent="0" rank="0" text="" dxfId="479">
      <formula>"от"</formula>
    </cfRule>
  </conditionalFormatting>
  <conditionalFormatting sqref="T28">
    <cfRule type="cellIs" priority="482" operator="equal" aboveAverage="0" equalAverage="0" bottom="0" percent="0" rank="0" text="" dxfId="480">
      <formula>2</formula>
    </cfRule>
    <cfRule type="cellIs" priority="483" operator="equal" aboveAverage="0" equalAverage="0" bottom="0" percent="0" rank="0" text="" dxfId="481">
      <formula>"в"</formula>
    </cfRule>
    <cfRule type="cellIs" priority="484" operator="equal" aboveAverage="0" equalAverage="0" bottom="0" percent="0" rank="0" text="" dxfId="482">
      <formula>"от"</formula>
    </cfRule>
  </conditionalFormatting>
  <conditionalFormatting sqref="U28">
    <cfRule type="cellIs" priority="485" operator="equal" aboveAverage="0" equalAverage="0" bottom="0" percent="0" rank="0" text="" dxfId="483">
      <formula>2</formula>
    </cfRule>
    <cfRule type="cellIs" priority="486" operator="equal" aboveAverage="0" equalAverage="0" bottom="0" percent="0" rank="0" text="" dxfId="484">
      <formula>"в"</formula>
    </cfRule>
    <cfRule type="cellIs" priority="487" operator="equal" aboveAverage="0" equalAverage="0" bottom="0" percent="0" rank="0" text="" dxfId="485">
      <formula>"от"</formula>
    </cfRule>
  </conditionalFormatting>
  <conditionalFormatting sqref="Y28">
    <cfRule type="cellIs" priority="488" operator="equal" aboveAverage="0" equalAverage="0" bottom="0" percent="0" rank="0" text="" dxfId="486">
      <formula>2</formula>
    </cfRule>
    <cfRule type="cellIs" priority="489" operator="equal" aboveAverage="0" equalAverage="0" bottom="0" percent="0" rank="0" text="" dxfId="487">
      <formula>"в"</formula>
    </cfRule>
    <cfRule type="cellIs" priority="490" operator="equal" aboveAverage="0" equalAverage="0" bottom="0" percent="0" rank="0" text="" dxfId="488">
      <formula>"от"</formula>
    </cfRule>
  </conditionalFormatting>
  <conditionalFormatting sqref="Z28">
    <cfRule type="cellIs" priority="491" operator="equal" aboveAverage="0" equalAverage="0" bottom="0" percent="0" rank="0" text="" dxfId="489">
      <formula>2</formula>
    </cfRule>
    <cfRule type="cellIs" priority="492" operator="equal" aboveAverage="0" equalAverage="0" bottom="0" percent="0" rank="0" text="" dxfId="490">
      <formula>"в"</formula>
    </cfRule>
    <cfRule type="cellIs" priority="493" operator="equal" aboveAverage="0" equalAverage="0" bottom="0" percent="0" rank="0" text="" dxfId="491">
      <formula>"от"</formula>
    </cfRule>
  </conditionalFormatting>
  <conditionalFormatting sqref="AC28">
    <cfRule type="cellIs" priority="494" operator="equal" aboveAverage="0" equalAverage="0" bottom="0" percent="0" rank="0" text="" dxfId="492">
      <formula>2</formula>
    </cfRule>
    <cfRule type="cellIs" priority="495" operator="equal" aboveAverage="0" equalAverage="0" bottom="0" percent="0" rank="0" text="" dxfId="493">
      <formula>"в"</formula>
    </cfRule>
    <cfRule type="cellIs" priority="496" operator="equal" aboveAverage="0" equalAverage="0" bottom="0" percent="0" rank="0" text="" dxfId="494">
      <formula>"от"</formula>
    </cfRule>
  </conditionalFormatting>
  <conditionalFormatting sqref="AD28">
    <cfRule type="cellIs" priority="497" operator="equal" aboveAverage="0" equalAverage="0" bottom="0" percent="0" rank="0" text="" dxfId="495">
      <formula>2</formula>
    </cfRule>
    <cfRule type="cellIs" priority="498" operator="equal" aboveAverage="0" equalAverage="0" bottom="0" percent="0" rank="0" text="" dxfId="496">
      <formula>"в"</formula>
    </cfRule>
    <cfRule type="cellIs" priority="499" operator="equal" aboveAverage="0" equalAverage="0" bottom="0" percent="0" rank="0" text="" dxfId="497">
      <formula>"от"</formula>
    </cfRule>
  </conditionalFormatting>
  <conditionalFormatting sqref="C30">
    <cfRule type="cellIs" priority="500" operator="equal" aboveAverage="0" equalAverage="0" bottom="0" percent="0" rank="0" text="" dxfId="498">
      <formula>2</formula>
    </cfRule>
    <cfRule type="cellIs" priority="501" operator="equal" aboveAverage="0" equalAverage="0" bottom="0" percent="0" rank="0" text="" dxfId="499">
      <formula>"в"</formula>
    </cfRule>
    <cfRule type="cellIs" priority="502" operator="equal" aboveAverage="0" equalAverage="0" bottom="0" percent="0" rank="0" text="" dxfId="500">
      <formula>"от"</formula>
    </cfRule>
  </conditionalFormatting>
  <conditionalFormatting sqref="F30">
    <cfRule type="cellIs" priority="503" operator="equal" aboveAverage="0" equalAverage="0" bottom="0" percent="0" rank="0" text="" dxfId="501">
      <formula>2</formula>
    </cfRule>
    <cfRule type="cellIs" priority="504" operator="equal" aboveAverage="0" equalAverage="0" bottom="0" percent="0" rank="0" text="" dxfId="502">
      <formula>"в"</formula>
    </cfRule>
    <cfRule type="cellIs" priority="505" operator="equal" aboveAverage="0" equalAverage="0" bottom="0" percent="0" rank="0" text="" dxfId="503">
      <formula>"от"</formula>
    </cfRule>
  </conditionalFormatting>
  <conditionalFormatting sqref="G30">
    <cfRule type="cellIs" priority="506" operator="equal" aboveAverage="0" equalAverage="0" bottom="0" percent="0" rank="0" text="" dxfId="504">
      <formula>2</formula>
    </cfRule>
    <cfRule type="cellIs" priority="507" operator="equal" aboveAverage="0" equalAverage="0" bottom="0" percent="0" rank="0" text="" dxfId="505">
      <formula>"в"</formula>
    </cfRule>
    <cfRule type="cellIs" priority="508" operator="equal" aboveAverage="0" equalAverage="0" bottom="0" percent="0" rank="0" text="" dxfId="506">
      <formula>"от"</formula>
    </cfRule>
  </conditionalFormatting>
  <conditionalFormatting sqref="J30">
    <cfRule type="cellIs" priority="509" operator="equal" aboveAverage="0" equalAverage="0" bottom="0" percent="0" rank="0" text="" dxfId="507">
      <formula>2</formula>
    </cfRule>
    <cfRule type="cellIs" priority="510" operator="equal" aboveAverage="0" equalAverage="0" bottom="0" percent="0" rank="0" text="" dxfId="508">
      <formula>"в"</formula>
    </cfRule>
    <cfRule type="cellIs" priority="511" operator="equal" aboveAverage="0" equalAverage="0" bottom="0" percent="0" rank="0" text="" dxfId="509">
      <formula>"от"</formula>
    </cfRule>
  </conditionalFormatting>
  <conditionalFormatting sqref="K30">
    <cfRule type="cellIs" priority="512" operator="equal" aboveAverage="0" equalAverage="0" bottom="0" percent="0" rank="0" text="" dxfId="510">
      <formula>2</formula>
    </cfRule>
    <cfRule type="cellIs" priority="513" operator="equal" aboveAverage="0" equalAverage="0" bottom="0" percent="0" rank="0" text="" dxfId="511">
      <formula>"в"</formula>
    </cfRule>
    <cfRule type="cellIs" priority="514" operator="equal" aboveAverage="0" equalAverage="0" bottom="0" percent="0" rank="0" text="" dxfId="512">
      <formula>"от"</formula>
    </cfRule>
  </conditionalFormatting>
  <conditionalFormatting sqref="N30">
    <cfRule type="cellIs" priority="515" operator="equal" aboveAverage="0" equalAverage="0" bottom="0" percent="0" rank="0" text="" dxfId="513">
      <formula>2</formula>
    </cfRule>
    <cfRule type="cellIs" priority="516" operator="equal" aboveAverage="0" equalAverage="0" bottom="0" percent="0" rank="0" text="" dxfId="514">
      <formula>"в"</formula>
    </cfRule>
    <cfRule type="cellIs" priority="517" operator="equal" aboveAverage="0" equalAverage="0" bottom="0" percent="0" rank="0" text="" dxfId="515">
      <formula>"от"</formula>
    </cfRule>
  </conditionalFormatting>
  <conditionalFormatting sqref="O30">
    <cfRule type="cellIs" priority="518" operator="equal" aboveAverage="0" equalAverage="0" bottom="0" percent="0" rank="0" text="" dxfId="516">
      <formula>2</formula>
    </cfRule>
    <cfRule type="cellIs" priority="519" operator="equal" aboveAverage="0" equalAverage="0" bottom="0" percent="0" rank="0" text="" dxfId="517">
      <formula>"в"</formula>
    </cfRule>
    <cfRule type="cellIs" priority="520" operator="equal" aboveAverage="0" equalAverage="0" bottom="0" percent="0" rank="0" text="" dxfId="518">
      <formula>"от"</formula>
    </cfRule>
  </conditionalFormatting>
  <conditionalFormatting sqref="R30">
    <cfRule type="cellIs" priority="521" operator="equal" aboveAverage="0" equalAverage="0" bottom="0" percent="0" rank="0" text="" dxfId="519">
      <formula>2</formula>
    </cfRule>
    <cfRule type="cellIs" priority="522" operator="equal" aboveAverage="0" equalAverage="0" bottom="0" percent="0" rank="0" text="" dxfId="520">
      <formula>"в"</formula>
    </cfRule>
    <cfRule type="cellIs" priority="523" operator="equal" aboveAverage="0" equalAverage="0" bottom="0" percent="0" rank="0" text="" dxfId="521">
      <formula>"от"</formula>
    </cfRule>
  </conditionalFormatting>
  <conditionalFormatting sqref="S30">
    <cfRule type="cellIs" priority="524" operator="equal" aboveAverage="0" equalAverage="0" bottom="0" percent="0" rank="0" text="" dxfId="522">
      <formula>2</formula>
    </cfRule>
    <cfRule type="cellIs" priority="525" operator="equal" aboveAverage="0" equalAverage="0" bottom="0" percent="0" rank="0" text="" dxfId="523">
      <formula>"в"</formula>
    </cfRule>
    <cfRule type="cellIs" priority="526" operator="equal" aboveAverage="0" equalAverage="0" bottom="0" percent="0" rank="0" text="" dxfId="524">
      <formula>"от"</formula>
    </cfRule>
  </conditionalFormatting>
  <conditionalFormatting sqref="V30:X30">
    <cfRule type="cellIs" priority="527" operator="equal" aboveAverage="0" equalAverage="0" bottom="0" percent="0" rank="0" text="" dxfId="525">
      <formula>2</formula>
    </cfRule>
    <cfRule type="cellIs" priority="528" operator="equal" aboveAverage="0" equalAverage="0" bottom="0" percent="0" rank="0" text="" dxfId="526">
      <formula>"в"</formula>
    </cfRule>
    <cfRule type="cellIs" priority="529" operator="equal" aboveAverage="0" equalAverage="0" bottom="0" percent="0" rank="0" text="" dxfId="527">
      <formula>"от"</formula>
    </cfRule>
  </conditionalFormatting>
  <conditionalFormatting sqref="AA30:AC30">
    <cfRule type="cellIs" priority="530" operator="equal" aboveAverage="0" equalAverage="0" bottom="0" percent="0" rank="0" text="" dxfId="528">
      <formula>2</formula>
    </cfRule>
    <cfRule type="cellIs" priority="531" operator="equal" aboveAverage="0" equalAverage="0" bottom="0" percent="0" rank="0" text="" dxfId="529">
      <formula>"в"</formula>
    </cfRule>
    <cfRule type="cellIs" priority="532" operator="equal" aboveAverage="0" equalAverage="0" bottom="0" percent="0" rank="0" text="" dxfId="530">
      <formula>"от"</formula>
    </cfRule>
  </conditionalFormatting>
  <conditionalFormatting sqref="AG30">
    <cfRule type="cellIs" priority="533" operator="equal" aboveAverage="0" equalAverage="0" bottom="0" percent="0" rank="0" text="" dxfId="531">
      <formula>2</formula>
    </cfRule>
    <cfRule type="cellIs" priority="534" operator="equal" aboveAverage="0" equalAverage="0" bottom="0" percent="0" rank="0" text="" dxfId="532">
      <formula>"в"</formula>
    </cfRule>
    <cfRule type="cellIs" priority="535" operator="equal" aboveAverage="0" equalAverage="0" bottom="0" percent="0" rank="0" text="" dxfId="533">
      <formula>"от"</formula>
    </cfRule>
  </conditionalFormatting>
  <conditionalFormatting sqref="C31">
    <cfRule type="cellIs" priority="536" operator="equal" aboveAverage="0" equalAverage="0" bottom="0" percent="0" rank="0" text="" dxfId="534">
      <formula>2</formula>
    </cfRule>
    <cfRule type="cellIs" priority="537" operator="equal" aboveAverage="0" equalAverage="0" bottom="0" percent="0" rank="0" text="" dxfId="535">
      <formula>"в"</formula>
    </cfRule>
    <cfRule type="cellIs" priority="538" operator="equal" aboveAverage="0" equalAverage="0" bottom="0" percent="0" rank="0" text="" dxfId="536">
      <formula>"от"</formula>
    </cfRule>
  </conditionalFormatting>
  <conditionalFormatting sqref="F31">
    <cfRule type="cellIs" priority="539" operator="equal" aboveAverage="0" equalAverage="0" bottom="0" percent="0" rank="0" text="" dxfId="537">
      <formula>2</formula>
    </cfRule>
    <cfRule type="cellIs" priority="540" operator="equal" aboveAverage="0" equalAverage="0" bottom="0" percent="0" rank="0" text="" dxfId="538">
      <formula>"в"</formula>
    </cfRule>
    <cfRule type="cellIs" priority="541" operator="equal" aboveAverage="0" equalAverage="0" bottom="0" percent="0" rank="0" text="" dxfId="539">
      <formula>"от"</formula>
    </cfRule>
  </conditionalFormatting>
  <conditionalFormatting sqref="G31">
    <cfRule type="cellIs" priority="542" operator="equal" aboveAverage="0" equalAverage="0" bottom="0" percent="0" rank="0" text="" dxfId="540">
      <formula>2</formula>
    </cfRule>
    <cfRule type="cellIs" priority="543" operator="equal" aboveAverage="0" equalAverage="0" bottom="0" percent="0" rank="0" text="" dxfId="541">
      <formula>"в"</formula>
    </cfRule>
    <cfRule type="cellIs" priority="544" operator="equal" aboveAverage="0" equalAverage="0" bottom="0" percent="0" rank="0" text="" dxfId="542">
      <formula>"от"</formula>
    </cfRule>
  </conditionalFormatting>
  <conditionalFormatting sqref="J31">
    <cfRule type="cellIs" priority="545" operator="equal" aboveAverage="0" equalAverage="0" bottom="0" percent="0" rank="0" text="" dxfId="543">
      <formula>2</formula>
    </cfRule>
    <cfRule type="cellIs" priority="546" operator="equal" aboveAverage="0" equalAverage="0" bottom="0" percent="0" rank="0" text="" dxfId="544">
      <formula>"в"</formula>
    </cfRule>
    <cfRule type="cellIs" priority="547" operator="equal" aboveAverage="0" equalAverage="0" bottom="0" percent="0" rank="0" text="" dxfId="545">
      <formula>"от"</formula>
    </cfRule>
  </conditionalFormatting>
  <conditionalFormatting sqref="K31">
    <cfRule type="cellIs" priority="548" operator="equal" aboveAverage="0" equalAverage="0" bottom="0" percent="0" rank="0" text="" dxfId="546">
      <formula>2</formula>
    </cfRule>
    <cfRule type="cellIs" priority="549" operator="equal" aboveAverage="0" equalAverage="0" bottom="0" percent="0" rank="0" text="" dxfId="547">
      <formula>"в"</formula>
    </cfRule>
    <cfRule type="cellIs" priority="550" operator="equal" aboveAverage="0" equalAverage="0" bottom="0" percent="0" rank="0" text="" dxfId="548">
      <formula>"от"</formula>
    </cfRule>
  </conditionalFormatting>
  <conditionalFormatting sqref="N31">
    <cfRule type="cellIs" priority="551" operator="equal" aboveAverage="0" equalAverage="0" bottom="0" percent="0" rank="0" text="" dxfId="549">
      <formula>2</formula>
    </cfRule>
    <cfRule type="cellIs" priority="552" operator="equal" aboveAverage="0" equalAverage="0" bottom="0" percent="0" rank="0" text="" dxfId="550">
      <formula>"в"</formula>
    </cfRule>
    <cfRule type="cellIs" priority="553" operator="equal" aboveAverage="0" equalAverage="0" bottom="0" percent="0" rank="0" text="" dxfId="551">
      <formula>"от"</formula>
    </cfRule>
  </conditionalFormatting>
  <conditionalFormatting sqref="O31">
    <cfRule type="cellIs" priority="554" operator="equal" aboveAverage="0" equalAverage="0" bottom="0" percent="0" rank="0" text="" dxfId="552">
      <formula>2</formula>
    </cfRule>
    <cfRule type="cellIs" priority="555" operator="equal" aboveAverage="0" equalAverage="0" bottom="0" percent="0" rank="0" text="" dxfId="553">
      <formula>"в"</formula>
    </cfRule>
    <cfRule type="cellIs" priority="556" operator="equal" aboveAverage="0" equalAverage="0" bottom="0" percent="0" rank="0" text="" dxfId="554">
      <formula>"от"</formula>
    </cfRule>
  </conditionalFormatting>
  <conditionalFormatting sqref="R31">
    <cfRule type="cellIs" priority="557" operator="equal" aboveAverage="0" equalAverage="0" bottom="0" percent="0" rank="0" text="" dxfId="555">
      <formula>2</formula>
    </cfRule>
    <cfRule type="cellIs" priority="558" operator="equal" aboveAverage="0" equalAverage="0" bottom="0" percent="0" rank="0" text="" dxfId="556">
      <formula>"в"</formula>
    </cfRule>
    <cfRule type="cellIs" priority="559" operator="equal" aboveAverage="0" equalAverage="0" bottom="0" percent="0" rank="0" text="" dxfId="557">
      <formula>"от"</formula>
    </cfRule>
  </conditionalFormatting>
  <conditionalFormatting sqref="S31">
    <cfRule type="cellIs" priority="560" operator="equal" aboveAverage="0" equalAverage="0" bottom="0" percent="0" rank="0" text="" dxfId="558">
      <formula>2</formula>
    </cfRule>
    <cfRule type="cellIs" priority="561" operator="equal" aboveAverage="0" equalAverage="0" bottom="0" percent="0" rank="0" text="" dxfId="559">
      <formula>"в"</formula>
    </cfRule>
    <cfRule type="cellIs" priority="562" operator="equal" aboveAverage="0" equalAverage="0" bottom="0" percent="0" rank="0" text="" dxfId="560">
      <formula>"от"</formula>
    </cfRule>
  </conditionalFormatting>
  <conditionalFormatting sqref="V31:X31">
    <cfRule type="cellIs" priority="563" operator="equal" aboveAverage="0" equalAverage="0" bottom="0" percent="0" rank="0" text="" dxfId="561">
      <formula>2</formula>
    </cfRule>
    <cfRule type="cellIs" priority="564" operator="equal" aboveAverage="0" equalAverage="0" bottom="0" percent="0" rank="0" text="" dxfId="562">
      <formula>"в"</formula>
    </cfRule>
    <cfRule type="cellIs" priority="565" operator="equal" aboveAverage="0" equalAverage="0" bottom="0" percent="0" rank="0" text="" dxfId="563">
      <formula>"от"</formula>
    </cfRule>
  </conditionalFormatting>
  <conditionalFormatting sqref="AA31:AC31">
    <cfRule type="cellIs" priority="566" operator="equal" aboveAverage="0" equalAverage="0" bottom="0" percent="0" rank="0" text="" dxfId="564">
      <formula>2</formula>
    </cfRule>
    <cfRule type="cellIs" priority="567" operator="equal" aboveAverage="0" equalAverage="0" bottom="0" percent="0" rank="0" text="" dxfId="565">
      <formula>"в"</formula>
    </cfRule>
    <cfRule type="cellIs" priority="568" operator="equal" aboveAverage="0" equalAverage="0" bottom="0" percent="0" rank="0" text="" dxfId="566">
      <formula>"от"</formula>
    </cfRule>
  </conditionalFormatting>
  <conditionalFormatting sqref="AG31">
    <cfRule type="cellIs" priority="569" operator="equal" aboveAverage="0" equalAverage="0" bottom="0" percent="0" rank="0" text="" dxfId="567">
      <formula>2</formula>
    </cfRule>
    <cfRule type="cellIs" priority="570" operator="equal" aboveAverage="0" equalAverage="0" bottom="0" percent="0" rank="0" text="" dxfId="568">
      <formula>"в"</formula>
    </cfRule>
    <cfRule type="cellIs" priority="571" operator="equal" aboveAverage="0" equalAverage="0" bottom="0" percent="0" rank="0" text="" dxfId="569">
      <formula>"от"</formula>
    </cfRule>
  </conditionalFormatting>
  <conditionalFormatting sqref="D29">
    <cfRule type="cellIs" priority="572" operator="equal" aboveAverage="0" equalAverage="0" bottom="0" percent="0" rank="0" text="" dxfId="570">
      <formula>2</formula>
    </cfRule>
    <cfRule type="cellIs" priority="573" operator="equal" aboveAverage="0" equalAverage="0" bottom="0" percent="0" rank="0" text="" dxfId="571">
      <formula>"в"</formula>
    </cfRule>
    <cfRule type="cellIs" priority="574" operator="equal" aboveAverage="0" equalAverage="0" bottom="0" percent="0" rank="0" text="" dxfId="572">
      <formula>"от"</formula>
    </cfRule>
  </conditionalFormatting>
  <conditionalFormatting sqref="E29">
    <cfRule type="cellIs" priority="575" operator="equal" aboveAverage="0" equalAverage="0" bottom="0" percent="0" rank="0" text="" dxfId="573">
      <formula>2</formula>
    </cfRule>
    <cfRule type="cellIs" priority="576" operator="equal" aboveAverage="0" equalAverage="0" bottom="0" percent="0" rank="0" text="" dxfId="574">
      <formula>"в"</formula>
    </cfRule>
    <cfRule type="cellIs" priority="577" operator="equal" aboveAverage="0" equalAverage="0" bottom="0" percent="0" rank="0" text="" dxfId="575">
      <formula>"от"</formula>
    </cfRule>
  </conditionalFormatting>
  <conditionalFormatting sqref="H29">
    <cfRule type="cellIs" priority="578" operator="equal" aboveAverage="0" equalAverage="0" bottom="0" percent="0" rank="0" text="" dxfId="576">
      <formula>2</formula>
    </cfRule>
    <cfRule type="cellIs" priority="579" operator="equal" aboveAverage="0" equalAverage="0" bottom="0" percent="0" rank="0" text="" dxfId="577">
      <formula>"в"</formula>
    </cfRule>
    <cfRule type="cellIs" priority="580" operator="equal" aboveAverage="0" equalAverage="0" bottom="0" percent="0" rank="0" text="" dxfId="578">
      <formula>"от"</formula>
    </cfRule>
  </conditionalFormatting>
  <conditionalFormatting sqref="I29">
    <cfRule type="cellIs" priority="581" operator="equal" aboveAverage="0" equalAverage="0" bottom="0" percent="0" rank="0" text="" dxfId="579">
      <formula>2</formula>
    </cfRule>
    <cfRule type="cellIs" priority="582" operator="equal" aboveAverage="0" equalAverage="0" bottom="0" percent="0" rank="0" text="" dxfId="580">
      <formula>"в"</formula>
    </cfRule>
    <cfRule type="cellIs" priority="583" operator="equal" aboveAverage="0" equalAverage="0" bottom="0" percent="0" rank="0" text="" dxfId="581">
      <formula>"от"</formula>
    </cfRule>
  </conditionalFormatting>
  <conditionalFormatting sqref="L29">
    <cfRule type="cellIs" priority="584" operator="equal" aboveAverage="0" equalAverage="0" bottom="0" percent="0" rank="0" text="" dxfId="582">
      <formula>2</formula>
    </cfRule>
    <cfRule type="cellIs" priority="585" operator="equal" aboveAverage="0" equalAverage="0" bottom="0" percent="0" rank="0" text="" dxfId="583">
      <formula>"в"</formula>
    </cfRule>
    <cfRule type="cellIs" priority="586" operator="equal" aboveAverage="0" equalAverage="0" bottom="0" percent="0" rank="0" text="" dxfId="584">
      <formula>"от"</formula>
    </cfRule>
  </conditionalFormatting>
  <conditionalFormatting sqref="M29">
    <cfRule type="cellIs" priority="587" operator="equal" aboveAverage="0" equalAverage="0" bottom="0" percent="0" rank="0" text="" dxfId="585">
      <formula>2</formula>
    </cfRule>
    <cfRule type="cellIs" priority="588" operator="equal" aboveAverage="0" equalAverage="0" bottom="0" percent="0" rank="0" text="" dxfId="586">
      <formula>"в"</formula>
    </cfRule>
    <cfRule type="cellIs" priority="589" operator="equal" aboveAverage="0" equalAverage="0" bottom="0" percent="0" rank="0" text="" dxfId="587">
      <formula>"от"</formula>
    </cfRule>
  </conditionalFormatting>
  <conditionalFormatting sqref="P29">
    <cfRule type="cellIs" priority="590" operator="equal" aboveAverage="0" equalAverage="0" bottom="0" percent="0" rank="0" text="" dxfId="588">
      <formula>2</formula>
    </cfRule>
    <cfRule type="cellIs" priority="591" operator="equal" aboveAverage="0" equalAverage="0" bottom="0" percent="0" rank="0" text="" dxfId="589">
      <formula>"в"</formula>
    </cfRule>
    <cfRule type="cellIs" priority="592" operator="equal" aboveAverage="0" equalAverage="0" bottom="0" percent="0" rank="0" text="" dxfId="590">
      <formula>"от"</formula>
    </cfRule>
  </conditionalFormatting>
  <conditionalFormatting sqref="Q29">
    <cfRule type="cellIs" priority="593" operator="equal" aboveAverage="0" equalAverage="0" bottom="0" percent="0" rank="0" text="" dxfId="591">
      <formula>2</formula>
    </cfRule>
    <cfRule type="cellIs" priority="594" operator="equal" aboveAverage="0" equalAverage="0" bottom="0" percent="0" rank="0" text="" dxfId="592">
      <formula>"в"</formula>
    </cfRule>
    <cfRule type="cellIs" priority="595" operator="equal" aboveAverage="0" equalAverage="0" bottom="0" percent="0" rank="0" text="" dxfId="593">
      <formula>"от"</formula>
    </cfRule>
  </conditionalFormatting>
  <conditionalFormatting sqref="T29">
    <cfRule type="cellIs" priority="596" operator="equal" aboveAverage="0" equalAverage="0" bottom="0" percent="0" rank="0" text="" dxfId="594">
      <formula>2</formula>
    </cfRule>
    <cfRule type="cellIs" priority="597" operator="equal" aboveAverage="0" equalAverage="0" bottom="0" percent="0" rank="0" text="" dxfId="595">
      <formula>"в"</formula>
    </cfRule>
    <cfRule type="cellIs" priority="598" operator="equal" aboveAverage="0" equalAverage="0" bottom="0" percent="0" rank="0" text="" dxfId="596">
      <formula>"от"</formula>
    </cfRule>
  </conditionalFormatting>
  <conditionalFormatting sqref="U29">
    <cfRule type="cellIs" priority="599" operator="equal" aboveAverage="0" equalAverage="0" bottom="0" percent="0" rank="0" text="" dxfId="597">
      <formula>2</formula>
    </cfRule>
    <cfRule type="cellIs" priority="600" operator="equal" aboveAverage="0" equalAverage="0" bottom="0" percent="0" rank="0" text="" dxfId="598">
      <formula>"в"</formula>
    </cfRule>
    <cfRule type="cellIs" priority="601" operator="equal" aboveAverage="0" equalAverage="0" bottom="0" percent="0" rank="0" text="" dxfId="599">
      <formula>"от"</formula>
    </cfRule>
  </conditionalFormatting>
  <conditionalFormatting sqref="Y29">
    <cfRule type="cellIs" priority="602" operator="equal" aboveAverage="0" equalAverage="0" bottom="0" percent="0" rank="0" text="" dxfId="600">
      <formula>2</formula>
    </cfRule>
    <cfRule type="cellIs" priority="603" operator="equal" aboveAverage="0" equalAverage="0" bottom="0" percent="0" rank="0" text="" dxfId="601">
      <formula>"в"</formula>
    </cfRule>
    <cfRule type="cellIs" priority="604" operator="equal" aboveAverage="0" equalAverage="0" bottom="0" percent="0" rank="0" text="" dxfId="602">
      <formula>"от"</formula>
    </cfRule>
  </conditionalFormatting>
  <conditionalFormatting sqref="Z29">
    <cfRule type="cellIs" priority="605" operator="equal" aboveAverage="0" equalAverage="0" bottom="0" percent="0" rank="0" text="" dxfId="603">
      <formula>2</formula>
    </cfRule>
    <cfRule type="cellIs" priority="606" operator="equal" aboveAverage="0" equalAverage="0" bottom="0" percent="0" rank="0" text="" dxfId="604">
      <formula>"в"</formula>
    </cfRule>
    <cfRule type="cellIs" priority="607" operator="equal" aboveAverage="0" equalAverage="0" bottom="0" percent="0" rank="0" text="" dxfId="605">
      <formula>"от"</formula>
    </cfRule>
  </conditionalFormatting>
  <conditionalFormatting sqref="AC29">
    <cfRule type="cellIs" priority="608" operator="equal" aboveAverage="0" equalAverage="0" bottom="0" percent="0" rank="0" text="" dxfId="606">
      <formula>2</formula>
    </cfRule>
    <cfRule type="cellIs" priority="609" operator="equal" aboveAverage="0" equalAverage="0" bottom="0" percent="0" rank="0" text="" dxfId="607">
      <formula>"в"</formula>
    </cfRule>
    <cfRule type="cellIs" priority="610" operator="equal" aboveAverage="0" equalAverage="0" bottom="0" percent="0" rank="0" text="" dxfId="608">
      <formula>"от"</formula>
    </cfRule>
  </conditionalFormatting>
  <conditionalFormatting sqref="AD29">
    <cfRule type="cellIs" priority="611" operator="equal" aboveAverage="0" equalAverage="0" bottom="0" percent="0" rank="0" text="" dxfId="609">
      <formula>2</formula>
    </cfRule>
    <cfRule type="cellIs" priority="612" operator="equal" aboveAverage="0" equalAverage="0" bottom="0" percent="0" rank="0" text="" dxfId="610">
      <formula>"в"</formula>
    </cfRule>
    <cfRule type="cellIs" priority="613" operator="equal" aboveAverage="0" equalAverage="0" bottom="0" percent="0" rank="0" text="" dxfId="611">
      <formula>"от"</formula>
    </cfRule>
  </conditionalFormatting>
  <conditionalFormatting sqref="C26">
    <cfRule type="cellIs" priority="614" operator="equal" aboveAverage="0" equalAverage="0" bottom="0" percent="0" rank="0" text="" dxfId="612">
      <formula>2</formula>
    </cfRule>
    <cfRule type="cellIs" priority="615" operator="equal" aboveAverage="0" equalAverage="0" bottom="0" percent="0" rank="0" text="" dxfId="613">
      <formula>"в"</formula>
    </cfRule>
    <cfRule type="cellIs" priority="616" operator="equal" aboveAverage="0" equalAverage="0" bottom="0" percent="0" rank="0" text="" dxfId="614">
      <formula>"от"</formula>
    </cfRule>
  </conditionalFormatting>
  <conditionalFormatting sqref="D26">
    <cfRule type="cellIs" priority="617" operator="equal" aboveAverage="0" equalAverage="0" bottom="0" percent="0" rank="0" text="" dxfId="615">
      <formula>2</formula>
    </cfRule>
    <cfRule type="cellIs" priority="618" operator="equal" aboveAverage="0" equalAverage="0" bottom="0" percent="0" rank="0" text="" dxfId="616">
      <formula>"в"</formula>
    </cfRule>
    <cfRule type="cellIs" priority="619" operator="equal" aboveAverage="0" equalAverage="0" bottom="0" percent="0" rank="0" text="" dxfId="617">
      <formula>"от"</formula>
    </cfRule>
  </conditionalFormatting>
  <conditionalFormatting sqref="G27">
    <cfRule type="cellIs" priority="620" operator="equal" aboveAverage="0" equalAverage="0" bottom="0" percent="0" rank="0" text="" dxfId="618">
      <formula>2</formula>
    </cfRule>
    <cfRule type="cellIs" priority="621" operator="equal" aboveAverage="0" equalAverage="0" bottom="0" percent="0" rank="0" text="" dxfId="619">
      <formula>"в"</formula>
    </cfRule>
    <cfRule type="cellIs" priority="622" operator="equal" aboveAverage="0" equalAverage="0" bottom="0" percent="0" rank="0" text="" dxfId="620">
      <formula>"от"</formula>
    </cfRule>
  </conditionalFormatting>
  <conditionalFormatting sqref="H27">
    <cfRule type="cellIs" priority="623" operator="equal" aboveAverage="0" equalAverage="0" bottom="0" percent="0" rank="0" text="" dxfId="621">
      <formula>2</formula>
    </cfRule>
    <cfRule type="cellIs" priority="624" operator="equal" aboveAverage="0" equalAverage="0" bottom="0" percent="0" rank="0" text="" dxfId="622">
      <formula>"в"</formula>
    </cfRule>
    <cfRule type="cellIs" priority="625" operator="equal" aboveAverage="0" equalAverage="0" bottom="0" percent="0" rank="0" text="" dxfId="623">
      <formula>"от"</formula>
    </cfRule>
  </conditionalFormatting>
  <conditionalFormatting sqref="J26">
    <cfRule type="cellIs" priority="626" operator="equal" aboveAverage="0" equalAverage="0" bottom="0" percent="0" rank="0" text="" dxfId="624">
      <formula>2</formula>
    </cfRule>
    <cfRule type="cellIs" priority="627" operator="equal" aboveAverage="0" equalAverage="0" bottom="0" percent="0" rank="0" text="" dxfId="625">
      <formula>"в"</formula>
    </cfRule>
    <cfRule type="cellIs" priority="628" operator="equal" aboveAverage="0" equalAverage="0" bottom="0" percent="0" rank="0" text="" dxfId="626">
      <formula>"от"</formula>
    </cfRule>
  </conditionalFormatting>
  <conditionalFormatting sqref="K26">
    <cfRule type="cellIs" priority="629" operator="equal" aboveAverage="0" equalAverage="0" bottom="0" percent="0" rank="0" text="" dxfId="627">
      <formula>2</formula>
    </cfRule>
    <cfRule type="cellIs" priority="630" operator="equal" aboveAverage="0" equalAverage="0" bottom="0" percent="0" rank="0" text="" dxfId="628">
      <formula>"в"</formula>
    </cfRule>
    <cfRule type="cellIs" priority="631" operator="equal" aboveAverage="0" equalAverage="0" bottom="0" percent="0" rank="0" text="" dxfId="629">
      <formula>"от"</formula>
    </cfRule>
  </conditionalFormatting>
  <conditionalFormatting sqref="D25:E25">
    <cfRule type="cellIs" priority="632" operator="equal" aboveAverage="0" equalAverage="0" bottom="0" percent="0" rank="0" text="" dxfId="630">
      <formula>2</formula>
    </cfRule>
    <cfRule type="cellIs" priority="633" operator="equal" aboveAverage="0" equalAverage="0" bottom="0" percent="0" rank="0" text="" dxfId="631">
      <formula>"в"</formula>
    </cfRule>
    <cfRule type="cellIs" priority="634" operator="equal" aboveAverage="0" equalAverage="0" bottom="0" percent="0" rank="0" text="" dxfId="632">
      <formula>"от"</formula>
    </cfRule>
  </conditionalFormatting>
  <conditionalFormatting sqref="D21">
    <cfRule type="cellIs" priority="635" operator="equal" aboveAverage="0" equalAverage="0" bottom="0" percent="0" rank="0" text="" dxfId="633">
      <formula>2</formula>
    </cfRule>
    <cfRule type="cellIs" priority="636" operator="equal" aboveAverage="0" equalAverage="0" bottom="0" percent="0" rank="0" text="" dxfId="634">
      <formula>"в"</formula>
    </cfRule>
    <cfRule type="cellIs" priority="637" operator="equal" aboveAverage="0" equalAverage="0" bottom="0" percent="0" rank="0" text="" dxfId="635">
      <formula>"от"</formula>
    </cfRule>
  </conditionalFormatting>
  <conditionalFormatting sqref="E21">
    <cfRule type="cellIs" priority="638" operator="equal" aboveAverage="0" equalAverage="0" bottom="0" percent="0" rank="0" text="" dxfId="636">
      <formula>2</formula>
    </cfRule>
    <cfRule type="cellIs" priority="639" operator="equal" aboveAverage="0" equalAverage="0" bottom="0" percent="0" rank="0" text="" dxfId="637">
      <formula>"в"</formula>
    </cfRule>
    <cfRule type="cellIs" priority="640" operator="equal" aboveAverage="0" equalAverage="0" bottom="0" percent="0" rank="0" text="" dxfId="638">
      <formula>"от"</formula>
    </cfRule>
  </conditionalFormatting>
  <conditionalFormatting sqref="H21">
    <cfRule type="cellIs" priority="641" operator="equal" aboveAverage="0" equalAverage="0" bottom="0" percent="0" rank="0" text="" dxfId="639">
      <formula>2</formula>
    </cfRule>
    <cfRule type="cellIs" priority="642" operator="equal" aboveAverage="0" equalAverage="0" bottom="0" percent="0" rank="0" text="" dxfId="640">
      <formula>"в"</formula>
    </cfRule>
    <cfRule type="cellIs" priority="643" operator="equal" aboveAverage="0" equalAverage="0" bottom="0" percent="0" rank="0" text="" dxfId="641">
      <formula>"от"</formula>
    </cfRule>
  </conditionalFormatting>
  <conditionalFormatting sqref="I21">
    <cfRule type="cellIs" priority="644" operator="equal" aboveAverage="0" equalAverage="0" bottom="0" percent="0" rank="0" text="" dxfId="642">
      <formula>2</formula>
    </cfRule>
    <cfRule type="cellIs" priority="645" operator="equal" aboveAverage="0" equalAverage="0" bottom="0" percent="0" rank="0" text="" dxfId="643">
      <formula>"в"</formula>
    </cfRule>
    <cfRule type="cellIs" priority="646" operator="equal" aboveAverage="0" equalAverage="0" bottom="0" percent="0" rank="0" text="" dxfId="644">
      <formula>"от"</formula>
    </cfRule>
  </conditionalFormatting>
  <conditionalFormatting sqref="I25">
    <cfRule type="cellIs" priority="647" operator="equal" aboveAverage="0" equalAverage="0" bottom="0" percent="0" rank="0" text="" dxfId="645">
      <formula>2</formula>
    </cfRule>
    <cfRule type="cellIs" priority="648" operator="equal" aboveAverage="0" equalAverage="0" bottom="0" percent="0" rank="0" text="" dxfId="646">
      <formula>"в"</formula>
    </cfRule>
    <cfRule type="cellIs" priority="649" operator="equal" aboveAverage="0" equalAverage="0" bottom="0" percent="0" rank="0" text="" dxfId="647">
      <formula>"от"</formula>
    </cfRule>
  </conditionalFormatting>
  <conditionalFormatting sqref="L21">
    <cfRule type="cellIs" priority="650" operator="equal" aboveAverage="0" equalAverage="0" bottom="0" percent="0" rank="0" text="" dxfId="648">
      <formula>2</formula>
    </cfRule>
    <cfRule type="cellIs" priority="651" operator="equal" aboveAverage="0" equalAverage="0" bottom="0" percent="0" rank="0" text="" dxfId="649">
      <formula>"в"</formula>
    </cfRule>
    <cfRule type="cellIs" priority="652" operator="equal" aboveAverage="0" equalAverage="0" bottom="0" percent="0" rank="0" text="" dxfId="650">
      <formula>"от"</formula>
    </cfRule>
  </conditionalFormatting>
  <conditionalFormatting sqref="M21">
    <cfRule type="cellIs" priority="653" operator="equal" aboveAverage="0" equalAverage="0" bottom="0" percent="0" rank="0" text="" dxfId="651">
      <formula>2</formula>
    </cfRule>
    <cfRule type="cellIs" priority="654" operator="equal" aboveAverage="0" equalAverage="0" bottom="0" percent="0" rank="0" text="" dxfId="652">
      <formula>"в"</formula>
    </cfRule>
    <cfRule type="cellIs" priority="655" operator="equal" aboveAverage="0" equalAverage="0" bottom="0" percent="0" rank="0" text="" dxfId="653">
      <formula>"от"</formula>
    </cfRule>
  </conditionalFormatting>
  <conditionalFormatting sqref="O25">
    <cfRule type="cellIs" priority="656" operator="equal" aboveAverage="0" equalAverage="0" bottom="0" percent="0" rank="0" text="" dxfId="654">
      <formula>2</formula>
    </cfRule>
    <cfRule type="cellIs" priority="657" operator="equal" aboveAverage="0" equalAverage="0" bottom="0" percent="0" rank="0" text="" dxfId="655">
      <formula>"в"</formula>
    </cfRule>
    <cfRule type="cellIs" priority="658" operator="equal" aboveAverage="0" equalAverage="0" bottom="0" percent="0" rank="0" text="" dxfId="656">
      <formula>"от"</formula>
    </cfRule>
  </conditionalFormatting>
  <conditionalFormatting sqref="P25">
    <cfRule type="cellIs" priority="659" operator="equal" aboveAverage="0" equalAverage="0" bottom="0" percent="0" rank="0" text="" dxfId="657">
      <formula>2</formula>
    </cfRule>
    <cfRule type="cellIs" priority="660" operator="equal" aboveAverage="0" equalAverage="0" bottom="0" percent="0" rank="0" text="" dxfId="658">
      <formula>"в"</formula>
    </cfRule>
    <cfRule type="cellIs" priority="661" operator="equal" aboveAverage="0" equalAverage="0" bottom="0" percent="0" rank="0" text="" dxfId="659">
      <formula>"от"</formula>
    </cfRule>
  </conditionalFormatting>
  <conditionalFormatting sqref="P21:S21">
    <cfRule type="cellIs" priority="662" operator="equal" aboveAverage="0" equalAverage="0" bottom="0" percent="0" rank="0" text="" dxfId="660">
      <formula>2</formula>
    </cfRule>
    <cfRule type="cellIs" priority="663" operator="equal" aboveAverage="0" equalAverage="0" bottom="0" percent="0" rank="0" text="" dxfId="661">
      <formula>"в"</formula>
    </cfRule>
    <cfRule type="cellIs" priority="664" operator="equal" aboveAverage="0" equalAverage="0" bottom="0" percent="0" rank="0" text="" dxfId="662">
      <formula>"от"</formula>
    </cfRule>
  </conditionalFormatting>
  <conditionalFormatting sqref="V25:X25">
    <cfRule type="cellIs" priority="665" operator="equal" aboveAverage="0" equalAverage="0" bottom="0" percent="0" rank="0" text="" dxfId="663">
      <formula>2</formula>
    </cfRule>
    <cfRule type="cellIs" priority="666" operator="equal" aboveAverage="0" equalAverage="0" bottom="0" percent="0" rank="0" text="" dxfId="664">
      <formula>"в"</formula>
    </cfRule>
    <cfRule type="cellIs" priority="667" operator="equal" aboveAverage="0" equalAverage="0" bottom="0" percent="0" rank="0" text="" dxfId="665">
      <formula>"от"</formula>
    </cfRule>
  </conditionalFormatting>
  <conditionalFormatting sqref="T22">
    <cfRule type="cellIs" priority="668" operator="equal" aboveAverage="0" equalAverage="0" bottom="0" percent="0" rank="0" text="" dxfId="666">
      <formula>2</formula>
    </cfRule>
    <cfRule type="cellIs" priority="669" operator="equal" aboveAverage="0" equalAverage="0" bottom="0" percent="0" rank="0" text="" dxfId="667">
      <formula>"в"</formula>
    </cfRule>
    <cfRule type="cellIs" priority="670" operator="equal" aboveAverage="0" equalAverage="0" bottom="0" percent="0" rank="0" text="" dxfId="668">
      <formula>"от"</formula>
    </cfRule>
  </conditionalFormatting>
  <conditionalFormatting sqref="U22">
    <cfRule type="cellIs" priority="671" operator="equal" aboveAverage="0" equalAverage="0" bottom="0" percent="0" rank="0" text="" dxfId="669">
      <formula>2</formula>
    </cfRule>
    <cfRule type="cellIs" priority="672" operator="equal" aboveAverage="0" equalAverage="0" bottom="0" percent="0" rank="0" text="" dxfId="670">
      <formula>"в"</formula>
    </cfRule>
    <cfRule type="cellIs" priority="673" operator="equal" aboveAverage="0" equalAverage="0" bottom="0" percent="0" rank="0" text="" dxfId="671">
      <formula>"от"</formula>
    </cfRule>
  </conditionalFormatting>
  <conditionalFormatting sqref="Y22:AA22">
    <cfRule type="cellIs" priority="674" operator="equal" aboveAverage="0" equalAverage="0" bottom="0" percent="0" rank="0" text="" dxfId="672">
      <formula>2</formula>
    </cfRule>
    <cfRule type="cellIs" priority="675" operator="equal" aboveAverage="0" equalAverage="0" bottom="0" percent="0" rank="0" text="" dxfId="673">
      <formula>"в"</formula>
    </cfRule>
    <cfRule type="cellIs" priority="676" operator="equal" aboveAverage="0" equalAverage="0" bottom="0" percent="0" rank="0" text="" dxfId="674">
      <formula>"от"</formula>
    </cfRule>
  </conditionalFormatting>
  <conditionalFormatting sqref="AG22">
    <cfRule type="cellIs" priority="677" operator="equal" aboveAverage="0" equalAverage="0" bottom="0" percent="0" rank="0" text="" dxfId="675">
      <formula>2</formula>
    </cfRule>
    <cfRule type="cellIs" priority="678" operator="equal" aboveAverage="0" equalAverage="0" bottom="0" percent="0" rank="0" text="" dxfId="676">
      <formula>"в"</formula>
    </cfRule>
    <cfRule type="cellIs" priority="679" operator="equal" aboveAverage="0" equalAverage="0" bottom="0" percent="0" rank="0" text="" dxfId="677">
      <formula>"от"</formula>
    </cfRule>
  </conditionalFormatting>
  <conditionalFormatting sqref="M22">
    <cfRule type="cellIs" priority="680" operator="equal" aboveAverage="0" equalAverage="0" bottom="0" percent="0" rank="0" text="" dxfId="678">
      <formula>2</formula>
    </cfRule>
    <cfRule type="cellIs" priority="681" operator="equal" aboveAverage="0" equalAverage="0" bottom="0" percent="0" rank="0" text="" dxfId="679">
      <formula>"в"</formula>
    </cfRule>
    <cfRule type="cellIs" priority="682" operator="equal" aboveAverage="0" equalAverage="0" bottom="0" percent="0" rank="0" text="" dxfId="680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" activeCellId="0" sqref="AF1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true" max="35" min="34" style="0" width="0"/>
    <col collapsed="false" hidden="false" max="36" min="36" style="0" width="3.23979591836735"/>
    <col collapsed="false" hidden="true" max="42" min="37" style="0" width="0"/>
    <col collapsed="false" hidden="false" max="43" min="43" style="0" width="3.23979591836735"/>
    <col collapsed="false" hidden="false" max="44" min="44" style="0" width="13.7704081632653"/>
    <col collapsed="false" hidden="false" max="45" min="45" style="0" width="14.5816326530612"/>
    <col collapsed="false" hidden="false" max="1025" min="46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366"/>
      <c r="AI6" s="366"/>
      <c r="AJ6" s="313" t="s">
        <v>7</v>
      </c>
      <c r="AK6" s="313"/>
      <c r="AL6" s="313"/>
      <c r="AM6" s="313"/>
      <c r="AN6" s="313"/>
      <c r="AO6" s="313"/>
      <c r="AP6" s="313"/>
      <c r="AQ6" s="313"/>
      <c r="AR6" s="313"/>
      <c r="AS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367"/>
      <c r="AI7" s="367"/>
      <c r="AJ7" s="13" t="s">
        <v>197</v>
      </c>
      <c r="AK7" s="13"/>
      <c r="AL7" s="13"/>
      <c r="AM7" s="13"/>
      <c r="AN7" s="13"/>
      <c r="AO7" s="13"/>
      <c r="AP7" s="13"/>
      <c r="AQ7" s="13"/>
      <c r="AR7" s="13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 t="s">
        <v>198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194"/>
      <c r="AJ12" s="26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32</v>
      </c>
      <c r="AJ13" s="33" t="n">
        <v>31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29</v>
      </c>
      <c r="D14" s="429" t="s">
        <v>30</v>
      </c>
      <c r="E14" s="429" t="s">
        <v>31</v>
      </c>
      <c r="F14" s="469" t="s">
        <v>25</v>
      </c>
      <c r="G14" s="469" t="s">
        <v>26</v>
      </c>
      <c r="H14" s="429" t="s">
        <v>27</v>
      </c>
      <c r="I14" s="429" t="s">
        <v>28</v>
      </c>
      <c r="J14" s="354" t="s">
        <v>29</v>
      </c>
      <c r="K14" s="427" t="s">
        <v>30</v>
      </c>
      <c r="L14" s="427" t="s">
        <v>31</v>
      </c>
      <c r="M14" s="429" t="s">
        <v>25</v>
      </c>
      <c r="N14" s="429" t="s">
        <v>26</v>
      </c>
      <c r="O14" s="429" t="s">
        <v>27</v>
      </c>
      <c r="P14" s="429" t="s">
        <v>28</v>
      </c>
      <c r="Q14" s="354" t="s">
        <v>29</v>
      </c>
      <c r="R14" s="427" t="s">
        <v>30</v>
      </c>
      <c r="S14" s="427" t="s">
        <v>31</v>
      </c>
      <c r="T14" s="429" t="s">
        <v>25</v>
      </c>
      <c r="U14" s="429" t="s">
        <v>26</v>
      </c>
      <c r="V14" s="429" t="s">
        <v>27</v>
      </c>
      <c r="W14" s="429" t="s">
        <v>28</v>
      </c>
      <c r="X14" s="429" t="s">
        <v>28</v>
      </c>
      <c r="Y14" s="429" t="s">
        <v>29</v>
      </c>
      <c r="Z14" s="429" t="s">
        <v>30</v>
      </c>
      <c r="AA14" s="429" t="s">
        <v>31</v>
      </c>
      <c r="AB14" s="429" t="s">
        <v>25</v>
      </c>
      <c r="AC14" s="429" t="s">
        <v>26</v>
      </c>
      <c r="AD14" s="429" t="s">
        <v>27</v>
      </c>
      <c r="AE14" s="429" t="s">
        <v>28</v>
      </c>
      <c r="AF14" s="429" t="s">
        <v>29</v>
      </c>
      <c r="AG14" s="429" t="s">
        <v>30</v>
      </c>
      <c r="AH14" s="429" t="s">
        <v>25</v>
      </c>
      <c r="AI14" s="429" t="s">
        <v>26</v>
      </c>
      <c r="AJ14" s="429" t="s">
        <v>31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475" t="s">
        <v>52</v>
      </c>
      <c r="C15" s="71" t="s">
        <v>33</v>
      </c>
      <c r="D15" s="71" t="n">
        <v>1</v>
      </c>
      <c r="E15" s="71" t="n">
        <v>1</v>
      </c>
      <c r="F15" s="71" t="n">
        <v>1</v>
      </c>
      <c r="G15" s="71" t="n">
        <v>1</v>
      </c>
      <c r="H15" s="71" t="n">
        <v>1</v>
      </c>
      <c r="I15" s="71" t="s">
        <v>33</v>
      </c>
      <c r="J15" s="71" t="s">
        <v>33</v>
      </c>
      <c r="K15" s="71" t="n">
        <v>4</v>
      </c>
      <c r="L15" s="71" t="n">
        <v>4</v>
      </c>
      <c r="M15" s="71" t="n">
        <v>4</v>
      </c>
      <c r="N15" s="71" t="n">
        <v>4</v>
      </c>
      <c r="O15" s="71" t="s">
        <v>33</v>
      </c>
      <c r="P15" s="71" t="s">
        <v>33</v>
      </c>
      <c r="Q15" s="71" t="n">
        <v>1</v>
      </c>
      <c r="R15" s="71" t="n">
        <v>1</v>
      </c>
      <c r="S15" s="71" t="n">
        <v>1</v>
      </c>
      <c r="T15" s="71" t="n">
        <v>1</v>
      </c>
      <c r="U15" s="71" t="n">
        <v>1</v>
      </c>
      <c r="V15" s="71" t="s">
        <v>33</v>
      </c>
      <c r="W15" s="71"/>
      <c r="X15" s="71" t="n">
        <v>1</v>
      </c>
      <c r="Y15" s="71" t="n">
        <v>1</v>
      </c>
      <c r="Z15" s="71" t="n">
        <v>1</v>
      </c>
      <c r="AA15" s="71" t="s">
        <v>33</v>
      </c>
      <c r="AB15" s="71" t="s">
        <v>33</v>
      </c>
      <c r="AC15" s="71" t="n">
        <v>4</v>
      </c>
      <c r="AD15" s="71" t="n">
        <v>4</v>
      </c>
      <c r="AE15" s="71" t="n">
        <v>4</v>
      </c>
      <c r="AF15" s="71" t="n">
        <v>4</v>
      </c>
      <c r="AG15" s="71" t="s">
        <v>33</v>
      </c>
      <c r="AH15" s="71"/>
      <c r="AI15" s="71"/>
      <c r="AJ15" s="71" t="s">
        <v>33</v>
      </c>
      <c r="AK15" s="75" t="n">
        <f aca="false">COUNTIF(D15:AJ15,1)</f>
        <v>13</v>
      </c>
      <c r="AL15" s="76" t="n">
        <f aca="false">COUNTIF(D15:AJ15,2)</f>
        <v>0</v>
      </c>
      <c r="AM15" s="76" t="n">
        <f aca="false">COUNTIF(D15:AJ15,4)</f>
        <v>8</v>
      </c>
      <c r="AN15" s="76" t="n">
        <f aca="false">COUNTIF(D15:AK15,5)</f>
        <v>0</v>
      </c>
      <c r="AO15" s="76" t="n">
        <f aca="false">SUM(AK15:AM15)+COUNTIF(D15:AJ15,"ОТ")</f>
        <v>21</v>
      </c>
      <c r="AP15" s="77"/>
      <c r="AQ15" s="50" t="n">
        <f aca="false">COUNTIF(C15:AJ15,"в")</f>
        <v>10</v>
      </c>
      <c r="AR15" s="66"/>
      <c r="AS15" s="67"/>
    </row>
    <row r="16" customFormat="false" ht="18" hidden="false" customHeight="true" outlineLevel="0" collapsed="false">
      <c r="A16" s="0" t="n">
        <v>2</v>
      </c>
      <c r="B16" s="459" t="s">
        <v>61</v>
      </c>
      <c r="C16" s="214" t="n">
        <v>4</v>
      </c>
      <c r="D16" s="71" t="n">
        <v>4</v>
      </c>
      <c r="E16" s="71" t="s">
        <v>33</v>
      </c>
      <c r="F16" s="71" t="n">
        <v>4</v>
      </c>
      <c r="G16" s="71" t="n">
        <v>4</v>
      </c>
      <c r="H16" s="71" t="n">
        <v>4</v>
      </c>
      <c r="I16" s="71" t="n">
        <v>4</v>
      </c>
      <c r="J16" s="71" t="n">
        <v>4</v>
      </c>
      <c r="K16" s="71" t="s">
        <v>33</v>
      </c>
      <c r="L16" s="71" t="s">
        <v>33</v>
      </c>
      <c r="M16" s="71" t="n">
        <v>1</v>
      </c>
      <c r="N16" s="71" t="n">
        <v>1</v>
      </c>
      <c r="O16" s="71" t="n">
        <v>1</v>
      </c>
      <c r="P16" s="71" t="n">
        <v>1</v>
      </c>
      <c r="Q16" s="71" t="s">
        <v>33</v>
      </c>
      <c r="R16" s="71" t="s">
        <v>33</v>
      </c>
      <c r="S16" s="71" t="n">
        <v>4</v>
      </c>
      <c r="T16" s="71" t="n">
        <v>4</v>
      </c>
      <c r="U16" s="71" t="n">
        <v>4</v>
      </c>
      <c r="V16" s="71" t="n">
        <v>4</v>
      </c>
      <c r="W16" s="71"/>
      <c r="X16" s="71" t="n">
        <v>4</v>
      </c>
      <c r="Y16" s="71" t="s">
        <v>33</v>
      </c>
      <c r="Z16" s="71" t="s">
        <v>33</v>
      </c>
      <c r="AA16" s="71" t="n">
        <v>1</v>
      </c>
      <c r="AB16" s="71" t="n">
        <v>1</v>
      </c>
      <c r="AC16" s="71" t="n">
        <v>1</v>
      </c>
      <c r="AD16" s="71" t="n">
        <v>1</v>
      </c>
      <c r="AE16" s="71" t="s">
        <v>33</v>
      </c>
      <c r="AF16" s="71" t="s">
        <v>33</v>
      </c>
      <c r="AG16" s="71" t="n">
        <v>1</v>
      </c>
      <c r="AH16" s="71"/>
      <c r="AI16" s="71"/>
      <c r="AJ16" s="71" t="n">
        <v>1</v>
      </c>
      <c r="AK16" s="75" t="n">
        <f aca="false">COUNTIF(D16:AJ16,1)</f>
        <v>10</v>
      </c>
      <c r="AL16" s="76" t="n">
        <f aca="false">COUNTIF(D16:AJ16,2)</f>
        <v>0</v>
      </c>
      <c r="AM16" s="76" t="n">
        <f aca="false">COUNTIF(D16:AJ16,4)</f>
        <v>11</v>
      </c>
      <c r="AN16" s="76" t="n">
        <f aca="false">COUNTIF(D16:AK16,5)</f>
        <v>0</v>
      </c>
      <c r="AO16" s="76" t="n">
        <f aca="false">SUM(AK16:AM16)+COUNTIF(D16:AJ16,"ОТ")</f>
        <v>21</v>
      </c>
      <c r="AP16" s="77"/>
      <c r="AQ16" s="50" t="n">
        <f aca="false">COUNTIF(C16:AJ16,"в")</f>
        <v>9</v>
      </c>
      <c r="AR16" s="66"/>
      <c r="AS16" s="91"/>
    </row>
    <row r="17" customFormat="false" ht="18" hidden="false" customHeight="true" outlineLevel="0" collapsed="false">
      <c r="A17" s="0" t="n">
        <v>3</v>
      </c>
      <c r="B17" s="505" t="s">
        <v>199</v>
      </c>
      <c r="C17" s="214" t="n">
        <v>1</v>
      </c>
      <c r="D17" s="71" t="s">
        <v>33</v>
      </c>
      <c r="E17" s="71" t="n">
        <v>1</v>
      </c>
      <c r="F17" s="71" t="n">
        <v>1</v>
      </c>
      <c r="G17" s="71" t="n">
        <v>1</v>
      </c>
      <c r="H17" s="71" t="s">
        <v>33</v>
      </c>
      <c r="I17" s="71" t="n">
        <v>1</v>
      </c>
      <c r="J17" s="71" t="s">
        <v>33</v>
      </c>
      <c r="K17" s="71" t="n">
        <v>1</v>
      </c>
      <c r="L17" s="71" t="n">
        <v>1</v>
      </c>
      <c r="M17" s="71" t="n">
        <v>1</v>
      </c>
      <c r="N17" s="71" t="s">
        <v>33</v>
      </c>
      <c r="O17" s="71" t="s">
        <v>33</v>
      </c>
      <c r="P17" s="71" t="n">
        <v>4</v>
      </c>
      <c r="Q17" s="71" t="n">
        <v>4</v>
      </c>
      <c r="R17" s="71" t="n">
        <v>4</v>
      </c>
      <c r="S17" s="71" t="s">
        <v>33</v>
      </c>
      <c r="T17" s="71" t="n">
        <v>4</v>
      </c>
      <c r="U17" s="71" t="n">
        <v>4</v>
      </c>
      <c r="V17" s="71" t="n">
        <v>4</v>
      </c>
      <c r="W17" s="71"/>
      <c r="X17" s="71" t="n">
        <v>4</v>
      </c>
      <c r="Y17" s="71" t="s">
        <v>33</v>
      </c>
      <c r="Z17" s="71" t="s">
        <v>33</v>
      </c>
      <c r="AA17" s="71" t="n">
        <v>1</v>
      </c>
      <c r="AB17" s="71" t="n">
        <v>1</v>
      </c>
      <c r="AC17" s="71" t="n">
        <v>1</v>
      </c>
      <c r="AD17" s="71" t="s">
        <v>33</v>
      </c>
      <c r="AE17" s="71" t="n">
        <v>1</v>
      </c>
      <c r="AF17" s="71" t="n">
        <v>1</v>
      </c>
      <c r="AG17" s="71" t="n">
        <v>4</v>
      </c>
      <c r="AH17" s="71"/>
      <c r="AI17" s="71"/>
      <c r="AJ17" s="71" t="n">
        <v>4</v>
      </c>
      <c r="AK17" s="75"/>
      <c r="AL17" s="76"/>
      <c r="AM17" s="76"/>
      <c r="AN17" s="76"/>
      <c r="AO17" s="76"/>
      <c r="AP17" s="77"/>
      <c r="AQ17" s="50" t="n">
        <f aca="false">COUNTIF(C17:AJ17,"в")</f>
        <v>9</v>
      </c>
      <c r="AR17" s="66"/>
      <c r="AS17" s="91"/>
    </row>
    <row r="18" customFormat="false" ht="18" hidden="false" customHeight="true" outlineLevel="0" collapsed="false">
      <c r="A18" s="0" t="n">
        <v>4</v>
      </c>
      <c r="B18" s="390" t="s">
        <v>46</v>
      </c>
      <c r="C18" s="71" t="s">
        <v>33</v>
      </c>
      <c r="D18" s="71" t="n">
        <v>4</v>
      </c>
      <c r="E18" s="71" t="n">
        <v>4</v>
      </c>
      <c r="F18" s="71" t="n">
        <v>4</v>
      </c>
      <c r="G18" s="71" t="n">
        <v>4</v>
      </c>
      <c r="H18" s="71" t="s">
        <v>33</v>
      </c>
      <c r="I18" s="71" t="s">
        <v>33</v>
      </c>
      <c r="J18" s="71" t="n">
        <v>4</v>
      </c>
      <c r="K18" s="71" t="n">
        <v>4</v>
      </c>
      <c r="L18" s="71" t="n">
        <v>4</v>
      </c>
      <c r="M18" s="71" t="n">
        <v>4</v>
      </c>
      <c r="N18" s="71" t="n">
        <v>4</v>
      </c>
      <c r="O18" s="71" t="s">
        <v>33</v>
      </c>
      <c r="P18" s="71" t="s">
        <v>33</v>
      </c>
      <c r="Q18" s="71" t="n">
        <v>4</v>
      </c>
      <c r="R18" s="71" t="n">
        <v>4</v>
      </c>
      <c r="S18" s="71" t="n">
        <v>4</v>
      </c>
      <c r="T18" s="71" t="n">
        <v>4</v>
      </c>
      <c r="U18" s="71" t="s">
        <v>33</v>
      </c>
      <c r="V18" s="71" t="s">
        <v>33</v>
      </c>
      <c r="W18" s="71"/>
      <c r="X18" s="71" t="n">
        <v>4</v>
      </c>
      <c r="Y18" s="71" t="n">
        <v>4</v>
      </c>
      <c r="Z18" s="71" t="n">
        <v>4</v>
      </c>
      <c r="AA18" s="71" t="n">
        <v>4</v>
      </c>
      <c r="AB18" s="71" t="n">
        <v>4</v>
      </c>
      <c r="AC18" s="71" t="s">
        <v>33</v>
      </c>
      <c r="AD18" s="71" t="n">
        <v>4</v>
      </c>
      <c r="AE18" s="71" t="n">
        <v>4</v>
      </c>
      <c r="AF18" s="71" t="n">
        <v>4</v>
      </c>
      <c r="AG18" s="71" t="n">
        <v>4</v>
      </c>
      <c r="AH18" s="71"/>
      <c r="AI18" s="71"/>
      <c r="AJ18" s="71" t="s">
        <v>33</v>
      </c>
      <c r="AK18" s="75" t="n">
        <f aca="false">COUNTIF(D18:AJ18,1)</f>
        <v>0</v>
      </c>
      <c r="AL18" s="76" t="n">
        <f aca="false">COUNTIF(D18:AJ18,2)</f>
        <v>0</v>
      </c>
      <c r="AM18" s="76" t="n">
        <f aca="false">COUNTIF(D18:AJ18,4)</f>
        <v>22</v>
      </c>
      <c r="AN18" s="76" t="n">
        <f aca="false">COUNTIF(D18:AK18,5)</f>
        <v>0</v>
      </c>
      <c r="AO18" s="76" t="n">
        <f aca="false">SUM(AK18:AM18)+COUNTIF(D18:AJ18,"ОТ")</f>
        <v>22</v>
      </c>
      <c r="AP18" s="77"/>
      <c r="AQ18" s="50" t="n">
        <f aca="false">COUNTIF(C18:AJ18,"в")</f>
        <v>9</v>
      </c>
      <c r="AR18" s="66"/>
      <c r="AS18" s="67"/>
    </row>
    <row r="19" customFormat="false" ht="18" hidden="false" customHeight="true" outlineLevel="0" collapsed="false">
      <c r="A19" s="0" t="n">
        <v>5</v>
      </c>
      <c r="B19" s="162" t="s">
        <v>48</v>
      </c>
      <c r="C19" s="71" t="s">
        <v>33</v>
      </c>
      <c r="D19" s="71" t="s">
        <v>33</v>
      </c>
      <c r="E19" s="71" t="s">
        <v>163</v>
      </c>
      <c r="F19" s="71" t="s">
        <v>163</v>
      </c>
      <c r="G19" s="71" t="s">
        <v>33</v>
      </c>
      <c r="H19" s="71" t="s">
        <v>33</v>
      </c>
      <c r="I19" s="71" t="s">
        <v>163</v>
      </c>
      <c r="J19" s="71" t="s">
        <v>163</v>
      </c>
      <c r="K19" s="71" t="s">
        <v>33</v>
      </c>
      <c r="L19" s="71" t="s">
        <v>33</v>
      </c>
      <c r="M19" s="71" t="s">
        <v>163</v>
      </c>
      <c r="N19" s="71" t="s">
        <v>163</v>
      </c>
      <c r="O19" s="71" t="s">
        <v>33</v>
      </c>
      <c r="P19" s="71" t="s">
        <v>33</v>
      </c>
      <c r="Q19" s="71" t="s">
        <v>163</v>
      </c>
      <c r="R19" s="71" t="s">
        <v>163</v>
      </c>
      <c r="S19" s="71" t="s">
        <v>33</v>
      </c>
      <c r="T19" s="71" t="s">
        <v>33</v>
      </c>
      <c r="U19" s="71" t="s">
        <v>163</v>
      </c>
      <c r="V19" s="71" t="s">
        <v>163</v>
      </c>
      <c r="W19" s="71"/>
      <c r="X19" s="71" t="s">
        <v>33</v>
      </c>
      <c r="Y19" s="71" t="s">
        <v>33</v>
      </c>
      <c r="Z19" s="71" t="s">
        <v>163</v>
      </c>
      <c r="AA19" s="71" t="s">
        <v>163</v>
      </c>
      <c r="AB19" s="71" t="s">
        <v>33</v>
      </c>
      <c r="AC19" s="71" t="s">
        <v>33</v>
      </c>
      <c r="AD19" s="71" t="s">
        <v>163</v>
      </c>
      <c r="AE19" s="71" t="s">
        <v>163</v>
      </c>
      <c r="AF19" s="71" t="s">
        <v>33</v>
      </c>
      <c r="AG19" s="71" t="s">
        <v>33</v>
      </c>
      <c r="AH19" s="71"/>
      <c r="AI19" s="71"/>
      <c r="AJ19" s="71" t="s">
        <v>163</v>
      </c>
      <c r="AK19" s="75" t="n">
        <f aca="false">COUNTIF(D19:AJ19,1)</f>
        <v>0</v>
      </c>
      <c r="AL19" s="76" t="n">
        <f aca="false">COUNTIF(D19:AJ19,2)</f>
        <v>0</v>
      </c>
      <c r="AM19" s="76" t="n">
        <f aca="false">COUNTIF(D19:AJ19,4)</f>
        <v>0</v>
      </c>
      <c r="AN19" s="76" t="n">
        <f aca="false">COUNTIF(D19:AK19,5)</f>
        <v>0</v>
      </c>
      <c r="AO19" s="76" t="n">
        <f aca="false">SUM(AK19:AM19)+COUNTIF(D19:AJ19,"ОТ")</f>
        <v>0</v>
      </c>
      <c r="AP19" s="77"/>
      <c r="AQ19" s="50" t="n">
        <f aca="false">COUNTIF(C19:AJ19,"в")</f>
        <v>16</v>
      </c>
      <c r="AR19" s="66"/>
      <c r="AS19" s="67"/>
    </row>
    <row r="20" customFormat="false" ht="18" hidden="false" customHeight="true" outlineLevel="0" collapsed="false">
      <c r="A20" s="0" t="n">
        <v>6</v>
      </c>
      <c r="B20" s="158" t="s">
        <v>131</v>
      </c>
      <c r="C20" s="55" t="s">
        <v>171</v>
      </c>
      <c r="D20" s="71" t="s">
        <v>163</v>
      </c>
      <c r="E20" s="71" t="s">
        <v>33</v>
      </c>
      <c r="F20" s="71" t="s">
        <v>33</v>
      </c>
      <c r="G20" s="55" t="s">
        <v>164</v>
      </c>
      <c r="H20" s="71" t="s">
        <v>164</v>
      </c>
      <c r="I20" s="71" t="s">
        <v>33</v>
      </c>
      <c r="J20" s="71" t="s">
        <v>33</v>
      </c>
      <c r="K20" s="55" t="s">
        <v>163</v>
      </c>
      <c r="L20" s="71" t="s">
        <v>163</v>
      </c>
      <c r="M20" s="71" t="s">
        <v>33</v>
      </c>
      <c r="N20" s="71" t="s">
        <v>33</v>
      </c>
      <c r="O20" s="55" t="s">
        <v>163</v>
      </c>
      <c r="P20" s="71" t="s">
        <v>163</v>
      </c>
      <c r="Q20" s="71" t="s">
        <v>33</v>
      </c>
      <c r="R20" s="71" t="s">
        <v>33</v>
      </c>
      <c r="S20" s="55" t="s">
        <v>164</v>
      </c>
      <c r="T20" s="71" t="s">
        <v>164</v>
      </c>
      <c r="U20" s="71" t="s">
        <v>33</v>
      </c>
      <c r="V20" s="71" t="s">
        <v>33</v>
      </c>
      <c r="W20" s="55"/>
      <c r="X20" s="71" t="s">
        <v>163</v>
      </c>
      <c r="Y20" s="71" t="s">
        <v>163</v>
      </c>
      <c r="Z20" s="71" t="s">
        <v>33</v>
      </c>
      <c r="AA20" s="55" t="s">
        <v>33</v>
      </c>
      <c r="AB20" s="71" t="s">
        <v>164</v>
      </c>
      <c r="AC20" s="71" t="s">
        <v>164</v>
      </c>
      <c r="AD20" s="71" t="s">
        <v>33</v>
      </c>
      <c r="AE20" s="71" t="s">
        <v>33</v>
      </c>
      <c r="AF20" s="71" t="s">
        <v>163</v>
      </c>
      <c r="AG20" s="71" t="s">
        <v>163</v>
      </c>
      <c r="AH20" s="55"/>
      <c r="AI20" s="71"/>
      <c r="AJ20" s="71" t="s">
        <v>33</v>
      </c>
      <c r="AK20" s="75"/>
      <c r="AL20" s="76"/>
      <c r="AM20" s="76"/>
      <c r="AN20" s="76"/>
      <c r="AO20" s="76"/>
      <c r="AP20" s="77"/>
      <c r="AQ20" s="50" t="n">
        <f aca="false">COUNTIF(C20:AJ20,"в")</f>
        <v>15</v>
      </c>
      <c r="AR20" s="66"/>
      <c r="AS20" s="91"/>
    </row>
    <row r="21" customFormat="false" ht="18" hidden="false" customHeight="true" outlineLevel="0" collapsed="false">
      <c r="A21" s="0" t="n">
        <v>7</v>
      </c>
      <c r="B21" s="164" t="s">
        <v>45</v>
      </c>
      <c r="C21" s="71" t="n">
        <v>4</v>
      </c>
      <c r="D21" s="71" t="n">
        <v>4</v>
      </c>
      <c r="E21" s="71" t="s">
        <v>33</v>
      </c>
      <c r="F21" s="71" t="n">
        <v>1</v>
      </c>
      <c r="G21" s="71" t="n">
        <v>1</v>
      </c>
      <c r="H21" s="71" t="n">
        <v>1</v>
      </c>
      <c r="I21" s="71" t="n">
        <v>4</v>
      </c>
      <c r="J21" s="71" t="s">
        <v>33</v>
      </c>
      <c r="K21" s="71" t="s">
        <v>33</v>
      </c>
      <c r="L21" s="71" t="n">
        <v>1</v>
      </c>
      <c r="M21" s="71" t="n">
        <v>1</v>
      </c>
      <c r="N21" s="71" t="n">
        <v>1</v>
      </c>
      <c r="O21" s="71" t="n">
        <v>4</v>
      </c>
      <c r="P21" s="71" t="n">
        <v>4</v>
      </c>
      <c r="Q21" s="71" t="s">
        <v>33</v>
      </c>
      <c r="R21" s="71" t="s">
        <v>33</v>
      </c>
      <c r="S21" s="71" t="n">
        <v>1</v>
      </c>
      <c r="T21" s="71" t="n">
        <v>1</v>
      </c>
      <c r="U21" s="71" t="n">
        <v>4</v>
      </c>
      <c r="V21" s="71" t="n">
        <v>4</v>
      </c>
      <c r="W21" s="71"/>
      <c r="X21" s="71" t="s">
        <v>33</v>
      </c>
      <c r="Y21" s="71" t="s">
        <v>33</v>
      </c>
      <c r="Z21" s="71" t="n">
        <v>1</v>
      </c>
      <c r="AA21" s="71" t="n">
        <v>1</v>
      </c>
      <c r="AB21" s="71" t="n">
        <v>1</v>
      </c>
      <c r="AC21" s="71" t="n">
        <v>1</v>
      </c>
      <c r="AD21" s="71" t="s">
        <v>33</v>
      </c>
      <c r="AE21" s="71" t="s">
        <v>33</v>
      </c>
      <c r="AF21" s="71" t="n">
        <v>4</v>
      </c>
      <c r="AG21" s="71" t="n">
        <v>4</v>
      </c>
      <c r="AH21" s="71"/>
      <c r="AI21" s="71"/>
      <c r="AJ21" s="71" t="n">
        <v>4</v>
      </c>
      <c r="AK21" s="75" t="n">
        <f aca="false">COUNTIF(D21:AJ21,1)</f>
        <v>12</v>
      </c>
      <c r="AL21" s="76" t="n">
        <f aca="false">COUNTIF(D21:AJ21,2)</f>
        <v>0</v>
      </c>
      <c r="AM21" s="76" t="n">
        <f aca="false">COUNTIF(D21:AJ21,4)</f>
        <v>9</v>
      </c>
      <c r="AN21" s="76" t="n">
        <f aca="false">COUNTIF(D21:AK21,5)</f>
        <v>0</v>
      </c>
      <c r="AO21" s="76" t="n">
        <f aca="false">SUM(AK21:AM21)+COUNTIF(D21:AJ21,"ОТ")</f>
        <v>21</v>
      </c>
      <c r="AP21" s="77"/>
      <c r="AQ21" s="50" t="n">
        <f aca="false">COUNTIF(C21:AJ21,"в")</f>
        <v>9</v>
      </c>
      <c r="AR21" s="66"/>
      <c r="AS21" s="67"/>
    </row>
    <row r="22" customFormat="false" ht="18" hidden="false" customHeight="true" outlineLevel="0" collapsed="false">
      <c r="A22" s="0" t="n">
        <v>8</v>
      </c>
      <c r="B22" s="109" t="s">
        <v>50</v>
      </c>
      <c r="C22" s="55" t="s">
        <v>171</v>
      </c>
      <c r="D22" s="71" t="s">
        <v>33</v>
      </c>
      <c r="E22" s="71" t="s">
        <v>33</v>
      </c>
      <c r="F22" s="71" t="s">
        <v>163</v>
      </c>
      <c r="G22" s="71" t="s">
        <v>163</v>
      </c>
      <c r="H22" s="71" t="s">
        <v>33</v>
      </c>
      <c r="I22" s="71" t="s">
        <v>33</v>
      </c>
      <c r="J22" s="71" t="s">
        <v>164</v>
      </c>
      <c r="K22" s="71" t="s">
        <v>164</v>
      </c>
      <c r="L22" s="71" t="s">
        <v>33</v>
      </c>
      <c r="M22" s="71" t="s">
        <v>164</v>
      </c>
      <c r="N22" s="71" t="s">
        <v>164</v>
      </c>
      <c r="O22" s="71" t="s">
        <v>163</v>
      </c>
      <c r="P22" s="71" t="s">
        <v>33</v>
      </c>
      <c r="Q22" s="71" t="s">
        <v>33</v>
      </c>
      <c r="R22" s="71" t="s">
        <v>163</v>
      </c>
      <c r="S22" s="71" t="s">
        <v>163</v>
      </c>
      <c r="T22" s="71" t="s">
        <v>33</v>
      </c>
      <c r="U22" s="71" t="s">
        <v>33</v>
      </c>
      <c r="V22" s="71" t="s">
        <v>163</v>
      </c>
      <c r="W22" s="71"/>
      <c r="X22" s="71" t="s">
        <v>163</v>
      </c>
      <c r="Y22" s="71" t="s">
        <v>33</v>
      </c>
      <c r="Z22" s="71" t="s">
        <v>33</v>
      </c>
      <c r="AA22" s="71" t="s">
        <v>164</v>
      </c>
      <c r="AB22" s="71" t="s">
        <v>164</v>
      </c>
      <c r="AC22" s="71" t="s">
        <v>164</v>
      </c>
      <c r="AD22" s="71" t="s">
        <v>33</v>
      </c>
      <c r="AE22" s="71" t="s">
        <v>164</v>
      </c>
      <c r="AF22" s="71" t="s">
        <v>164</v>
      </c>
      <c r="AG22" s="71" t="s">
        <v>33</v>
      </c>
      <c r="AH22" s="71"/>
      <c r="AI22" s="71"/>
      <c r="AJ22" s="71" t="s">
        <v>164</v>
      </c>
      <c r="AK22" s="75" t="n">
        <f aca="false">COUNTIF(D22:AJ22,1)</f>
        <v>0</v>
      </c>
      <c r="AL22" s="76" t="n">
        <f aca="false">COUNTIF(D22:AJ22,2)</f>
        <v>0</v>
      </c>
      <c r="AM22" s="76" t="n">
        <f aca="false">COUNTIF(D22:AJ22,4)</f>
        <v>0</v>
      </c>
      <c r="AN22" s="76" t="n">
        <f aca="false">COUNTIF(D22:AK22,5)</f>
        <v>0</v>
      </c>
      <c r="AO22" s="76" t="n">
        <f aca="false">SUM(AK22:AM22)+COUNTIF(D22:AJ22,"ОТ")</f>
        <v>0</v>
      </c>
      <c r="AP22" s="77"/>
      <c r="AQ22" s="50" t="n">
        <f aca="false">COUNTIF(C22:AJ22,"в")</f>
        <v>13</v>
      </c>
      <c r="AR22" s="66"/>
      <c r="AS22" s="67"/>
    </row>
    <row r="23" customFormat="false" ht="18" hidden="false" customHeight="true" outlineLevel="0" collapsed="false">
      <c r="A23" s="0" t="n">
        <v>11</v>
      </c>
      <c r="B23" s="113" t="s">
        <v>51</v>
      </c>
      <c r="C23" s="71" t="s">
        <v>33</v>
      </c>
      <c r="D23" s="71" t="s">
        <v>163</v>
      </c>
      <c r="E23" s="71" t="s">
        <v>163</v>
      </c>
      <c r="F23" s="71" t="s">
        <v>33</v>
      </c>
      <c r="G23" s="71" t="s">
        <v>33</v>
      </c>
      <c r="H23" s="71" t="s">
        <v>164</v>
      </c>
      <c r="I23" s="71" t="s">
        <v>164</v>
      </c>
      <c r="J23" s="71" t="s">
        <v>33</v>
      </c>
      <c r="K23" s="71" t="s">
        <v>33</v>
      </c>
      <c r="L23" s="71" t="s">
        <v>164</v>
      </c>
      <c r="M23" s="71" t="s">
        <v>164</v>
      </c>
      <c r="N23" s="71" t="s">
        <v>33</v>
      </c>
      <c r="O23" s="71" t="s">
        <v>33</v>
      </c>
      <c r="P23" s="71" t="s">
        <v>163</v>
      </c>
      <c r="Q23" s="71" t="s">
        <v>163</v>
      </c>
      <c r="R23" s="71" t="s">
        <v>33</v>
      </c>
      <c r="S23" s="71" t="s">
        <v>33</v>
      </c>
      <c r="T23" s="71" t="s">
        <v>163</v>
      </c>
      <c r="U23" s="71" t="s">
        <v>163</v>
      </c>
      <c r="V23" s="71" t="s">
        <v>33</v>
      </c>
      <c r="W23" s="71" t="s">
        <v>33</v>
      </c>
      <c r="X23" s="71" t="s">
        <v>33</v>
      </c>
      <c r="Y23" s="71" t="s">
        <v>164</v>
      </c>
      <c r="Z23" s="71" t="s">
        <v>164</v>
      </c>
      <c r="AA23" s="71" t="s">
        <v>33</v>
      </c>
      <c r="AB23" s="71" t="s">
        <v>33</v>
      </c>
      <c r="AC23" s="71" t="s">
        <v>164</v>
      </c>
      <c r="AD23" s="71" t="s">
        <v>164</v>
      </c>
      <c r="AE23" s="71" t="s">
        <v>33</v>
      </c>
      <c r="AF23" s="71" t="s">
        <v>33</v>
      </c>
      <c r="AG23" s="71" t="s">
        <v>164</v>
      </c>
      <c r="AH23" s="71"/>
      <c r="AI23" s="71"/>
      <c r="AJ23" s="71" t="s">
        <v>33</v>
      </c>
      <c r="AK23" s="75" t="n">
        <f aca="false">COUNTIF(D23:AJ23,1)</f>
        <v>0</v>
      </c>
      <c r="AL23" s="76" t="n">
        <f aca="false">COUNTIF(D23:AJ23,2)</f>
        <v>0</v>
      </c>
      <c r="AM23" s="76" t="n">
        <f aca="false">COUNTIF(D23:AJ23,4)</f>
        <v>0</v>
      </c>
      <c r="AN23" s="76" t="n">
        <f aca="false">COUNTIF(D23:AK23,5)</f>
        <v>0</v>
      </c>
      <c r="AO23" s="76" t="n">
        <f aca="false">SUM(AK23:AM23)+COUNTIF(D23:AJ23,"ОТ")</f>
        <v>0</v>
      </c>
      <c r="AP23" s="77"/>
      <c r="AQ23" s="50" t="n">
        <f aca="false">COUNTIF(C23:AJ23,"в")</f>
        <v>17</v>
      </c>
      <c r="AR23" s="66"/>
      <c r="AS23" s="67"/>
    </row>
    <row r="24" customFormat="false" ht="18" hidden="false" customHeight="true" outlineLevel="0" collapsed="false">
      <c r="A24" s="0" t="n">
        <v>12</v>
      </c>
      <c r="B24" s="502" t="s">
        <v>49</v>
      </c>
      <c r="C24" s="71" t="n">
        <v>4</v>
      </c>
      <c r="D24" s="71" t="s">
        <v>33</v>
      </c>
      <c r="E24" s="71" t="n">
        <v>4</v>
      </c>
      <c r="F24" s="71" t="n">
        <v>4</v>
      </c>
      <c r="G24" s="71" t="n">
        <v>4</v>
      </c>
      <c r="H24" s="71" t="s">
        <v>33</v>
      </c>
      <c r="I24" s="71" t="s">
        <v>33</v>
      </c>
      <c r="J24" s="71" t="n">
        <v>1</v>
      </c>
      <c r="K24" s="71" t="n">
        <v>1</v>
      </c>
      <c r="L24" s="71" t="s">
        <v>33</v>
      </c>
      <c r="M24" s="71" t="n">
        <v>1</v>
      </c>
      <c r="N24" s="71" t="n">
        <v>1</v>
      </c>
      <c r="O24" s="71" t="n">
        <v>4</v>
      </c>
      <c r="P24" s="71" t="s">
        <v>33</v>
      </c>
      <c r="Q24" s="71" t="s">
        <v>33</v>
      </c>
      <c r="R24" s="71" t="n">
        <v>4</v>
      </c>
      <c r="S24" s="71" t="n">
        <v>4</v>
      </c>
      <c r="T24" s="71" t="n">
        <v>4</v>
      </c>
      <c r="U24" s="71" t="n">
        <v>4</v>
      </c>
      <c r="V24" s="71" t="n">
        <v>4</v>
      </c>
      <c r="W24" s="71"/>
      <c r="X24" s="71" t="s">
        <v>33</v>
      </c>
      <c r="Y24" s="71" t="s">
        <v>33</v>
      </c>
      <c r="Z24" s="71" t="n">
        <v>1</v>
      </c>
      <c r="AA24" s="71" t="n">
        <v>1</v>
      </c>
      <c r="AB24" s="71" t="n">
        <v>1</v>
      </c>
      <c r="AC24" s="71" t="s">
        <v>33</v>
      </c>
      <c r="AD24" s="71" t="s">
        <v>33</v>
      </c>
      <c r="AE24" s="71" t="n">
        <v>1</v>
      </c>
      <c r="AF24" s="71" t="n">
        <v>1</v>
      </c>
      <c r="AG24" s="71" t="n">
        <v>1</v>
      </c>
      <c r="AH24" s="71"/>
      <c r="AI24" s="71"/>
      <c r="AJ24" s="71" t="n">
        <v>1</v>
      </c>
      <c r="AK24" s="431" t="s">
        <v>33</v>
      </c>
      <c r="AL24" s="76" t="n">
        <f aca="false">COUNTIF(D24:AK24,2)</f>
        <v>0</v>
      </c>
      <c r="AM24" s="76" t="n">
        <f aca="false">COUNTIF(D24:AK24,4)</f>
        <v>9</v>
      </c>
      <c r="AN24" s="76" t="n">
        <f aca="false">COUNTIF(D24:AK24,5)</f>
        <v>0</v>
      </c>
      <c r="AO24" s="76" t="n">
        <f aca="false">SUM(AL24:AM24)+COUNTIF(D24:AK24,"ОТ")</f>
        <v>9</v>
      </c>
      <c r="AP24" s="77"/>
      <c r="AQ24" s="50" t="n">
        <f aca="false">COUNTIF(C24:AJ24,"в")</f>
        <v>10</v>
      </c>
      <c r="AR24" s="66"/>
      <c r="AS24" s="67"/>
    </row>
    <row r="25" customFormat="false" ht="18" hidden="false" customHeight="true" outlineLevel="0" collapsed="false">
      <c r="A25" s="0" t="n">
        <v>13</v>
      </c>
      <c r="B25" s="282" t="s">
        <v>107</v>
      </c>
      <c r="C25" s="71" t="s">
        <v>33</v>
      </c>
      <c r="D25" s="71" t="s">
        <v>33</v>
      </c>
      <c r="E25" s="71" t="n">
        <v>1</v>
      </c>
      <c r="F25" s="71" t="n">
        <v>1</v>
      </c>
      <c r="G25" s="71" t="n">
        <v>1</v>
      </c>
      <c r="H25" s="71" t="n">
        <v>1</v>
      </c>
      <c r="I25" s="71" t="s">
        <v>33</v>
      </c>
      <c r="J25" s="71" t="s">
        <v>33</v>
      </c>
      <c r="K25" s="71" t="n">
        <v>1</v>
      </c>
      <c r="L25" s="71" t="n">
        <v>1</v>
      </c>
      <c r="M25" s="71" t="n">
        <v>1</v>
      </c>
      <c r="N25" s="71" t="n">
        <v>1</v>
      </c>
      <c r="O25" s="71" t="s">
        <v>33</v>
      </c>
      <c r="P25" s="71" t="s">
        <v>33</v>
      </c>
      <c r="Q25" s="71" t="n">
        <v>1</v>
      </c>
      <c r="R25" s="71" t="n">
        <v>1</v>
      </c>
      <c r="S25" s="71" t="n">
        <v>4</v>
      </c>
      <c r="T25" s="71" t="n">
        <v>4</v>
      </c>
      <c r="U25" s="71" t="n">
        <v>4</v>
      </c>
      <c r="V25" s="71" t="s">
        <v>33</v>
      </c>
      <c r="W25" s="71"/>
      <c r="X25" s="71" t="s">
        <v>33</v>
      </c>
      <c r="Y25" s="71" t="n">
        <v>1</v>
      </c>
      <c r="Z25" s="71" t="n">
        <v>1</v>
      </c>
      <c r="AA25" s="71" t="n">
        <v>1</v>
      </c>
      <c r="AB25" s="71" t="n">
        <v>4</v>
      </c>
      <c r="AC25" s="71" t="n">
        <v>4</v>
      </c>
      <c r="AD25" s="71" t="s">
        <v>33</v>
      </c>
      <c r="AE25" s="71" t="s">
        <v>33</v>
      </c>
      <c r="AF25" s="71" t="n">
        <v>1</v>
      </c>
      <c r="AG25" s="71" t="n">
        <v>1</v>
      </c>
      <c r="AH25" s="71"/>
      <c r="AI25" s="71"/>
      <c r="AJ25" s="71" t="n">
        <v>1</v>
      </c>
      <c r="AK25" s="503"/>
      <c r="AL25" s="76"/>
      <c r="AM25" s="76"/>
      <c r="AN25" s="76"/>
      <c r="AO25" s="76"/>
      <c r="AP25" s="77"/>
      <c r="AQ25" s="50" t="n">
        <f aca="false">COUNTIF(C25:AJ25,"в")</f>
        <v>10</v>
      </c>
      <c r="AR25" s="243"/>
      <c r="AS25" s="244"/>
    </row>
    <row r="26" customFormat="false" ht="18" hidden="false" customHeight="true" outlineLevel="0" collapsed="false">
      <c r="A26" s="0" t="n">
        <v>14</v>
      </c>
      <c r="B26" s="133" t="s">
        <v>99</v>
      </c>
      <c r="C26" s="214" t="n">
        <v>1</v>
      </c>
      <c r="D26" s="71" t="n">
        <v>1</v>
      </c>
      <c r="E26" s="71" t="n">
        <v>1</v>
      </c>
      <c r="F26" s="71" t="n">
        <v>4</v>
      </c>
      <c r="G26" s="71" t="s">
        <v>33</v>
      </c>
      <c r="H26" s="71" t="s">
        <v>33</v>
      </c>
      <c r="I26" s="71" t="n">
        <v>1</v>
      </c>
      <c r="J26" s="71" t="n">
        <v>1</v>
      </c>
      <c r="K26" s="71" t="n">
        <v>4</v>
      </c>
      <c r="L26" s="71" t="n">
        <v>4</v>
      </c>
      <c r="M26" s="71" t="s">
        <v>33</v>
      </c>
      <c r="N26" s="71" t="s">
        <v>33</v>
      </c>
      <c r="O26" s="71" t="n">
        <v>1</v>
      </c>
      <c r="P26" s="71" t="n">
        <v>1</v>
      </c>
      <c r="Q26" s="71" t="n">
        <v>4</v>
      </c>
      <c r="R26" s="71" t="n">
        <v>4</v>
      </c>
      <c r="S26" s="71" t="s">
        <v>33</v>
      </c>
      <c r="T26" s="71" t="s">
        <v>33</v>
      </c>
      <c r="U26" s="71" t="n">
        <v>1</v>
      </c>
      <c r="V26" s="71" t="n">
        <v>1</v>
      </c>
      <c r="W26" s="71"/>
      <c r="X26" s="71" t="n">
        <v>1</v>
      </c>
      <c r="Y26" s="71" t="s">
        <v>33</v>
      </c>
      <c r="Z26" s="71" t="s">
        <v>33</v>
      </c>
      <c r="AA26" s="71" t="n">
        <v>1</v>
      </c>
      <c r="AB26" s="71" t="n">
        <v>1</v>
      </c>
      <c r="AC26" s="71" t="n">
        <v>4</v>
      </c>
      <c r="AD26" s="71" t="n">
        <v>4</v>
      </c>
      <c r="AE26" s="71" t="s">
        <v>33</v>
      </c>
      <c r="AF26" s="71" t="s">
        <v>33</v>
      </c>
      <c r="AG26" s="71" t="n">
        <v>1</v>
      </c>
      <c r="AH26" s="71"/>
      <c r="AI26" s="71"/>
      <c r="AJ26" s="71" t="n">
        <v>1</v>
      </c>
      <c r="AK26" s="144" t="n">
        <f aca="false">COUNTIF(D26:AJ26,1)</f>
        <v>13</v>
      </c>
      <c r="AL26" s="145" t="n">
        <f aca="false">COUNTIF(D26:AJ26,2)</f>
        <v>0</v>
      </c>
      <c r="AM26" s="145" t="n">
        <f aca="false">COUNTIF(D26:AJ26,4)</f>
        <v>7</v>
      </c>
      <c r="AN26" s="145" t="n">
        <f aca="false">COUNTIF(D26:AK26,5)</f>
        <v>0</v>
      </c>
      <c r="AO26" s="145" t="n">
        <f aca="false">SUM(AK26:AM26)+COUNTIF(D26:AJ26,"ОТ")</f>
        <v>20</v>
      </c>
      <c r="AP26" s="145"/>
      <c r="AQ26" s="371" t="n">
        <f aca="false">COUNTIF(C26:AJ26,"в")</f>
        <v>10</v>
      </c>
      <c r="AR26" s="243"/>
      <c r="AS26" s="244"/>
    </row>
    <row r="27" customFormat="false" ht="18" hidden="false" customHeight="true" outlineLevel="0" collapsed="false">
      <c r="A27" s="0" t="n">
        <v>15</v>
      </c>
      <c r="B27" s="130" t="s">
        <v>127</v>
      </c>
      <c r="C27" s="71" t="s">
        <v>171</v>
      </c>
      <c r="D27" s="71" t="s">
        <v>33</v>
      </c>
      <c r="E27" s="71" t="s">
        <v>33</v>
      </c>
      <c r="F27" s="71" t="s">
        <v>163</v>
      </c>
      <c r="G27" s="71" t="s">
        <v>163</v>
      </c>
      <c r="H27" s="71" t="s">
        <v>33</v>
      </c>
      <c r="I27" s="71" t="s">
        <v>33</v>
      </c>
      <c r="J27" s="71" t="s">
        <v>164</v>
      </c>
      <c r="K27" s="71" t="s">
        <v>164</v>
      </c>
      <c r="L27" s="71" t="s">
        <v>33</v>
      </c>
      <c r="M27" s="71" t="s">
        <v>33</v>
      </c>
      <c r="N27" s="71" t="s">
        <v>163</v>
      </c>
      <c r="O27" s="71" t="s">
        <v>163</v>
      </c>
      <c r="P27" s="71" t="s">
        <v>33</v>
      </c>
      <c r="Q27" s="71" t="s">
        <v>33</v>
      </c>
      <c r="R27" s="71" t="s">
        <v>163</v>
      </c>
      <c r="S27" s="71" t="s">
        <v>163</v>
      </c>
      <c r="T27" s="71" t="s">
        <v>33</v>
      </c>
      <c r="U27" s="71" t="s">
        <v>33</v>
      </c>
      <c r="V27" s="71" t="s">
        <v>163</v>
      </c>
      <c r="W27" s="71"/>
      <c r="X27" s="71" t="s">
        <v>163</v>
      </c>
      <c r="Y27" s="71" t="s">
        <v>33</v>
      </c>
      <c r="Z27" s="71" t="s">
        <v>33</v>
      </c>
      <c r="AA27" s="71" t="s">
        <v>164</v>
      </c>
      <c r="AB27" s="71" t="s">
        <v>164</v>
      </c>
      <c r="AC27" s="71" t="s">
        <v>33</v>
      </c>
      <c r="AD27" s="71" t="s">
        <v>33</v>
      </c>
      <c r="AE27" s="71" t="s">
        <v>163</v>
      </c>
      <c r="AF27" s="71" t="s">
        <v>163</v>
      </c>
      <c r="AG27" s="71" t="s">
        <v>33</v>
      </c>
      <c r="AH27" s="71" t="s">
        <v>33</v>
      </c>
      <c r="AI27" s="71" t="s">
        <v>33</v>
      </c>
      <c r="AJ27" s="71" t="s">
        <v>33</v>
      </c>
      <c r="AK27" s="431" t="s">
        <v>33</v>
      </c>
      <c r="AL27" s="76"/>
      <c r="AM27" s="76"/>
      <c r="AN27" s="76"/>
      <c r="AO27" s="76"/>
      <c r="AP27" s="76"/>
      <c r="AQ27" s="50" t="n">
        <f aca="false">COUNTIF(C27:AJ27,"в")</f>
        <v>18</v>
      </c>
      <c r="AR27" s="243"/>
      <c r="AS27" s="244"/>
    </row>
    <row r="28" customFormat="false" ht="18" hidden="false" customHeight="true" outlineLevel="0" collapsed="false">
      <c r="A28" s="0" t="n">
        <v>16</v>
      </c>
      <c r="B28" s="130" t="s">
        <v>135</v>
      </c>
      <c r="C28" s="71" t="s">
        <v>164</v>
      </c>
      <c r="D28" s="71" t="s">
        <v>33</v>
      </c>
      <c r="E28" s="71" t="s">
        <v>33</v>
      </c>
      <c r="F28" s="71" t="s">
        <v>164</v>
      </c>
      <c r="G28" s="71" t="s">
        <v>164</v>
      </c>
      <c r="H28" s="71" t="s">
        <v>33</v>
      </c>
      <c r="I28" s="71" t="s">
        <v>33</v>
      </c>
      <c r="J28" s="71" t="s">
        <v>163</v>
      </c>
      <c r="K28" s="71" t="s">
        <v>163</v>
      </c>
      <c r="L28" s="71" t="s">
        <v>33</v>
      </c>
      <c r="M28" s="71" t="s">
        <v>33</v>
      </c>
      <c r="N28" s="71" t="s">
        <v>164</v>
      </c>
      <c r="O28" s="71" t="s">
        <v>164</v>
      </c>
      <c r="P28" s="71" t="s">
        <v>33</v>
      </c>
      <c r="Q28" s="71" t="s">
        <v>33</v>
      </c>
      <c r="R28" s="71" t="s">
        <v>164</v>
      </c>
      <c r="S28" s="71" t="s">
        <v>164</v>
      </c>
      <c r="T28" s="71" t="s">
        <v>33</v>
      </c>
      <c r="U28" s="71" t="s">
        <v>33</v>
      </c>
      <c r="V28" s="71" t="s">
        <v>164</v>
      </c>
      <c r="W28" s="71"/>
      <c r="X28" s="71" t="s">
        <v>164</v>
      </c>
      <c r="Y28" s="71" t="s">
        <v>33</v>
      </c>
      <c r="Z28" s="71" t="s">
        <v>33</v>
      </c>
      <c r="AA28" s="71" t="s">
        <v>163</v>
      </c>
      <c r="AB28" s="71" t="s">
        <v>163</v>
      </c>
      <c r="AC28" s="71" t="s">
        <v>33</v>
      </c>
      <c r="AD28" s="71" t="s">
        <v>33</v>
      </c>
      <c r="AE28" s="71" t="s">
        <v>164</v>
      </c>
      <c r="AF28" s="71" t="s">
        <v>164</v>
      </c>
      <c r="AG28" s="71" t="s">
        <v>33</v>
      </c>
      <c r="AH28" s="71" t="s">
        <v>33</v>
      </c>
      <c r="AI28" s="71" t="s">
        <v>33</v>
      </c>
      <c r="AJ28" s="71" t="s">
        <v>33</v>
      </c>
      <c r="AK28" s="75"/>
      <c r="AL28" s="76"/>
      <c r="AM28" s="76"/>
      <c r="AN28" s="76"/>
      <c r="AO28" s="76"/>
      <c r="AP28" s="76"/>
      <c r="AQ28" s="50" t="n">
        <f aca="false">COUNTIF(C28:AJ28,"в")</f>
        <v>18</v>
      </c>
      <c r="AR28" s="243"/>
      <c r="AS28" s="244"/>
    </row>
    <row r="29" customFormat="false" ht="18.95" hidden="false" customHeight="true" outlineLevel="0" collapsed="false">
      <c r="A29" s="0" t="n">
        <v>17</v>
      </c>
      <c r="B29" s="130" t="s">
        <v>42</v>
      </c>
      <c r="C29" s="71" t="s">
        <v>33</v>
      </c>
      <c r="D29" s="71" t="s">
        <v>164</v>
      </c>
      <c r="E29" s="71" t="s">
        <v>164</v>
      </c>
      <c r="F29" s="71" t="s">
        <v>33</v>
      </c>
      <c r="G29" s="71" t="s">
        <v>33</v>
      </c>
      <c r="H29" s="71" t="s">
        <v>164</v>
      </c>
      <c r="I29" s="71" t="s">
        <v>164</v>
      </c>
      <c r="J29" s="71" t="s">
        <v>33</v>
      </c>
      <c r="K29" s="71" t="s">
        <v>33</v>
      </c>
      <c r="L29" s="71" t="s">
        <v>163</v>
      </c>
      <c r="M29" s="71" t="s">
        <v>164</v>
      </c>
      <c r="N29" s="71" t="s">
        <v>33</v>
      </c>
      <c r="O29" s="71" t="s">
        <v>33</v>
      </c>
      <c r="P29" s="71" t="s">
        <v>163</v>
      </c>
      <c r="Q29" s="71" t="s">
        <v>163</v>
      </c>
      <c r="R29" s="71" t="s">
        <v>33</v>
      </c>
      <c r="S29" s="71" t="s">
        <v>33</v>
      </c>
      <c r="T29" s="71" t="s">
        <v>163</v>
      </c>
      <c r="U29" s="71" t="s">
        <v>163</v>
      </c>
      <c r="V29" s="71" t="s">
        <v>33</v>
      </c>
      <c r="W29" s="71" t="s">
        <v>33</v>
      </c>
      <c r="X29" s="71" t="s">
        <v>33</v>
      </c>
      <c r="Y29" s="71" t="s">
        <v>164</v>
      </c>
      <c r="Z29" s="71" t="s">
        <v>164</v>
      </c>
      <c r="AA29" s="71" t="s">
        <v>33</v>
      </c>
      <c r="AB29" s="71" t="s">
        <v>33</v>
      </c>
      <c r="AC29" s="71" t="s">
        <v>163</v>
      </c>
      <c r="AD29" s="71" t="s">
        <v>163</v>
      </c>
      <c r="AE29" s="71" t="s">
        <v>33</v>
      </c>
      <c r="AF29" s="71" t="s">
        <v>33</v>
      </c>
      <c r="AG29" s="71" t="s">
        <v>164</v>
      </c>
      <c r="AH29" s="71"/>
      <c r="AI29" s="71"/>
      <c r="AJ29" s="71" t="s">
        <v>164</v>
      </c>
      <c r="AK29" s="75" t="n">
        <f aca="false">COUNTIF(D29:AJ29,1)</f>
        <v>0</v>
      </c>
      <c r="AL29" s="76" t="n">
        <f aca="false">COUNTIF(D29:AJ29,2)</f>
        <v>0</v>
      </c>
      <c r="AM29" s="76" t="n">
        <f aca="false">COUNTIF(D29:AJ29,4)</f>
        <v>0</v>
      </c>
      <c r="AN29" s="76" t="n">
        <f aca="false">COUNTIF(D29:AK29,5)</f>
        <v>0</v>
      </c>
      <c r="AO29" s="76" t="n">
        <f aca="false">SUM(AK29:AM29)+COUNTIF(D29:AJ29,"ОТ")</f>
        <v>0</v>
      </c>
      <c r="AP29" s="77"/>
      <c r="AQ29" s="50" t="n">
        <f aca="false">COUNTIF(C29:AJ29,"в")</f>
        <v>16</v>
      </c>
      <c r="AR29" s="66"/>
      <c r="AS29" s="67"/>
    </row>
    <row r="30" customFormat="false" ht="18" hidden="false" customHeight="true" outlineLevel="0" collapsed="false">
      <c r="A30" s="0" t="n">
        <v>18</v>
      </c>
      <c r="B30" s="139" t="s">
        <v>91</v>
      </c>
      <c r="C30" s="71" t="s">
        <v>33</v>
      </c>
      <c r="D30" s="71" t="s">
        <v>164</v>
      </c>
      <c r="E30" s="71" t="s">
        <v>164</v>
      </c>
      <c r="F30" s="71" t="s">
        <v>33</v>
      </c>
      <c r="G30" s="71" t="s">
        <v>33</v>
      </c>
      <c r="H30" s="71" t="s">
        <v>164</v>
      </c>
      <c r="I30" s="71" t="s">
        <v>164</v>
      </c>
      <c r="J30" s="71" t="s">
        <v>33</v>
      </c>
      <c r="K30" s="71" t="s">
        <v>33</v>
      </c>
      <c r="L30" s="71" t="s">
        <v>164</v>
      </c>
      <c r="M30" s="71" t="s">
        <v>164</v>
      </c>
      <c r="N30" s="71" t="s">
        <v>33</v>
      </c>
      <c r="O30" s="71" t="s">
        <v>33</v>
      </c>
      <c r="P30" s="71" t="s">
        <v>164</v>
      </c>
      <c r="Q30" s="71" t="s">
        <v>164</v>
      </c>
      <c r="R30" s="71" t="s">
        <v>33</v>
      </c>
      <c r="S30" s="71" t="s">
        <v>33</v>
      </c>
      <c r="T30" s="71" t="s">
        <v>164</v>
      </c>
      <c r="U30" s="71" t="s">
        <v>164</v>
      </c>
      <c r="V30" s="71" t="s">
        <v>33</v>
      </c>
      <c r="W30" s="71" t="s">
        <v>33</v>
      </c>
      <c r="X30" s="71" t="s">
        <v>33</v>
      </c>
      <c r="Y30" s="71" t="s">
        <v>164</v>
      </c>
      <c r="Z30" s="71" t="s">
        <v>164</v>
      </c>
      <c r="AA30" s="71" t="s">
        <v>33</v>
      </c>
      <c r="AB30" s="71" t="s">
        <v>33</v>
      </c>
      <c r="AC30" s="71" t="s">
        <v>164</v>
      </c>
      <c r="AD30" s="71" t="s">
        <v>164</v>
      </c>
      <c r="AE30" s="71" t="s">
        <v>33</v>
      </c>
      <c r="AF30" s="71" t="s">
        <v>33</v>
      </c>
      <c r="AG30" s="71" t="s">
        <v>164</v>
      </c>
      <c r="AH30" s="71"/>
      <c r="AI30" s="71"/>
      <c r="AJ30" s="71" t="s">
        <v>164</v>
      </c>
      <c r="AK30" s="75" t="n">
        <f aca="false">COUNTIF(D30:AJ30,1)</f>
        <v>0</v>
      </c>
      <c r="AL30" s="76" t="n">
        <f aca="false">COUNTIF(D30:AJ30,2)</f>
        <v>0</v>
      </c>
      <c r="AM30" s="76" t="n">
        <f aca="false">COUNTIF(D30:AJ30,4)</f>
        <v>0</v>
      </c>
      <c r="AN30" s="76" t="n">
        <f aca="false">COUNTIF(D30:AK30,5)</f>
        <v>0</v>
      </c>
      <c r="AO30" s="76" t="n">
        <f aca="false">SUM(AK30:AM30)+COUNTIF(D30:AJ30,"ОТ")</f>
        <v>0</v>
      </c>
      <c r="AP30" s="76"/>
      <c r="AQ30" s="50" t="n">
        <f aca="false">COUNTIF(C30:AJ30,"в")</f>
        <v>16</v>
      </c>
      <c r="AR30" s="148"/>
      <c r="AS30" s="149"/>
    </row>
    <row r="31" customFormat="false" ht="12.75" hidden="false" customHeight="false" outlineLevel="0" collapsed="false">
      <c r="B31" s="166" t="s">
        <v>172</v>
      </c>
      <c r="C31" s="1"/>
      <c r="D31" s="1"/>
      <c r="E31" s="1"/>
      <c r="F31" s="1"/>
      <c r="G31" s="1"/>
      <c r="H31" s="1"/>
      <c r="I31" s="248" t="s">
        <v>67</v>
      </c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8"/>
      <c r="AL31" s="8"/>
      <c r="AM31" s="8"/>
      <c r="AN31" s="8"/>
      <c r="AO31" s="8"/>
      <c r="AP31" s="8"/>
      <c r="AQ31" s="8"/>
      <c r="AR31" s="8"/>
      <c r="AS31" s="1"/>
    </row>
    <row r="32" customFormat="false" ht="12.75" hidden="false" customHeight="false" outlineLevel="0" collapsed="false">
      <c r="B32" s="4"/>
      <c r="C32" s="168" t="s">
        <v>68</v>
      </c>
      <c r="D32" s="168"/>
      <c r="E32" s="168"/>
      <c r="F32" s="170" t="s">
        <v>69</v>
      </c>
      <c r="G32" s="170"/>
      <c r="H32" s="170"/>
      <c r="I32" s="170" t="s">
        <v>70</v>
      </c>
      <c r="J32" s="170"/>
      <c r="K32" s="170" t="s">
        <v>71</v>
      </c>
      <c r="L32" s="170"/>
      <c r="M32" s="170" t="s">
        <v>72</v>
      </c>
      <c r="N32" s="170"/>
      <c r="O32" s="170"/>
      <c r="P32" s="170" t="s">
        <v>70</v>
      </c>
      <c r="Q32" s="170"/>
      <c r="R32" s="170" t="s">
        <v>71</v>
      </c>
      <c r="S32" s="170"/>
      <c r="T32" s="170" t="s">
        <v>72</v>
      </c>
      <c r="U32" s="170"/>
      <c r="V32" s="170"/>
      <c r="W32" s="170"/>
      <c r="X32" s="170" t="s">
        <v>70</v>
      </c>
      <c r="Y32" s="170"/>
      <c r="Z32" s="170" t="s">
        <v>71</v>
      </c>
      <c r="AA32" s="170"/>
      <c r="AB32" s="171" t="s">
        <v>72</v>
      </c>
      <c r="AC32" s="171"/>
      <c r="AD32" s="171"/>
      <c r="AE32" s="171"/>
      <c r="AF32" s="171"/>
      <c r="AG32" s="171"/>
      <c r="AH32" s="171"/>
      <c r="AI32" s="171"/>
      <c r="AJ32" s="171"/>
      <c r="AK32" s="172"/>
      <c r="AL32" s="172"/>
      <c r="AM32" s="172"/>
      <c r="AN32" s="172"/>
      <c r="AO32" s="172"/>
      <c r="AP32" s="172"/>
      <c r="AQ32" s="173"/>
      <c r="AR32" s="173"/>
      <c r="AS32" s="4"/>
    </row>
    <row r="33" customFormat="false" ht="12.75" hidden="false" customHeight="false" outlineLevel="0" collapsed="false">
      <c r="B33" s="174" t="s">
        <v>73</v>
      </c>
      <c r="C33" s="175" t="n">
        <v>0.291666666666667</v>
      </c>
      <c r="D33" s="175"/>
      <c r="E33" s="175"/>
      <c r="F33" s="176" t="n">
        <v>0.666666666666667</v>
      </c>
      <c r="G33" s="176"/>
      <c r="H33" s="176"/>
      <c r="I33" s="177" t="n">
        <v>0.354166666666667</v>
      </c>
      <c r="J33" s="177"/>
      <c r="K33" s="177" t="n">
        <v>0.364583333333333</v>
      </c>
      <c r="L33" s="177"/>
      <c r="M33" s="178" t="s">
        <v>74</v>
      </c>
      <c r="N33" s="178"/>
      <c r="O33" s="178"/>
      <c r="P33" s="177" t="n">
        <v>0.479166666666667</v>
      </c>
      <c r="Q33" s="177"/>
      <c r="R33" s="177" t="n">
        <v>0.5</v>
      </c>
      <c r="S33" s="177"/>
      <c r="T33" s="178" t="s">
        <v>75</v>
      </c>
      <c r="U33" s="178"/>
      <c r="V33" s="178"/>
      <c r="W33" s="178"/>
      <c r="X33" s="177" t="n">
        <v>0.604166666666667</v>
      </c>
      <c r="Y33" s="177"/>
      <c r="Z33" s="177" t="n">
        <v>0.614583333333333</v>
      </c>
      <c r="AA33" s="177"/>
      <c r="AB33" s="179" t="s">
        <v>74</v>
      </c>
      <c r="AC33" s="179"/>
      <c r="AD33" s="179"/>
      <c r="AE33" s="179"/>
      <c r="AF33" s="179"/>
      <c r="AG33" s="179"/>
      <c r="AH33" s="179"/>
      <c r="AI33" s="179"/>
      <c r="AJ33" s="179"/>
      <c r="AK33" s="172"/>
      <c r="AL33" s="172"/>
      <c r="AM33" s="172"/>
      <c r="AN33" s="172"/>
      <c r="AO33" s="172"/>
      <c r="AP33" s="172"/>
      <c r="AQ33" s="173"/>
      <c r="AR33" s="173"/>
      <c r="AS33" s="1"/>
    </row>
    <row r="34" customFormat="false" ht="12.75" hidden="false" customHeight="false" outlineLevel="0" collapsed="false">
      <c r="B34" s="174" t="s">
        <v>76</v>
      </c>
      <c r="C34" s="175" t="n">
        <v>0.375</v>
      </c>
      <c r="D34" s="175"/>
      <c r="E34" s="175"/>
      <c r="F34" s="176" t="n">
        <v>0.75</v>
      </c>
      <c r="G34" s="176"/>
      <c r="H34" s="176"/>
      <c r="I34" s="177" t="n">
        <v>0.458333333333333</v>
      </c>
      <c r="J34" s="177"/>
      <c r="K34" s="177" t="n">
        <v>0.46875</v>
      </c>
      <c r="L34" s="177"/>
      <c r="M34" s="178" t="s">
        <v>74</v>
      </c>
      <c r="N34" s="178"/>
      <c r="O34" s="178"/>
      <c r="P34" s="177" t="n">
        <v>0.541666666666667</v>
      </c>
      <c r="Q34" s="177"/>
      <c r="R34" s="177" t="n">
        <v>0.5625</v>
      </c>
      <c r="S34" s="177"/>
      <c r="T34" s="178" t="s">
        <v>75</v>
      </c>
      <c r="U34" s="178"/>
      <c r="V34" s="178"/>
      <c r="W34" s="178"/>
      <c r="X34" s="177" t="n">
        <v>0.666666666666667</v>
      </c>
      <c r="Y34" s="177"/>
      <c r="Z34" s="177" t="n">
        <v>0.677083333333333</v>
      </c>
      <c r="AA34" s="177"/>
      <c r="AB34" s="179" t="s">
        <v>74</v>
      </c>
      <c r="AC34" s="179"/>
      <c r="AD34" s="179"/>
      <c r="AE34" s="179"/>
      <c r="AF34" s="179"/>
      <c r="AG34" s="179"/>
      <c r="AH34" s="179"/>
      <c r="AI34" s="179"/>
      <c r="AJ34" s="179"/>
      <c r="AK34" s="172"/>
      <c r="AL34" s="172"/>
      <c r="AM34" s="172"/>
      <c r="AN34" s="172"/>
      <c r="AO34" s="172"/>
      <c r="AP34" s="172"/>
      <c r="AQ34" s="173"/>
      <c r="AR34" s="180"/>
    </row>
    <row r="35" customFormat="false" ht="12.75" hidden="false" customHeight="false" outlineLevel="0" collapsed="false">
      <c r="B35" s="174" t="s">
        <v>77</v>
      </c>
      <c r="C35" s="175" t="n">
        <v>0.541666666666667</v>
      </c>
      <c r="D35" s="175"/>
      <c r="E35" s="175"/>
      <c r="F35" s="176" t="n">
        <v>0.916666666666667</v>
      </c>
      <c r="G35" s="176"/>
      <c r="H35" s="176"/>
      <c r="I35" s="177" t="n">
        <v>0.625</v>
      </c>
      <c r="J35" s="177"/>
      <c r="K35" s="177" t="n">
        <v>0.635416666666667</v>
      </c>
      <c r="L35" s="177"/>
      <c r="M35" s="178" t="s">
        <v>74</v>
      </c>
      <c r="N35" s="178"/>
      <c r="O35" s="178"/>
      <c r="P35" s="177" t="n">
        <v>0.75</v>
      </c>
      <c r="Q35" s="177"/>
      <c r="R35" s="177" t="n">
        <v>0.770833333333333</v>
      </c>
      <c r="S35" s="177"/>
      <c r="T35" s="178" t="s">
        <v>75</v>
      </c>
      <c r="U35" s="178"/>
      <c r="V35" s="178"/>
      <c r="W35" s="178"/>
      <c r="X35" s="177" t="n">
        <v>0.833333333333333</v>
      </c>
      <c r="Y35" s="177"/>
      <c r="Z35" s="177" t="n">
        <v>0.84375</v>
      </c>
      <c r="AA35" s="177"/>
      <c r="AB35" s="179" t="s">
        <v>74</v>
      </c>
      <c r="AC35" s="179"/>
      <c r="AD35" s="179"/>
      <c r="AE35" s="179"/>
      <c r="AF35" s="179"/>
      <c r="AG35" s="179"/>
      <c r="AH35" s="179"/>
      <c r="AI35" s="179"/>
      <c r="AJ35" s="179"/>
      <c r="AK35" s="172"/>
      <c r="AL35" s="172"/>
      <c r="AM35" s="172"/>
      <c r="AN35" s="172"/>
      <c r="AO35" s="172"/>
      <c r="AP35" s="172"/>
      <c r="AQ35" s="173"/>
      <c r="AR35" s="173"/>
    </row>
    <row r="36" customFormat="false" ht="12.75" hidden="false" customHeight="false" outlineLevel="0" collapsed="false">
      <c r="B36" s="174" t="s">
        <v>78</v>
      </c>
      <c r="C36" s="175" t="n">
        <v>0.625</v>
      </c>
      <c r="D36" s="175"/>
      <c r="E36" s="175"/>
      <c r="F36" s="176" t="n">
        <v>0</v>
      </c>
      <c r="G36" s="176"/>
      <c r="H36" s="176"/>
      <c r="I36" s="177" t="n">
        <v>0.6875</v>
      </c>
      <c r="J36" s="177"/>
      <c r="K36" s="177" t="n">
        <v>0.697916666666667</v>
      </c>
      <c r="L36" s="177"/>
      <c r="M36" s="178" t="s">
        <v>74</v>
      </c>
      <c r="N36" s="178"/>
      <c r="O36" s="178"/>
      <c r="P36" s="177" t="n">
        <v>0.791666666666667</v>
      </c>
      <c r="Q36" s="177"/>
      <c r="R36" s="177" t="n">
        <v>0.8125</v>
      </c>
      <c r="S36" s="177"/>
      <c r="T36" s="178" t="s">
        <v>75</v>
      </c>
      <c r="U36" s="178"/>
      <c r="V36" s="178"/>
      <c r="W36" s="178"/>
      <c r="X36" s="177" t="n">
        <v>0.90625</v>
      </c>
      <c r="Y36" s="177"/>
      <c r="Z36" s="177" t="n">
        <v>0.916666666666667</v>
      </c>
      <c r="AA36" s="177"/>
      <c r="AB36" s="179" t="s">
        <v>74</v>
      </c>
      <c r="AC36" s="179"/>
      <c r="AD36" s="179"/>
      <c r="AE36" s="179"/>
      <c r="AF36" s="179"/>
      <c r="AG36" s="179"/>
      <c r="AH36" s="179"/>
      <c r="AI36" s="179"/>
      <c r="AJ36" s="179"/>
      <c r="AK36" s="172"/>
      <c r="AL36" s="172"/>
      <c r="AM36" s="172"/>
      <c r="AN36" s="172"/>
      <c r="AO36" s="172"/>
      <c r="AP36" s="172"/>
      <c r="AQ36" s="173"/>
      <c r="AR36" s="180"/>
    </row>
    <row r="37" customFormat="false" ht="12.75" hidden="false" customHeight="false" outlineLevel="0" collapsed="false">
      <c r="B37" s="174" t="s">
        <v>79</v>
      </c>
      <c r="C37" s="175" t="n">
        <v>0.416666666666667</v>
      </c>
      <c r="D37" s="175"/>
      <c r="E37" s="175"/>
      <c r="F37" s="176" t="n">
        <v>0.791666666666667</v>
      </c>
      <c r="G37" s="176"/>
      <c r="H37" s="176"/>
      <c r="I37" s="177" t="n">
        <v>0.5</v>
      </c>
      <c r="J37" s="177"/>
      <c r="K37" s="177" t="n">
        <v>0.510416666666667</v>
      </c>
      <c r="L37" s="177"/>
      <c r="M37" s="178" t="s">
        <v>74</v>
      </c>
      <c r="N37" s="178"/>
      <c r="O37" s="178"/>
      <c r="P37" s="177" t="n">
        <v>0.625</v>
      </c>
      <c r="Q37" s="177"/>
      <c r="R37" s="177" t="n">
        <v>0.645833333333333</v>
      </c>
      <c r="S37" s="177"/>
      <c r="T37" s="178" t="s">
        <v>75</v>
      </c>
      <c r="U37" s="178"/>
      <c r="V37" s="178"/>
      <c r="W37" s="178"/>
      <c r="X37" s="177" t="n">
        <v>0.739583333333333</v>
      </c>
      <c r="Y37" s="177"/>
      <c r="Z37" s="177" t="n">
        <v>0.75</v>
      </c>
      <c r="AA37" s="177"/>
      <c r="AB37" s="179" t="s">
        <v>74</v>
      </c>
      <c r="AC37" s="179"/>
      <c r="AD37" s="179"/>
      <c r="AE37" s="179"/>
      <c r="AF37" s="179"/>
      <c r="AG37" s="179"/>
      <c r="AH37" s="179"/>
      <c r="AI37" s="179"/>
      <c r="AJ37" s="179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80</v>
      </c>
      <c r="C38" s="175" t="n">
        <v>0.291666666666667</v>
      </c>
      <c r="D38" s="175"/>
      <c r="E38" s="175"/>
      <c r="F38" s="176" t="n">
        <v>0.791666666666667</v>
      </c>
      <c r="G38" s="176"/>
      <c r="H38" s="176"/>
      <c r="I38" s="177" t="n">
        <v>0.458333333333333</v>
      </c>
      <c r="J38" s="177"/>
      <c r="K38" s="177" t="n">
        <v>0.46875</v>
      </c>
      <c r="L38" s="177"/>
      <c r="M38" s="178" t="s">
        <v>74</v>
      </c>
      <c r="N38" s="178"/>
      <c r="O38" s="178"/>
      <c r="P38" s="177" t="n">
        <v>0.541666666666667</v>
      </c>
      <c r="Q38" s="177"/>
      <c r="R38" s="177" t="n">
        <v>0.5625</v>
      </c>
      <c r="S38" s="177"/>
      <c r="T38" s="178" t="s">
        <v>75</v>
      </c>
      <c r="U38" s="178"/>
      <c r="V38" s="178"/>
      <c r="W38" s="178"/>
      <c r="X38" s="177" t="n">
        <v>0.666666666666667</v>
      </c>
      <c r="Y38" s="177"/>
      <c r="Z38" s="177" t="n">
        <v>0.677083333333333</v>
      </c>
      <c r="AA38" s="177"/>
      <c r="AB38" s="179" t="s">
        <v>74</v>
      </c>
      <c r="AC38" s="179"/>
      <c r="AD38" s="179"/>
      <c r="AE38" s="179"/>
      <c r="AF38" s="179"/>
      <c r="AG38" s="179"/>
      <c r="AH38" s="179"/>
      <c r="AI38" s="179"/>
      <c r="AJ38" s="179"/>
      <c r="AK38" s="172"/>
      <c r="AL38" s="172"/>
      <c r="AM38" s="172"/>
      <c r="AN38" s="172"/>
      <c r="AO38" s="172"/>
      <c r="AP38" s="172"/>
      <c r="AQ38" s="173"/>
      <c r="AR38" s="180"/>
    </row>
    <row r="39" customFormat="false" ht="12.75" hidden="false" customHeight="false" outlineLevel="0" collapsed="false">
      <c r="B39" s="174" t="s">
        <v>81</v>
      </c>
      <c r="C39" s="175" t="n">
        <v>0.5</v>
      </c>
      <c r="D39" s="175"/>
      <c r="E39" s="175"/>
      <c r="F39" s="176" t="n">
        <v>0</v>
      </c>
      <c r="G39" s="176"/>
      <c r="H39" s="176"/>
      <c r="I39" s="177" t="n">
        <v>0.625</v>
      </c>
      <c r="J39" s="177"/>
      <c r="K39" s="177" t="n">
        <v>0.635416666666667</v>
      </c>
      <c r="L39" s="177"/>
      <c r="M39" s="178" t="s">
        <v>74</v>
      </c>
      <c r="N39" s="178"/>
      <c r="O39" s="178"/>
      <c r="P39" s="177" t="n">
        <v>0.75</v>
      </c>
      <c r="Q39" s="177"/>
      <c r="R39" s="177" t="n">
        <v>0.770833333333333</v>
      </c>
      <c r="S39" s="177"/>
      <c r="T39" s="178" t="s">
        <v>75</v>
      </c>
      <c r="U39" s="178"/>
      <c r="V39" s="178"/>
      <c r="W39" s="178"/>
      <c r="X39" s="177" t="n">
        <v>0.90625</v>
      </c>
      <c r="Y39" s="177"/>
      <c r="Z39" s="177" t="n">
        <v>0.916666666666667</v>
      </c>
      <c r="AA39" s="177"/>
      <c r="AB39" s="179" t="s">
        <v>74</v>
      </c>
      <c r="AC39" s="179"/>
      <c r="AD39" s="179"/>
      <c r="AE39" s="179"/>
      <c r="AF39" s="179"/>
      <c r="AG39" s="179"/>
      <c r="AH39" s="179"/>
      <c r="AI39" s="179"/>
      <c r="AJ39" s="179"/>
      <c r="AK39" s="172"/>
      <c r="AL39" s="172"/>
      <c r="AM39" s="172"/>
      <c r="AN39" s="172"/>
      <c r="AO39" s="172"/>
      <c r="AP39" s="172"/>
      <c r="AQ39" s="173"/>
      <c r="AR39" s="180"/>
    </row>
    <row r="40" customFormat="false" ht="12.75" hidden="false" customHeight="false" outlineLevel="0" collapsed="false">
      <c r="B40" s="174" t="s">
        <v>82</v>
      </c>
      <c r="C40" s="249" t="n">
        <v>0.5</v>
      </c>
      <c r="D40" s="249"/>
      <c r="E40" s="249"/>
      <c r="F40" s="250" t="n">
        <v>0.875</v>
      </c>
      <c r="G40" s="250"/>
      <c r="H40" s="250"/>
      <c r="I40" s="251" t="n">
        <v>0.520833333333333</v>
      </c>
      <c r="J40" s="251"/>
      <c r="K40" s="251" t="n">
        <v>0.53125</v>
      </c>
      <c r="L40" s="251"/>
      <c r="M40" s="252" t="s">
        <v>74</v>
      </c>
      <c r="N40" s="252"/>
      <c r="O40" s="252"/>
      <c r="P40" s="251" t="n">
        <v>0.645833333333333</v>
      </c>
      <c r="Q40" s="251"/>
      <c r="R40" s="251" t="n">
        <v>0.666666666666667</v>
      </c>
      <c r="S40" s="251"/>
      <c r="T40" s="252" t="s">
        <v>75</v>
      </c>
      <c r="U40" s="252"/>
      <c r="V40" s="252"/>
      <c r="W40" s="252"/>
      <c r="X40" s="251" t="n">
        <v>0.75</v>
      </c>
      <c r="Y40" s="251"/>
      <c r="Z40" s="251" t="n">
        <v>0.760416666666667</v>
      </c>
      <c r="AA40" s="251"/>
      <c r="AB40" s="253" t="s">
        <v>74</v>
      </c>
      <c r="AC40" s="253"/>
      <c r="AD40" s="253"/>
      <c r="AE40" s="253"/>
      <c r="AF40" s="253"/>
      <c r="AG40" s="253"/>
      <c r="AH40" s="253"/>
      <c r="AI40" s="253"/>
      <c r="AJ40" s="253"/>
      <c r="AK40" s="172"/>
      <c r="AL40" s="172"/>
      <c r="AM40" s="172"/>
      <c r="AN40" s="172"/>
      <c r="AO40" s="172"/>
      <c r="AP40" s="172"/>
      <c r="AQ40" s="173"/>
      <c r="AR40" s="173"/>
    </row>
    <row r="41" customFormat="false" ht="12.75" hidden="false" customHeight="true" outlineLevel="0" collapsed="false">
      <c r="B41" s="188"/>
      <c r="C41" s="189" t="s">
        <v>83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"/>
      <c r="AL41" s="1"/>
      <c r="AM41" s="1"/>
      <c r="AN41" s="1"/>
      <c r="AO41" s="1"/>
      <c r="AP41" s="1"/>
      <c r="AQ41" s="1"/>
      <c r="AR41" s="2"/>
    </row>
    <row r="42" customFormat="false" ht="12.75" hidden="false" customHeight="true" outlineLevel="0" collapsed="false">
      <c r="B42" s="188"/>
      <c r="C42" s="190" t="s">
        <v>84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2"/>
    </row>
  </sheetData>
  <mergeCells count="130">
    <mergeCell ref="AR1:AS1"/>
    <mergeCell ref="B2:AS2"/>
    <mergeCell ref="B3:AS3"/>
    <mergeCell ref="B4:AS4"/>
    <mergeCell ref="B5:AS5"/>
    <mergeCell ref="Z6:AG6"/>
    <mergeCell ref="AJ6:AR6"/>
    <mergeCell ref="N7:X7"/>
    <mergeCell ref="Z7:AG7"/>
    <mergeCell ref="AJ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31:AJ31"/>
    <mergeCell ref="AK31:AR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J32"/>
    <mergeCell ref="AQ32:AR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AQ35:AR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J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J40"/>
    <mergeCell ref="AQ40:AR40"/>
    <mergeCell ref="C41:AJ41"/>
    <mergeCell ref="C42:AQ4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R7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48" activeCellId="0" sqref="B48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true" max="41" min="34" style="0" width="0"/>
    <col collapsed="false" hidden="false" max="42" min="42" style="0" width="3.23979591836735"/>
    <col collapsed="false" hidden="false" max="43" min="43" style="0" width="13.7704081632653"/>
    <col collapsed="false" hidden="false" max="44" min="44" style="0" width="14.5816326530612"/>
    <col collapsed="false" hidden="false" max="1025" min="45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 t="s">
        <v>1</v>
      </c>
      <c r="AR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366"/>
      <c r="AI6" s="366"/>
      <c r="AJ6" s="506"/>
      <c r="AK6" s="506"/>
      <c r="AL6" s="506"/>
      <c r="AM6" s="506"/>
      <c r="AN6" s="506"/>
      <c r="AO6" s="506"/>
      <c r="AP6" s="506"/>
      <c r="AQ6" s="506"/>
      <c r="AR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367"/>
      <c r="AI7" s="367"/>
      <c r="AJ7" s="507" t="s">
        <v>200</v>
      </c>
      <c r="AK7" s="507"/>
      <c r="AL7" s="507"/>
      <c r="AM7" s="507"/>
      <c r="AN7" s="507"/>
      <c r="AO7" s="507"/>
      <c r="AP7" s="507"/>
      <c r="AQ7" s="507"/>
      <c r="AR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6"/>
      <c r="AK8" s="16"/>
      <c r="AL8" s="16"/>
      <c r="AM8" s="16"/>
      <c r="AN8" s="16"/>
      <c r="AO8" s="16"/>
      <c r="AP8" s="16"/>
      <c r="AQ8" s="10"/>
      <c r="AR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314"/>
      <c r="AK9" s="314"/>
      <c r="AL9" s="314"/>
      <c r="AM9" s="314"/>
      <c r="AN9" s="314"/>
      <c r="AO9" s="314"/>
      <c r="AP9" s="314"/>
      <c r="AQ9" s="314"/>
      <c r="AR9" s="20"/>
    </row>
    <row r="10" customFormat="false" ht="12.75" hidden="false" customHeight="false" outlineLevel="0" collapsed="false">
      <c r="B10" s="369" t="s">
        <v>201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 t="s">
        <v>14</v>
      </c>
      <c r="AR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194"/>
      <c r="AJ12" s="255" t="s">
        <v>16</v>
      </c>
      <c r="AK12" s="256" t="s">
        <v>17</v>
      </c>
      <c r="AL12" s="256" t="s">
        <v>18</v>
      </c>
      <c r="AM12" s="256" t="s">
        <v>19</v>
      </c>
      <c r="AN12" s="256" t="s">
        <v>20</v>
      </c>
      <c r="AO12" s="257" t="s">
        <v>21</v>
      </c>
      <c r="AP12" s="196" t="s">
        <v>22</v>
      </c>
      <c r="AQ12" s="30" t="s">
        <v>23</v>
      </c>
      <c r="AR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32</v>
      </c>
      <c r="AJ13" s="255"/>
      <c r="AK13" s="256"/>
      <c r="AL13" s="256"/>
      <c r="AM13" s="256"/>
      <c r="AN13" s="256"/>
      <c r="AO13" s="257"/>
      <c r="AP13" s="196"/>
      <c r="AQ13" s="30"/>
      <c r="AR13" s="30"/>
    </row>
    <row r="14" customFormat="false" ht="24.75" hidden="false" customHeight="true" outlineLevel="0" collapsed="false">
      <c r="B14" s="380"/>
      <c r="C14" s="354" t="s">
        <v>25</v>
      </c>
      <c r="D14" s="429" t="s">
        <v>26</v>
      </c>
      <c r="E14" s="429" t="s">
        <v>27</v>
      </c>
      <c r="F14" s="429" t="s">
        <v>28</v>
      </c>
      <c r="G14" s="429" t="s">
        <v>29</v>
      </c>
      <c r="H14" s="429" t="s">
        <v>30</v>
      </c>
      <c r="I14" s="429" t="s">
        <v>31</v>
      </c>
      <c r="J14" s="354" t="s">
        <v>25</v>
      </c>
      <c r="K14" s="429" t="s">
        <v>26</v>
      </c>
      <c r="L14" s="429" t="s">
        <v>27</v>
      </c>
      <c r="M14" s="429" t="s">
        <v>28</v>
      </c>
      <c r="N14" s="429" t="s">
        <v>29</v>
      </c>
      <c r="O14" s="429" t="s">
        <v>30</v>
      </c>
      <c r="P14" s="429" t="s">
        <v>31</v>
      </c>
      <c r="Q14" s="354" t="s">
        <v>25</v>
      </c>
      <c r="R14" s="429" t="s">
        <v>26</v>
      </c>
      <c r="S14" s="429" t="s">
        <v>27</v>
      </c>
      <c r="T14" s="429" t="s">
        <v>28</v>
      </c>
      <c r="U14" s="429" t="s">
        <v>29</v>
      </c>
      <c r="V14" s="429" t="s">
        <v>30</v>
      </c>
      <c r="W14" s="429" t="s">
        <v>31</v>
      </c>
      <c r="X14" s="354" t="s">
        <v>31</v>
      </c>
      <c r="Y14" s="429" t="s">
        <v>25</v>
      </c>
      <c r="Z14" s="429" t="s">
        <v>26</v>
      </c>
      <c r="AA14" s="429" t="s">
        <v>27</v>
      </c>
      <c r="AB14" s="429" t="s">
        <v>28</v>
      </c>
      <c r="AC14" s="429" t="s">
        <v>29</v>
      </c>
      <c r="AD14" s="429" t="s">
        <v>30</v>
      </c>
      <c r="AE14" s="354" t="s">
        <v>31</v>
      </c>
      <c r="AF14" s="429" t="s">
        <v>25</v>
      </c>
      <c r="AG14" s="429" t="s">
        <v>26</v>
      </c>
      <c r="AH14" s="469" t="s">
        <v>28</v>
      </c>
      <c r="AI14" s="469" t="s">
        <v>29</v>
      </c>
      <c r="AJ14" s="255"/>
      <c r="AK14" s="256"/>
      <c r="AL14" s="256"/>
      <c r="AM14" s="256"/>
      <c r="AN14" s="256"/>
      <c r="AO14" s="257"/>
      <c r="AP14" s="196"/>
      <c r="AQ14" s="30"/>
      <c r="AR14" s="30"/>
    </row>
    <row r="15" customFormat="false" ht="18" hidden="false" customHeight="true" outlineLevel="0" collapsed="false">
      <c r="A15" s="0" t="n">
        <v>1</v>
      </c>
      <c r="B15" s="508" t="s">
        <v>52</v>
      </c>
      <c r="C15" s="71" t="n">
        <v>1</v>
      </c>
      <c r="D15" s="71" t="n">
        <v>1</v>
      </c>
      <c r="E15" s="71" t="n">
        <v>1</v>
      </c>
      <c r="F15" s="71" t="n">
        <v>1</v>
      </c>
      <c r="G15" s="214" t="s">
        <v>33</v>
      </c>
      <c r="H15" s="214" t="s">
        <v>33</v>
      </c>
      <c r="I15" s="71" t="n">
        <v>1</v>
      </c>
      <c r="J15" s="71" t="n">
        <v>1</v>
      </c>
      <c r="K15" s="71" t="n">
        <v>1</v>
      </c>
      <c r="L15" s="71" t="n">
        <v>1</v>
      </c>
      <c r="M15" s="214" t="s">
        <v>33</v>
      </c>
      <c r="N15" s="214" t="s">
        <v>33</v>
      </c>
      <c r="O15" s="71" t="n">
        <v>4</v>
      </c>
      <c r="P15" s="71" t="n">
        <v>4</v>
      </c>
      <c r="Q15" s="71" t="n">
        <v>4</v>
      </c>
      <c r="R15" s="214" t="s">
        <v>33</v>
      </c>
      <c r="S15" s="214" t="n">
        <v>4</v>
      </c>
      <c r="T15" s="214" t="s">
        <v>33</v>
      </c>
      <c r="U15" s="71" t="n">
        <v>1</v>
      </c>
      <c r="V15" s="71" t="n">
        <v>1</v>
      </c>
      <c r="W15" s="71"/>
      <c r="X15" s="71" t="n">
        <v>1</v>
      </c>
      <c r="Y15" s="214" t="s">
        <v>33</v>
      </c>
      <c r="Z15" s="214" t="s">
        <v>33</v>
      </c>
      <c r="AA15" s="71" t="n">
        <v>1</v>
      </c>
      <c r="AB15" s="71" t="n">
        <v>1</v>
      </c>
      <c r="AC15" s="71" t="n">
        <v>1</v>
      </c>
      <c r="AD15" s="214" t="s">
        <v>33</v>
      </c>
      <c r="AE15" s="214" t="s">
        <v>33</v>
      </c>
      <c r="AF15" s="71" t="n">
        <v>4</v>
      </c>
      <c r="AG15" s="71" t="n">
        <v>4</v>
      </c>
      <c r="AH15" s="71"/>
      <c r="AI15" s="71"/>
      <c r="AJ15" s="75" t="n">
        <f aca="false">COUNTIF(D15:AI15,1)</f>
        <v>13</v>
      </c>
      <c r="AK15" s="76" t="n">
        <f aca="false">COUNTIF(D15:AI15,2)</f>
        <v>0</v>
      </c>
      <c r="AL15" s="76" t="n">
        <f aca="false">COUNTIF(D15:AI15,4)</f>
        <v>6</v>
      </c>
      <c r="AM15" s="76" t="n">
        <f aca="false">COUNTIF(D15:AJ15,5)</f>
        <v>0</v>
      </c>
      <c r="AN15" s="76" t="n">
        <f aca="false">SUM(AJ15:AL15)+COUNTIF(D15:AI15,"ОТ")</f>
        <v>19</v>
      </c>
      <c r="AO15" s="77"/>
      <c r="AP15" s="50" t="n">
        <f aca="false">COUNTIF(C15:AI15,"в")</f>
        <v>10</v>
      </c>
      <c r="AQ15" s="66"/>
      <c r="AR15" s="67"/>
    </row>
    <row r="16" customFormat="false" ht="18" hidden="false" customHeight="true" outlineLevel="0" collapsed="false">
      <c r="A16" s="0" t="n">
        <v>2</v>
      </c>
      <c r="B16" s="413" t="s">
        <v>61</v>
      </c>
      <c r="C16" s="214" t="n">
        <v>4</v>
      </c>
      <c r="D16" s="71" t="n">
        <v>4</v>
      </c>
      <c r="E16" s="214" t="s">
        <v>33</v>
      </c>
      <c r="F16" s="214" t="s">
        <v>33</v>
      </c>
      <c r="G16" s="71" t="n">
        <v>1</v>
      </c>
      <c r="H16" s="71" t="n">
        <v>1</v>
      </c>
      <c r="I16" s="71" t="n">
        <v>1</v>
      </c>
      <c r="J16" s="71" t="n">
        <v>4</v>
      </c>
      <c r="K16" s="214" t="s">
        <v>33</v>
      </c>
      <c r="L16" s="214" t="s">
        <v>33</v>
      </c>
      <c r="M16" s="71" t="n">
        <v>1</v>
      </c>
      <c r="N16" s="71" t="n">
        <v>1</v>
      </c>
      <c r="O16" s="71" t="n">
        <v>1</v>
      </c>
      <c r="P16" s="71" t="n">
        <v>1</v>
      </c>
      <c r="Q16" s="214" t="s">
        <v>33</v>
      </c>
      <c r="R16" s="71" t="n">
        <v>4</v>
      </c>
      <c r="S16" s="71" t="n">
        <v>4</v>
      </c>
      <c r="T16" s="214" t="s">
        <v>33</v>
      </c>
      <c r="U16" s="214" t="s">
        <v>33</v>
      </c>
      <c r="V16" s="71" t="n">
        <v>1</v>
      </c>
      <c r="W16" s="71"/>
      <c r="X16" s="71" t="n">
        <v>1</v>
      </c>
      <c r="Y16" s="71" t="n">
        <v>1</v>
      </c>
      <c r="Z16" s="71" t="n">
        <v>1</v>
      </c>
      <c r="AA16" s="214" t="s">
        <v>33</v>
      </c>
      <c r="AB16" s="214" t="s">
        <v>33</v>
      </c>
      <c r="AC16" s="71" t="n">
        <v>4</v>
      </c>
      <c r="AD16" s="71" t="n">
        <v>4</v>
      </c>
      <c r="AE16" s="71" t="n">
        <v>4</v>
      </c>
      <c r="AF16" s="71" t="n">
        <v>4</v>
      </c>
      <c r="AG16" s="214" t="s">
        <v>33</v>
      </c>
      <c r="AH16" s="71"/>
      <c r="AI16" s="71"/>
      <c r="AJ16" s="75" t="n">
        <f aca="false">COUNTIF(D16:AI16,1)</f>
        <v>11</v>
      </c>
      <c r="AK16" s="76" t="n">
        <f aca="false">COUNTIF(D16:AI16,2)</f>
        <v>0</v>
      </c>
      <c r="AL16" s="76" t="n">
        <f aca="false">COUNTIF(D16:AI16,4)</f>
        <v>8</v>
      </c>
      <c r="AM16" s="76" t="n">
        <f aca="false">COUNTIF(D16:AJ16,5)</f>
        <v>0</v>
      </c>
      <c r="AN16" s="76" t="n">
        <f aca="false">SUM(AJ16:AL16)+COUNTIF(D16:AI16,"ОТ")</f>
        <v>19</v>
      </c>
      <c r="AO16" s="77"/>
      <c r="AP16" s="50" t="n">
        <f aca="false">COUNTIF(C16:AI16,"в")</f>
        <v>10</v>
      </c>
      <c r="AQ16" s="66"/>
      <c r="AR16" s="91"/>
    </row>
    <row r="17" customFormat="false" ht="18" hidden="false" customHeight="true" outlineLevel="0" collapsed="false">
      <c r="A17" s="0" t="n">
        <v>3</v>
      </c>
      <c r="B17" s="217" t="s">
        <v>202</v>
      </c>
      <c r="C17" s="214" t="s">
        <v>33</v>
      </c>
      <c r="D17" s="214" t="s">
        <v>33</v>
      </c>
      <c r="E17" s="71" t="n">
        <v>1</v>
      </c>
      <c r="F17" s="71" t="n">
        <v>1</v>
      </c>
      <c r="G17" s="71" t="n">
        <v>1</v>
      </c>
      <c r="H17" s="214" t="s">
        <v>33</v>
      </c>
      <c r="I17" s="214" t="s">
        <v>33</v>
      </c>
      <c r="J17" s="71" t="n">
        <v>4</v>
      </c>
      <c r="K17" s="71" t="n">
        <v>4</v>
      </c>
      <c r="L17" s="71" t="n">
        <v>4</v>
      </c>
      <c r="M17" s="71" t="n">
        <v>4</v>
      </c>
      <c r="N17" s="214" t="s">
        <v>33</v>
      </c>
      <c r="O17" s="214" t="s">
        <v>33</v>
      </c>
      <c r="P17" s="71" t="n">
        <v>1</v>
      </c>
      <c r="Q17" s="71" t="n">
        <v>1</v>
      </c>
      <c r="R17" s="71" t="n">
        <v>1</v>
      </c>
      <c r="S17" s="71" t="n">
        <v>1</v>
      </c>
      <c r="T17" s="71" t="n">
        <v>1</v>
      </c>
      <c r="U17" s="214" t="s">
        <v>33</v>
      </c>
      <c r="V17" s="214" t="s">
        <v>33</v>
      </c>
      <c r="W17" s="71"/>
      <c r="X17" s="71" t="n">
        <v>4</v>
      </c>
      <c r="Y17" s="71" t="n">
        <v>4</v>
      </c>
      <c r="Z17" s="71" t="n">
        <v>4</v>
      </c>
      <c r="AA17" s="71" t="n">
        <v>4</v>
      </c>
      <c r="AB17" s="214" t="s">
        <v>33</v>
      </c>
      <c r="AC17" s="214" t="s">
        <v>33</v>
      </c>
      <c r="AD17" s="71" t="n">
        <v>1</v>
      </c>
      <c r="AE17" s="71" t="n">
        <v>1</v>
      </c>
      <c r="AF17" s="71" t="n">
        <v>1</v>
      </c>
      <c r="AG17" s="71" t="n">
        <v>1</v>
      </c>
      <c r="AH17" s="71"/>
      <c r="AI17" s="71"/>
      <c r="AJ17" s="75"/>
      <c r="AK17" s="76"/>
      <c r="AL17" s="76"/>
      <c r="AM17" s="76"/>
      <c r="AN17" s="76"/>
      <c r="AO17" s="77"/>
      <c r="AP17" s="50" t="n">
        <f aca="false">COUNTIF(C17:AI17,"в")</f>
        <v>10</v>
      </c>
      <c r="AQ17" s="66"/>
      <c r="AR17" s="91"/>
    </row>
    <row r="18" customFormat="false" ht="18" hidden="false" customHeight="true" outlineLevel="0" collapsed="false">
      <c r="A18" s="0" t="n">
        <v>4</v>
      </c>
      <c r="B18" s="390" t="s">
        <v>46</v>
      </c>
      <c r="C18" s="214" t="s">
        <v>33</v>
      </c>
      <c r="D18" s="71" t="n">
        <v>4</v>
      </c>
      <c r="E18" s="71" t="n">
        <v>4</v>
      </c>
      <c r="F18" s="71" t="n">
        <v>4</v>
      </c>
      <c r="G18" s="214" t="s">
        <v>33</v>
      </c>
      <c r="H18" s="214" t="s">
        <v>33</v>
      </c>
      <c r="I18" s="71" t="n">
        <v>4</v>
      </c>
      <c r="J18" s="71" t="n">
        <v>4</v>
      </c>
      <c r="K18" s="71" t="n">
        <v>4</v>
      </c>
      <c r="L18" s="71" t="n">
        <v>4</v>
      </c>
      <c r="M18" s="71" t="n">
        <v>4</v>
      </c>
      <c r="N18" s="71" t="s">
        <v>33</v>
      </c>
      <c r="O18" s="71" t="s">
        <v>33</v>
      </c>
      <c r="P18" s="71" t="n">
        <v>4</v>
      </c>
      <c r="Q18" s="71" t="n">
        <v>4</v>
      </c>
      <c r="R18" s="71" t="n">
        <v>4</v>
      </c>
      <c r="S18" s="71" t="s">
        <v>33</v>
      </c>
      <c r="T18" s="71" t="n">
        <v>4</v>
      </c>
      <c r="U18" s="71" t="n">
        <v>4</v>
      </c>
      <c r="V18" s="71" t="n">
        <v>4</v>
      </c>
      <c r="W18" s="71"/>
      <c r="X18" s="71" t="s">
        <v>33</v>
      </c>
      <c r="Y18" s="71" t="n">
        <v>4</v>
      </c>
      <c r="Z18" s="71" t="n">
        <v>4</v>
      </c>
      <c r="AA18" s="71" t="s">
        <v>33</v>
      </c>
      <c r="AB18" s="71" t="s">
        <v>33</v>
      </c>
      <c r="AC18" s="71" t="n">
        <v>4</v>
      </c>
      <c r="AD18" s="71" t="n">
        <v>4</v>
      </c>
      <c r="AE18" s="71" t="s">
        <v>33</v>
      </c>
      <c r="AF18" s="71" t="n">
        <v>4</v>
      </c>
      <c r="AG18" s="71" t="n">
        <v>4</v>
      </c>
      <c r="AH18" s="71"/>
      <c r="AI18" s="71"/>
      <c r="AJ18" s="75" t="n">
        <f aca="false">COUNTIF(D18:AI18,1)</f>
        <v>0</v>
      </c>
      <c r="AK18" s="76" t="n">
        <f aca="false">COUNTIF(D18:AI18,2)</f>
        <v>0</v>
      </c>
      <c r="AL18" s="76" t="n">
        <f aca="false">COUNTIF(D18:AI18,4)</f>
        <v>20</v>
      </c>
      <c r="AM18" s="76" t="n">
        <f aca="false">COUNTIF(D18:AJ18,5)</f>
        <v>0</v>
      </c>
      <c r="AN18" s="76" t="n">
        <f aca="false">SUM(AJ18:AL18)+COUNTIF(D18:AI18,"ОТ")</f>
        <v>20</v>
      </c>
      <c r="AO18" s="77"/>
      <c r="AP18" s="50" t="n">
        <f aca="false">COUNTIF(C18:AI18,"в")</f>
        <v>10</v>
      </c>
      <c r="AQ18" s="66"/>
      <c r="AR18" s="67"/>
    </row>
    <row r="19" customFormat="false" ht="18" hidden="false" customHeight="true" outlineLevel="0" collapsed="false">
      <c r="A19" s="0" t="n">
        <v>5</v>
      </c>
      <c r="B19" s="162" t="s">
        <v>48</v>
      </c>
      <c r="C19" s="71" t="s">
        <v>163</v>
      </c>
      <c r="D19" s="214" t="s">
        <v>33</v>
      </c>
      <c r="E19" s="214" t="s">
        <v>33</v>
      </c>
      <c r="F19" s="71" t="s">
        <v>163</v>
      </c>
      <c r="G19" s="71" t="s">
        <v>163</v>
      </c>
      <c r="H19" s="71" t="s">
        <v>33</v>
      </c>
      <c r="I19" s="71" t="s">
        <v>33</v>
      </c>
      <c r="J19" s="71" t="s">
        <v>163</v>
      </c>
      <c r="K19" s="71" t="s">
        <v>163</v>
      </c>
      <c r="L19" s="71" t="s">
        <v>33</v>
      </c>
      <c r="M19" s="71" t="s">
        <v>33</v>
      </c>
      <c r="N19" s="71" t="s">
        <v>163</v>
      </c>
      <c r="O19" s="71" t="s">
        <v>163</v>
      </c>
      <c r="P19" s="71" t="s">
        <v>33</v>
      </c>
      <c r="Q19" s="71" t="s">
        <v>33</v>
      </c>
      <c r="R19" s="71" t="s">
        <v>163</v>
      </c>
      <c r="S19" s="71" t="s">
        <v>163</v>
      </c>
      <c r="T19" s="71" t="s">
        <v>33</v>
      </c>
      <c r="U19" s="71" t="s">
        <v>33</v>
      </c>
      <c r="V19" s="71" t="s">
        <v>163</v>
      </c>
      <c r="W19" s="71"/>
      <c r="X19" s="71" t="s">
        <v>163</v>
      </c>
      <c r="Y19" s="71" t="s">
        <v>33</v>
      </c>
      <c r="Z19" s="71" t="s">
        <v>33</v>
      </c>
      <c r="AA19" s="71" t="s">
        <v>171</v>
      </c>
      <c r="AB19" s="71" t="s">
        <v>163</v>
      </c>
      <c r="AC19" s="71" t="s">
        <v>33</v>
      </c>
      <c r="AD19" s="71" t="s">
        <v>33</v>
      </c>
      <c r="AE19" s="71" t="s">
        <v>171</v>
      </c>
      <c r="AF19" s="71" t="s">
        <v>163</v>
      </c>
      <c r="AG19" s="71" t="s">
        <v>33</v>
      </c>
      <c r="AH19" s="71"/>
      <c r="AI19" s="71"/>
      <c r="AJ19" s="75" t="n">
        <f aca="false">COUNTIF(D19:AI19,1)</f>
        <v>0</v>
      </c>
      <c r="AK19" s="76" t="n">
        <f aca="false">COUNTIF(D19:AI19,2)</f>
        <v>0</v>
      </c>
      <c r="AL19" s="76" t="n">
        <f aca="false">COUNTIF(D19:AI19,4)</f>
        <v>0</v>
      </c>
      <c r="AM19" s="76" t="n">
        <f aca="false">COUNTIF(D19:AJ19,5)</f>
        <v>0</v>
      </c>
      <c r="AN19" s="76" t="n">
        <f aca="false">SUM(AJ19:AL19)+COUNTIF(D19:AI19,"ОТ")</f>
        <v>0</v>
      </c>
      <c r="AO19" s="77"/>
      <c r="AP19" s="50" t="n">
        <f aca="false">COUNTIF(C19:AI19,"в")</f>
        <v>15</v>
      </c>
      <c r="AQ19" s="66"/>
      <c r="AR19" s="67"/>
    </row>
    <row r="20" customFormat="false" ht="18" hidden="false" customHeight="true" outlineLevel="0" collapsed="false">
      <c r="A20" s="0" t="n">
        <v>6</v>
      </c>
      <c r="B20" s="158" t="s">
        <v>131</v>
      </c>
      <c r="C20" s="55" t="s">
        <v>163</v>
      </c>
      <c r="D20" s="71" t="s">
        <v>163</v>
      </c>
      <c r="E20" s="214" t="s">
        <v>33</v>
      </c>
      <c r="F20" s="214" t="s">
        <v>33</v>
      </c>
      <c r="G20" s="55" t="s">
        <v>164</v>
      </c>
      <c r="H20" s="71" t="s">
        <v>164</v>
      </c>
      <c r="I20" s="71" t="s">
        <v>33</v>
      </c>
      <c r="J20" s="71" t="s">
        <v>33</v>
      </c>
      <c r="K20" s="55" t="s">
        <v>163</v>
      </c>
      <c r="L20" s="71" t="s">
        <v>163</v>
      </c>
      <c r="M20" s="71" t="s">
        <v>33</v>
      </c>
      <c r="N20" s="71" t="s">
        <v>33</v>
      </c>
      <c r="O20" s="55" t="s">
        <v>164</v>
      </c>
      <c r="P20" s="71" t="s">
        <v>164</v>
      </c>
      <c r="Q20" s="71" t="s">
        <v>33</v>
      </c>
      <c r="R20" s="71" t="s">
        <v>33</v>
      </c>
      <c r="S20" s="55" t="s">
        <v>163</v>
      </c>
      <c r="T20" s="71" t="s">
        <v>163</v>
      </c>
      <c r="U20" s="71" t="s">
        <v>33</v>
      </c>
      <c r="V20" s="71" t="s">
        <v>33</v>
      </c>
      <c r="W20" s="55"/>
      <c r="X20" s="71" t="s">
        <v>163</v>
      </c>
      <c r="Y20" s="71" t="s">
        <v>163</v>
      </c>
      <c r="Z20" s="71" t="s">
        <v>33</v>
      </c>
      <c r="AA20" s="71" t="s">
        <v>33</v>
      </c>
      <c r="AB20" s="71" t="s">
        <v>163</v>
      </c>
      <c r="AC20" s="71" t="s">
        <v>163</v>
      </c>
      <c r="AD20" s="71" t="s">
        <v>33</v>
      </c>
      <c r="AE20" s="71" t="s">
        <v>33</v>
      </c>
      <c r="AF20" s="71" t="s">
        <v>163</v>
      </c>
      <c r="AG20" s="71" t="s">
        <v>163</v>
      </c>
      <c r="AH20" s="55"/>
      <c r="AI20" s="71"/>
      <c r="AJ20" s="75"/>
      <c r="AK20" s="76"/>
      <c r="AL20" s="76"/>
      <c r="AM20" s="76"/>
      <c r="AN20" s="76"/>
      <c r="AO20" s="77"/>
      <c r="AP20" s="50" t="n">
        <f aca="false">COUNTIF(C20:AI20,"в")</f>
        <v>14</v>
      </c>
      <c r="AQ20" s="66"/>
      <c r="AR20" s="91"/>
    </row>
    <row r="21" customFormat="false" ht="18" hidden="false" customHeight="true" outlineLevel="0" collapsed="false">
      <c r="A21" s="0" t="n">
        <v>7</v>
      </c>
      <c r="B21" s="164" t="s">
        <v>45</v>
      </c>
      <c r="C21" s="71" t="n">
        <v>4</v>
      </c>
      <c r="D21" s="214" t="s">
        <v>33</v>
      </c>
      <c r="E21" s="214" t="s">
        <v>33</v>
      </c>
      <c r="F21" s="71" t="n">
        <v>1</v>
      </c>
      <c r="G21" s="71" t="n">
        <v>1</v>
      </c>
      <c r="H21" s="71" t="n">
        <v>1</v>
      </c>
      <c r="I21" s="71" t="n">
        <v>1</v>
      </c>
      <c r="J21" s="71" t="s">
        <v>33</v>
      </c>
      <c r="K21" s="71" t="s">
        <v>33</v>
      </c>
      <c r="L21" s="71" t="n">
        <v>1</v>
      </c>
      <c r="M21" s="71" t="n">
        <v>1</v>
      </c>
      <c r="N21" s="71" t="n">
        <v>4</v>
      </c>
      <c r="O21" s="71" t="s">
        <v>33</v>
      </c>
      <c r="P21" s="71" t="s">
        <v>33</v>
      </c>
      <c r="Q21" s="71" t="n">
        <v>1</v>
      </c>
      <c r="R21" s="71" t="n">
        <v>4</v>
      </c>
      <c r="S21" s="71" t="n">
        <v>4</v>
      </c>
      <c r="T21" s="71" t="s">
        <v>33</v>
      </c>
      <c r="U21" s="71" t="n">
        <v>1</v>
      </c>
      <c r="V21" s="71" t="n">
        <v>1</v>
      </c>
      <c r="W21" s="71"/>
      <c r="X21" s="71" t="s">
        <v>33</v>
      </c>
      <c r="Y21" s="71" t="n">
        <v>1</v>
      </c>
      <c r="Z21" s="71" t="n">
        <v>1</v>
      </c>
      <c r="AA21" s="71" t="n">
        <v>4</v>
      </c>
      <c r="AB21" s="71" t="n">
        <v>4</v>
      </c>
      <c r="AC21" s="71" t="s">
        <v>33</v>
      </c>
      <c r="AD21" s="71" t="s">
        <v>33</v>
      </c>
      <c r="AE21" s="71" t="n">
        <v>4</v>
      </c>
      <c r="AF21" s="71" t="n">
        <v>4</v>
      </c>
      <c r="AG21" s="71" t="n">
        <v>4</v>
      </c>
      <c r="AH21" s="71"/>
      <c r="AI21" s="71"/>
      <c r="AJ21" s="75" t="n">
        <f aca="false">COUNTIF(D21:AI21,1)</f>
        <v>11</v>
      </c>
      <c r="AK21" s="76" t="n">
        <f aca="false">COUNTIF(D21:AI21,2)</f>
        <v>0</v>
      </c>
      <c r="AL21" s="76" t="n">
        <f aca="false">COUNTIF(D21:AI21,4)</f>
        <v>8</v>
      </c>
      <c r="AM21" s="76" t="n">
        <f aca="false">COUNTIF(D21:AJ21,5)</f>
        <v>0</v>
      </c>
      <c r="AN21" s="76" t="n">
        <f aca="false">SUM(AJ21:AL21)+COUNTIF(D21:AI21,"ОТ")</f>
        <v>19</v>
      </c>
      <c r="AO21" s="77"/>
      <c r="AP21" s="50" t="n">
        <f aca="false">COUNTIF(C21:AI21,"в")</f>
        <v>10</v>
      </c>
      <c r="AQ21" s="66"/>
      <c r="AR21" s="67"/>
    </row>
    <row r="22" customFormat="false" ht="18" hidden="false" customHeight="true" outlineLevel="0" collapsed="false">
      <c r="A22" s="0" t="n">
        <v>8</v>
      </c>
      <c r="B22" s="109" t="s">
        <v>50</v>
      </c>
      <c r="C22" s="55" t="s">
        <v>163</v>
      </c>
      <c r="D22" s="71" t="s">
        <v>163</v>
      </c>
      <c r="E22" s="214" t="s">
        <v>33</v>
      </c>
      <c r="F22" s="214" t="s">
        <v>33</v>
      </c>
      <c r="G22" s="71" t="s">
        <v>164</v>
      </c>
      <c r="H22" s="71" t="s">
        <v>164</v>
      </c>
      <c r="I22" s="71" t="s">
        <v>164</v>
      </c>
      <c r="J22" s="214" t="s">
        <v>33</v>
      </c>
      <c r="K22" s="214" t="s">
        <v>33</v>
      </c>
      <c r="L22" s="71" t="s">
        <v>33</v>
      </c>
      <c r="M22" s="71" t="s">
        <v>33</v>
      </c>
      <c r="N22" s="71" t="s">
        <v>164</v>
      </c>
      <c r="O22" s="71" t="s">
        <v>164</v>
      </c>
      <c r="P22" s="71" t="s">
        <v>164</v>
      </c>
      <c r="Q22" s="71" t="s">
        <v>33</v>
      </c>
      <c r="R22" s="71" t="s">
        <v>33</v>
      </c>
      <c r="S22" s="71" t="s">
        <v>163</v>
      </c>
      <c r="T22" s="71" t="s">
        <v>163</v>
      </c>
      <c r="U22" s="71" t="s">
        <v>33</v>
      </c>
      <c r="V22" s="71" t="s">
        <v>164</v>
      </c>
      <c r="W22" s="71"/>
      <c r="X22" s="71" t="s">
        <v>164</v>
      </c>
      <c r="Y22" s="71" t="s">
        <v>33</v>
      </c>
      <c r="Z22" s="71" t="s">
        <v>33</v>
      </c>
      <c r="AA22" s="71" t="s">
        <v>164</v>
      </c>
      <c r="AB22" s="71" t="s">
        <v>164</v>
      </c>
      <c r="AC22" s="71" t="s">
        <v>33</v>
      </c>
      <c r="AD22" s="71" t="s">
        <v>33</v>
      </c>
      <c r="AE22" s="71" t="s">
        <v>163</v>
      </c>
      <c r="AF22" s="71" t="s">
        <v>164</v>
      </c>
      <c r="AG22" s="71" t="s">
        <v>33</v>
      </c>
      <c r="AH22" s="71"/>
      <c r="AI22" s="71"/>
      <c r="AJ22" s="75" t="n">
        <f aca="false">COUNTIF(D22:AI22,1)</f>
        <v>0</v>
      </c>
      <c r="AK22" s="76" t="n">
        <f aca="false">COUNTIF(D22:AI22,2)</f>
        <v>0</v>
      </c>
      <c r="AL22" s="76" t="n">
        <f aca="false">COUNTIF(D22:AI22,4)</f>
        <v>0</v>
      </c>
      <c r="AM22" s="76" t="n">
        <f aca="false">COUNTIF(D22:AJ22,5)</f>
        <v>0</v>
      </c>
      <c r="AN22" s="76" t="n">
        <f aca="false">SUM(AJ22:AL22)+COUNTIF(D22:AI22,"ОТ")</f>
        <v>0</v>
      </c>
      <c r="AO22" s="77"/>
      <c r="AP22" s="50" t="n">
        <f aca="false">COUNTIF(C22:AI22,"в")</f>
        <v>14</v>
      </c>
      <c r="AQ22" s="66"/>
      <c r="AR22" s="67"/>
    </row>
    <row r="23" customFormat="false" ht="18" hidden="false" customHeight="true" outlineLevel="0" collapsed="false">
      <c r="A23" s="0" t="n">
        <v>11</v>
      </c>
      <c r="B23" s="113" t="s">
        <v>51</v>
      </c>
      <c r="C23" s="214" t="s">
        <v>33</v>
      </c>
      <c r="D23" s="71" t="s">
        <v>164</v>
      </c>
      <c r="E23" s="71" t="s">
        <v>164</v>
      </c>
      <c r="F23" s="71" t="s">
        <v>33</v>
      </c>
      <c r="G23" s="71" t="s">
        <v>33</v>
      </c>
      <c r="H23" s="71" t="s">
        <v>163</v>
      </c>
      <c r="I23" s="71" t="s">
        <v>163</v>
      </c>
      <c r="J23" s="71" t="s">
        <v>33</v>
      </c>
      <c r="K23" s="71" t="s">
        <v>33</v>
      </c>
      <c r="L23" s="71" t="s">
        <v>163</v>
      </c>
      <c r="M23" s="71" t="s">
        <v>163</v>
      </c>
      <c r="N23" s="71" t="s">
        <v>33</v>
      </c>
      <c r="O23" s="71" t="s">
        <v>33</v>
      </c>
      <c r="P23" s="71" t="s">
        <v>163</v>
      </c>
      <c r="Q23" s="71" t="s">
        <v>164</v>
      </c>
      <c r="R23" s="71" t="s">
        <v>33</v>
      </c>
      <c r="S23" s="71" t="s">
        <v>33</v>
      </c>
      <c r="T23" s="71" t="s">
        <v>164</v>
      </c>
      <c r="U23" s="71" t="s">
        <v>164</v>
      </c>
      <c r="V23" s="71" t="s">
        <v>33</v>
      </c>
      <c r="W23" s="71" t="s">
        <v>33</v>
      </c>
      <c r="X23" s="71" t="s">
        <v>163</v>
      </c>
      <c r="Y23" s="71" t="s">
        <v>164</v>
      </c>
      <c r="Z23" s="71" t="s">
        <v>33</v>
      </c>
      <c r="AA23" s="71" t="s">
        <v>33</v>
      </c>
      <c r="AB23" s="71" t="s">
        <v>163</v>
      </c>
      <c r="AC23" s="71" t="s">
        <v>164</v>
      </c>
      <c r="AD23" s="71" t="s">
        <v>33</v>
      </c>
      <c r="AE23" s="71" t="s">
        <v>33</v>
      </c>
      <c r="AF23" s="71" t="s">
        <v>163</v>
      </c>
      <c r="AG23" s="71" t="s">
        <v>163</v>
      </c>
      <c r="AH23" s="71" t="s">
        <v>33</v>
      </c>
      <c r="AI23" s="71" t="s">
        <v>33</v>
      </c>
      <c r="AJ23" s="71" t="s">
        <v>163</v>
      </c>
      <c r="AK23" s="71" t="s">
        <v>163</v>
      </c>
      <c r="AL23" s="71" t="s">
        <v>33</v>
      </c>
      <c r="AM23" s="71" t="s">
        <v>33</v>
      </c>
      <c r="AN23" s="71" t="s">
        <v>163</v>
      </c>
      <c r="AO23" s="71" t="s">
        <v>163</v>
      </c>
      <c r="AP23" s="50" t="n">
        <f aca="false">COUNTIF(C23:AI23,"в")</f>
        <v>17</v>
      </c>
      <c r="AQ23" s="66"/>
      <c r="AR23" s="67"/>
    </row>
    <row r="24" customFormat="false" ht="18" hidden="false" customHeight="true" outlineLevel="0" collapsed="false">
      <c r="A24" s="0" t="n">
        <v>12</v>
      </c>
      <c r="B24" s="502" t="s">
        <v>49</v>
      </c>
      <c r="C24" s="214" t="n">
        <v>1</v>
      </c>
      <c r="D24" s="214" t="s">
        <v>33</v>
      </c>
      <c r="E24" s="71" t="n">
        <v>1</v>
      </c>
      <c r="F24" s="71" t="n">
        <v>1</v>
      </c>
      <c r="G24" s="71" t="n">
        <v>1</v>
      </c>
      <c r="H24" s="71" t="s">
        <v>33</v>
      </c>
      <c r="I24" s="71" t="s">
        <v>33</v>
      </c>
      <c r="J24" s="71" t="n">
        <v>1</v>
      </c>
      <c r="K24" s="71" t="n">
        <v>1</v>
      </c>
      <c r="L24" s="71" t="n">
        <v>4</v>
      </c>
      <c r="M24" s="71" t="s">
        <v>33</v>
      </c>
      <c r="N24" s="71" t="s">
        <v>33</v>
      </c>
      <c r="O24" s="71" t="n">
        <v>1</v>
      </c>
      <c r="P24" s="71" t="n">
        <v>1</v>
      </c>
      <c r="Q24" s="71" t="n">
        <v>1</v>
      </c>
      <c r="R24" s="71" t="n">
        <v>4</v>
      </c>
      <c r="S24" s="71" t="n">
        <v>4</v>
      </c>
      <c r="T24" s="71" t="s">
        <v>33</v>
      </c>
      <c r="U24" s="71" t="s">
        <v>33</v>
      </c>
      <c r="V24" s="71" t="n">
        <v>1</v>
      </c>
      <c r="W24" s="71"/>
      <c r="X24" s="71" t="n">
        <v>1</v>
      </c>
      <c r="Y24" s="71" t="n">
        <v>1</v>
      </c>
      <c r="Z24" s="71" t="n">
        <v>4</v>
      </c>
      <c r="AA24" s="71" t="s">
        <v>33</v>
      </c>
      <c r="AB24" s="71" t="s">
        <v>33</v>
      </c>
      <c r="AC24" s="71" t="n">
        <v>1</v>
      </c>
      <c r="AD24" s="71" t="n">
        <v>1</v>
      </c>
      <c r="AE24" s="71" t="n">
        <v>4</v>
      </c>
      <c r="AF24" s="71" t="s">
        <v>33</v>
      </c>
      <c r="AG24" s="71" t="n">
        <v>4</v>
      </c>
      <c r="AH24" s="71"/>
      <c r="AI24" s="71"/>
      <c r="AJ24" s="431" t="s">
        <v>33</v>
      </c>
      <c r="AK24" s="76" t="n">
        <f aca="false">COUNTIF(D24:AJ24,2)</f>
        <v>0</v>
      </c>
      <c r="AL24" s="76" t="n">
        <f aca="false">COUNTIF(D24:AJ24,4)</f>
        <v>6</v>
      </c>
      <c r="AM24" s="76" t="n">
        <f aca="false">COUNTIF(D24:AJ24,5)</f>
        <v>0</v>
      </c>
      <c r="AN24" s="76" t="n">
        <f aca="false">SUM(AK24:AL24)+COUNTIF(D24:AJ24,"ОТ")</f>
        <v>6</v>
      </c>
      <c r="AO24" s="77"/>
      <c r="AP24" s="50" t="n">
        <f aca="false">COUNTIF(C24:AI24,"в")</f>
        <v>10</v>
      </c>
      <c r="AQ24" s="66"/>
      <c r="AR24" s="67"/>
    </row>
    <row r="25" customFormat="false" ht="18" hidden="false" customHeight="true" outlineLevel="0" collapsed="false">
      <c r="A25" s="0" t="n">
        <v>13</v>
      </c>
      <c r="B25" s="282" t="s">
        <v>107</v>
      </c>
      <c r="C25" s="71" t="n">
        <v>1</v>
      </c>
      <c r="D25" s="71" t="n">
        <v>1</v>
      </c>
      <c r="E25" s="214" t="s">
        <v>33</v>
      </c>
      <c r="F25" s="214" t="s">
        <v>33</v>
      </c>
      <c r="G25" s="71" t="n">
        <v>1</v>
      </c>
      <c r="H25" s="71" t="n">
        <v>1</v>
      </c>
      <c r="I25" s="71" t="s">
        <v>33</v>
      </c>
      <c r="J25" s="71" t="n">
        <v>4</v>
      </c>
      <c r="K25" s="71" t="n">
        <v>4</v>
      </c>
      <c r="L25" s="71" t="s">
        <v>33</v>
      </c>
      <c r="M25" s="71" t="s">
        <v>33</v>
      </c>
      <c r="N25" s="71" t="n">
        <v>1</v>
      </c>
      <c r="O25" s="71" t="n">
        <v>1</v>
      </c>
      <c r="P25" s="71" t="n">
        <v>1</v>
      </c>
      <c r="Q25" s="71" t="s">
        <v>33</v>
      </c>
      <c r="R25" s="71" t="s">
        <v>33</v>
      </c>
      <c r="S25" s="71" t="n">
        <v>1</v>
      </c>
      <c r="T25" s="71" t="n">
        <v>1</v>
      </c>
      <c r="U25" s="71" t="n">
        <v>4</v>
      </c>
      <c r="V25" s="71" t="n">
        <v>4</v>
      </c>
      <c r="W25" s="71"/>
      <c r="X25" s="71" t="s">
        <v>33</v>
      </c>
      <c r="Y25" s="71" t="n">
        <v>1</v>
      </c>
      <c r="Z25" s="71" t="n">
        <v>1</v>
      </c>
      <c r="AA25" s="71" t="n">
        <v>1</v>
      </c>
      <c r="AB25" s="71" t="n">
        <v>4</v>
      </c>
      <c r="AC25" s="71" t="n">
        <v>4</v>
      </c>
      <c r="AD25" s="71" t="s">
        <v>33</v>
      </c>
      <c r="AE25" s="71" t="s">
        <v>33</v>
      </c>
      <c r="AF25" s="71" t="n">
        <v>4</v>
      </c>
      <c r="AG25" s="71" t="n">
        <v>4</v>
      </c>
      <c r="AH25" s="71"/>
      <c r="AI25" s="71"/>
      <c r="AJ25" s="503"/>
      <c r="AK25" s="76"/>
      <c r="AL25" s="76"/>
      <c r="AM25" s="76"/>
      <c r="AN25" s="76"/>
      <c r="AO25" s="77"/>
      <c r="AP25" s="50" t="n">
        <f aca="false">COUNTIF(C25:AI25,"в")</f>
        <v>10</v>
      </c>
      <c r="AQ25" s="243"/>
      <c r="AR25" s="244"/>
    </row>
    <row r="26" customFormat="false" ht="18" hidden="false" customHeight="true" outlineLevel="0" collapsed="false">
      <c r="A26" s="0" t="n">
        <v>14</v>
      </c>
      <c r="B26" s="133" t="s">
        <v>99</v>
      </c>
      <c r="C26" s="214" t="n">
        <v>4</v>
      </c>
      <c r="D26" s="71" t="n">
        <v>4</v>
      </c>
      <c r="E26" s="214" t="s">
        <v>33</v>
      </c>
      <c r="F26" s="214" t="s">
        <v>33</v>
      </c>
      <c r="G26" s="71" t="n">
        <v>1</v>
      </c>
      <c r="H26" s="71" t="n">
        <v>1</v>
      </c>
      <c r="I26" s="71" t="n">
        <v>4</v>
      </c>
      <c r="J26" s="71" t="s">
        <v>33</v>
      </c>
      <c r="K26" s="71" t="s">
        <v>33</v>
      </c>
      <c r="L26" s="71" t="n">
        <v>4</v>
      </c>
      <c r="M26" s="71" t="n">
        <v>4</v>
      </c>
      <c r="N26" s="71" t="n">
        <v>4</v>
      </c>
      <c r="O26" s="71" t="s">
        <v>33</v>
      </c>
      <c r="P26" s="71" t="s">
        <v>33</v>
      </c>
      <c r="Q26" s="71" t="n">
        <v>1</v>
      </c>
      <c r="R26" s="71" t="n">
        <v>1</v>
      </c>
      <c r="S26" s="71" t="n">
        <v>1</v>
      </c>
      <c r="T26" s="71" t="n">
        <v>1</v>
      </c>
      <c r="U26" s="71" t="s">
        <v>33</v>
      </c>
      <c r="V26" s="71" t="s">
        <v>33</v>
      </c>
      <c r="W26" s="71"/>
      <c r="X26" s="71" t="n">
        <v>4</v>
      </c>
      <c r="Y26" s="71" t="n">
        <v>4</v>
      </c>
      <c r="Z26" s="71" t="n">
        <v>4</v>
      </c>
      <c r="AA26" s="71" t="n">
        <v>4</v>
      </c>
      <c r="AB26" s="71" t="s">
        <v>33</v>
      </c>
      <c r="AC26" s="71" t="s">
        <v>33</v>
      </c>
      <c r="AD26" s="71" t="n">
        <v>1</v>
      </c>
      <c r="AE26" s="71" t="n">
        <v>1</v>
      </c>
      <c r="AF26" s="71" t="n">
        <v>1</v>
      </c>
      <c r="AG26" s="71" t="n">
        <v>1</v>
      </c>
      <c r="AH26" s="71"/>
      <c r="AI26" s="71"/>
      <c r="AJ26" s="144" t="n">
        <f aca="false">COUNTIF(D26:AI26,1)</f>
        <v>10</v>
      </c>
      <c r="AK26" s="145" t="n">
        <f aca="false">COUNTIF(D26:AI26,2)</f>
        <v>0</v>
      </c>
      <c r="AL26" s="145" t="n">
        <f aca="false">COUNTIF(D26:AI26,4)</f>
        <v>9</v>
      </c>
      <c r="AM26" s="145" t="n">
        <f aca="false">COUNTIF(D26:AJ26,5)</f>
        <v>0</v>
      </c>
      <c r="AN26" s="145" t="n">
        <f aca="false">SUM(AJ26:AL26)+COUNTIF(D26:AI26,"ОТ")</f>
        <v>19</v>
      </c>
      <c r="AO26" s="145"/>
      <c r="AP26" s="371" t="n">
        <f aca="false">COUNTIF(C26:AI26,"в")</f>
        <v>10</v>
      </c>
      <c r="AQ26" s="243"/>
      <c r="AR26" s="244"/>
    </row>
    <row r="27" customFormat="false" ht="21" hidden="false" customHeight="true" outlineLevel="0" collapsed="false">
      <c r="A27" s="0" t="n">
        <v>15</v>
      </c>
      <c r="B27" s="130" t="s">
        <v>127</v>
      </c>
      <c r="C27" s="71" t="s">
        <v>164</v>
      </c>
      <c r="D27" s="71" t="s">
        <v>164</v>
      </c>
      <c r="E27" s="214" t="s">
        <v>33</v>
      </c>
      <c r="F27" s="214" t="s">
        <v>33</v>
      </c>
      <c r="G27" s="71" t="s">
        <v>164</v>
      </c>
      <c r="H27" s="71" t="s">
        <v>164</v>
      </c>
      <c r="I27" s="214" t="s">
        <v>33</v>
      </c>
      <c r="J27" s="214" t="s">
        <v>33</v>
      </c>
      <c r="K27" s="71" t="s">
        <v>163</v>
      </c>
      <c r="L27" s="71" t="s">
        <v>163</v>
      </c>
      <c r="M27" s="214" t="s">
        <v>33</v>
      </c>
      <c r="N27" s="214" t="s">
        <v>33</v>
      </c>
      <c r="O27" s="71" t="s">
        <v>163</v>
      </c>
      <c r="P27" s="71" t="s">
        <v>163</v>
      </c>
      <c r="Q27" s="214" t="s">
        <v>33</v>
      </c>
      <c r="R27" s="214" t="s">
        <v>33</v>
      </c>
      <c r="S27" s="71" t="s">
        <v>164</v>
      </c>
      <c r="T27" s="71" t="s">
        <v>164</v>
      </c>
      <c r="U27" s="214" t="s">
        <v>33</v>
      </c>
      <c r="V27" s="214" t="s">
        <v>33</v>
      </c>
      <c r="W27" s="71"/>
      <c r="X27" s="71" t="s">
        <v>164</v>
      </c>
      <c r="Y27" s="214" t="s">
        <v>164</v>
      </c>
      <c r="Z27" s="214" t="s">
        <v>33</v>
      </c>
      <c r="AA27" s="71" t="s">
        <v>33</v>
      </c>
      <c r="AB27" s="71" t="s">
        <v>164</v>
      </c>
      <c r="AC27" s="214" t="s">
        <v>164</v>
      </c>
      <c r="AD27" s="214" t="s">
        <v>33</v>
      </c>
      <c r="AE27" s="71" t="s">
        <v>33</v>
      </c>
      <c r="AF27" s="71" t="s">
        <v>163</v>
      </c>
      <c r="AG27" s="214" t="s">
        <v>163</v>
      </c>
      <c r="AH27" s="71" t="s">
        <v>33</v>
      </c>
      <c r="AI27" s="71" t="s">
        <v>33</v>
      </c>
      <c r="AJ27" s="431" t="s">
        <v>33</v>
      </c>
      <c r="AK27" s="76"/>
      <c r="AL27" s="76"/>
      <c r="AM27" s="76"/>
      <c r="AN27" s="76"/>
      <c r="AO27" s="76"/>
      <c r="AP27" s="50" t="n">
        <f aca="false">COUNTIF(C27:AI27,"в")</f>
        <v>16</v>
      </c>
      <c r="AQ27" s="243"/>
      <c r="AR27" s="244"/>
    </row>
    <row r="28" customFormat="false" ht="18" hidden="false" customHeight="true" outlineLevel="0" collapsed="false">
      <c r="A28" s="0" t="n">
        <v>16</v>
      </c>
      <c r="B28" s="130" t="s">
        <v>135</v>
      </c>
      <c r="C28" s="71" t="s">
        <v>163</v>
      </c>
      <c r="D28" s="71" t="s">
        <v>163</v>
      </c>
      <c r="E28" s="214" t="s">
        <v>33</v>
      </c>
      <c r="F28" s="214" t="s">
        <v>33</v>
      </c>
      <c r="G28" s="71" t="s">
        <v>164</v>
      </c>
      <c r="H28" s="71" t="s">
        <v>164</v>
      </c>
      <c r="I28" s="214" t="s">
        <v>33</v>
      </c>
      <c r="J28" s="214" t="s">
        <v>33</v>
      </c>
      <c r="K28" s="71" t="s">
        <v>163</v>
      </c>
      <c r="L28" s="71" t="s">
        <v>163</v>
      </c>
      <c r="M28" s="214" t="s">
        <v>33</v>
      </c>
      <c r="N28" s="214" t="s">
        <v>33</v>
      </c>
      <c r="O28" s="71" t="s">
        <v>163</v>
      </c>
      <c r="P28" s="71" t="s">
        <v>163</v>
      </c>
      <c r="Q28" s="214" t="s">
        <v>33</v>
      </c>
      <c r="R28" s="214" t="s">
        <v>33</v>
      </c>
      <c r="S28" s="71" t="s">
        <v>164</v>
      </c>
      <c r="T28" s="71" t="s">
        <v>164</v>
      </c>
      <c r="U28" s="214" t="s">
        <v>33</v>
      </c>
      <c r="V28" s="214" t="s">
        <v>33</v>
      </c>
      <c r="W28" s="71"/>
      <c r="X28" s="71" t="s">
        <v>163</v>
      </c>
      <c r="Y28" s="214" t="s">
        <v>163</v>
      </c>
      <c r="Z28" s="214" t="s">
        <v>33</v>
      </c>
      <c r="AA28" s="71" t="s">
        <v>33</v>
      </c>
      <c r="AB28" s="71" t="s">
        <v>163</v>
      </c>
      <c r="AC28" s="214" t="s">
        <v>163</v>
      </c>
      <c r="AD28" s="214" t="s">
        <v>33</v>
      </c>
      <c r="AE28" s="71" t="s">
        <v>33</v>
      </c>
      <c r="AF28" s="71" t="s">
        <v>164</v>
      </c>
      <c r="AG28" s="214" t="s">
        <v>164</v>
      </c>
      <c r="AH28" s="71" t="s">
        <v>33</v>
      </c>
      <c r="AI28" s="71" t="s">
        <v>33</v>
      </c>
      <c r="AJ28" s="75"/>
      <c r="AK28" s="76"/>
      <c r="AL28" s="76"/>
      <c r="AM28" s="76"/>
      <c r="AN28" s="76"/>
      <c r="AO28" s="76"/>
      <c r="AP28" s="50" t="n">
        <f aca="false">COUNTIF(C28:AI28,"в")</f>
        <v>16</v>
      </c>
      <c r="AQ28" s="243"/>
      <c r="AR28" s="244"/>
    </row>
    <row r="29" customFormat="false" ht="18.95" hidden="false" customHeight="true" outlineLevel="0" collapsed="false">
      <c r="A29" s="0" t="n">
        <v>17</v>
      </c>
      <c r="B29" s="130" t="s">
        <v>42</v>
      </c>
      <c r="C29" s="214" t="n">
        <v>1</v>
      </c>
      <c r="D29" s="214" t="n">
        <v>1</v>
      </c>
      <c r="E29" s="71" t="n">
        <v>1</v>
      </c>
      <c r="F29" s="71" t="n">
        <v>1</v>
      </c>
      <c r="G29" s="71" t="s">
        <v>33</v>
      </c>
      <c r="H29" s="71" t="s">
        <v>33</v>
      </c>
      <c r="I29" s="71" t="n">
        <v>1</v>
      </c>
      <c r="J29" s="71" t="n">
        <v>1</v>
      </c>
      <c r="K29" s="71" t="n">
        <v>4</v>
      </c>
      <c r="L29" s="71" t="n">
        <v>4</v>
      </c>
      <c r="M29" s="71" t="s">
        <v>33</v>
      </c>
      <c r="N29" s="71" t="s">
        <v>33</v>
      </c>
      <c r="O29" s="71" t="n">
        <v>4</v>
      </c>
      <c r="P29" s="71" t="n">
        <v>4</v>
      </c>
      <c r="Q29" s="71" t="n">
        <v>4</v>
      </c>
      <c r="R29" s="71" t="n">
        <v>4</v>
      </c>
      <c r="S29" s="71" t="s">
        <v>33</v>
      </c>
      <c r="T29" s="71" t="s">
        <v>33</v>
      </c>
      <c r="U29" s="71" t="n">
        <v>1</v>
      </c>
      <c r="V29" s="71" t="n">
        <v>1</v>
      </c>
      <c r="W29" s="71"/>
      <c r="X29" s="71" t="n">
        <v>1</v>
      </c>
      <c r="Y29" s="71" t="n">
        <v>1</v>
      </c>
      <c r="Z29" s="71" t="s">
        <v>33</v>
      </c>
      <c r="AA29" s="71" t="s">
        <v>33</v>
      </c>
      <c r="AB29" s="71" t="n">
        <v>1</v>
      </c>
      <c r="AC29" s="71" t="n">
        <v>1</v>
      </c>
      <c r="AD29" s="71" t="n">
        <v>1</v>
      </c>
      <c r="AE29" s="71" t="n">
        <v>1</v>
      </c>
      <c r="AF29" s="71" t="s">
        <v>33</v>
      </c>
      <c r="AG29" s="71" t="s">
        <v>33</v>
      </c>
      <c r="AH29" s="71"/>
      <c r="AI29" s="71"/>
      <c r="AJ29" s="75" t="n">
        <f aca="false">COUNTIF(D29:AI29,1)</f>
        <v>13</v>
      </c>
      <c r="AK29" s="76" t="n">
        <f aca="false">COUNTIF(D29:AI29,2)</f>
        <v>0</v>
      </c>
      <c r="AL29" s="76" t="n">
        <f aca="false">COUNTIF(D29:AI29,4)</f>
        <v>6</v>
      </c>
      <c r="AM29" s="76" t="n">
        <f aca="false">COUNTIF(D29:AJ29,5)</f>
        <v>0</v>
      </c>
      <c r="AN29" s="76" t="n">
        <f aca="false">SUM(AJ29:AL29)+COUNTIF(D29:AI29,"ОТ")</f>
        <v>19</v>
      </c>
      <c r="AO29" s="77"/>
      <c r="AP29" s="50" t="n">
        <f aca="false">COUNTIF(C29:AI29,"в")</f>
        <v>10</v>
      </c>
      <c r="AQ29" s="66"/>
      <c r="AR29" s="67"/>
    </row>
    <row r="30" customFormat="false" ht="18" hidden="false" customHeight="true" outlineLevel="0" collapsed="false">
      <c r="A30" s="0" t="n">
        <v>18</v>
      </c>
      <c r="B30" s="139" t="s">
        <v>91</v>
      </c>
      <c r="C30" s="214" t="s">
        <v>33</v>
      </c>
      <c r="D30" s="214" t="s">
        <v>33</v>
      </c>
      <c r="E30" s="71" t="s">
        <v>164</v>
      </c>
      <c r="F30" s="71" t="s">
        <v>164</v>
      </c>
      <c r="G30" s="71" t="s">
        <v>33</v>
      </c>
      <c r="H30" s="71" t="s">
        <v>33</v>
      </c>
      <c r="I30" s="71" t="s">
        <v>164</v>
      </c>
      <c r="J30" s="71" t="s">
        <v>164</v>
      </c>
      <c r="K30" s="71" t="s">
        <v>33</v>
      </c>
      <c r="L30" s="71" t="s">
        <v>33</v>
      </c>
      <c r="M30" s="71" t="s">
        <v>164</v>
      </c>
      <c r="N30" s="71" t="s">
        <v>164</v>
      </c>
      <c r="O30" s="71" t="s">
        <v>33</v>
      </c>
      <c r="P30" s="71" t="s">
        <v>33</v>
      </c>
      <c r="Q30" s="71" t="s">
        <v>164</v>
      </c>
      <c r="R30" s="71" t="s">
        <v>164</v>
      </c>
      <c r="S30" s="71" t="s">
        <v>33</v>
      </c>
      <c r="T30" s="71" t="s">
        <v>33</v>
      </c>
      <c r="U30" s="71" t="s">
        <v>164</v>
      </c>
      <c r="V30" s="71" t="s">
        <v>164</v>
      </c>
      <c r="W30" s="71" t="s">
        <v>33</v>
      </c>
      <c r="X30" s="71" t="s">
        <v>33</v>
      </c>
      <c r="Y30" s="71" t="s">
        <v>33</v>
      </c>
      <c r="Z30" s="71" t="s">
        <v>164</v>
      </c>
      <c r="AA30" s="71" t="s">
        <v>164</v>
      </c>
      <c r="AB30" s="71" t="s">
        <v>33</v>
      </c>
      <c r="AC30" s="71" t="s">
        <v>33</v>
      </c>
      <c r="AD30" s="71" t="s">
        <v>164</v>
      </c>
      <c r="AE30" s="71" t="s">
        <v>164</v>
      </c>
      <c r="AF30" s="71" t="s">
        <v>33</v>
      </c>
      <c r="AG30" s="71" t="s">
        <v>33</v>
      </c>
      <c r="AH30" s="71"/>
      <c r="AI30" s="71"/>
      <c r="AJ30" s="75" t="n">
        <f aca="false">COUNTIF(D30:AI30,1)</f>
        <v>0</v>
      </c>
      <c r="AK30" s="76" t="n">
        <f aca="false">COUNTIF(D30:AI30,2)</f>
        <v>0</v>
      </c>
      <c r="AL30" s="76" t="n">
        <f aca="false">COUNTIF(D30:AI30,4)</f>
        <v>0</v>
      </c>
      <c r="AM30" s="76" t="n">
        <f aca="false">COUNTIF(D30:AJ30,5)</f>
        <v>0</v>
      </c>
      <c r="AN30" s="76" t="n">
        <f aca="false">SUM(AJ30:AL30)+COUNTIF(D30:AI30,"ОТ")</f>
        <v>0</v>
      </c>
      <c r="AO30" s="76"/>
      <c r="AP30" s="50" t="n">
        <f aca="false">COUNTIF(C30:AI30,"в")</f>
        <v>17</v>
      </c>
      <c r="AQ30" s="148"/>
      <c r="AR30" s="149"/>
    </row>
    <row r="31" customFormat="false" ht="12.75" hidden="false" customHeight="false" outlineLevel="0" collapsed="false">
      <c r="B31" s="166" t="s">
        <v>172</v>
      </c>
      <c r="C31" s="1"/>
      <c r="D31" s="1"/>
      <c r="E31" s="1"/>
      <c r="F31" s="1"/>
      <c r="G31" s="1"/>
      <c r="H31" s="1"/>
      <c r="I31" s="248" t="s">
        <v>67</v>
      </c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8"/>
      <c r="AK31" s="8"/>
      <c r="AL31" s="8"/>
      <c r="AM31" s="8"/>
      <c r="AN31" s="8"/>
      <c r="AO31" s="8"/>
      <c r="AP31" s="8"/>
      <c r="AQ31" s="8"/>
      <c r="AR31" s="1"/>
    </row>
    <row r="32" customFormat="false" ht="12.75" hidden="false" customHeight="false" outlineLevel="0" collapsed="false">
      <c r="B32" s="4"/>
      <c r="C32" s="168" t="s">
        <v>68</v>
      </c>
      <c r="D32" s="168"/>
      <c r="E32" s="168"/>
      <c r="F32" s="170" t="s">
        <v>69</v>
      </c>
      <c r="G32" s="170"/>
      <c r="H32" s="170"/>
      <c r="I32" s="170" t="s">
        <v>70</v>
      </c>
      <c r="J32" s="170"/>
      <c r="K32" s="170" t="s">
        <v>71</v>
      </c>
      <c r="L32" s="170"/>
      <c r="M32" s="170" t="s">
        <v>72</v>
      </c>
      <c r="N32" s="170"/>
      <c r="O32" s="170"/>
      <c r="P32" s="170" t="s">
        <v>70</v>
      </c>
      <c r="Q32" s="170"/>
      <c r="R32" s="170" t="s">
        <v>71</v>
      </c>
      <c r="S32" s="170"/>
      <c r="T32" s="170" t="s">
        <v>72</v>
      </c>
      <c r="U32" s="170"/>
      <c r="V32" s="170"/>
      <c r="W32" s="170"/>
      <c r="X32" s="170" t="s">
        <v>70</v>
      </c>
      <c r="Y32" s="170"/>
      <c r="Z32" s="170" t="s">
        <v>71</v>
      </c>
      <c r="AA32" s="170"/>
      <c r="AB32" s="169" t="s">
        <v>72</v>
      </c>
      <c r="AC32" s="169"/>
      <c r="AD32" s="169"/>
      <c r="AE32" s="169"/>
      <c r="AF32" s="169"/>
      <c r="AG32" s="169"/>
      <c r="AH32" s="169"/>
      <c r="AI32" s="169"/>
      <c r="AJ32" s="172"/>
      <c r="AK32" s="172"/>
      <c r="AL32" s="172"/>
      <c r="AM32" s="172"/>
      <c r="AN32" s="172"/>
      <c r="AO32" s="172"/>
      <c r="AP32" s="173"/>
      <c r="AQ32" s="173"/>
      <c r="AR32" s="4"/>
    </row>
    <row r="33" customFormat="false" ht="12.75" hidden="false" customHeight="false" outlineLevel="0" collapsed="false">
      <c r="B33" s="174" t="s">
        <v>73</v>
      </c>
      <c r="C33" s="175" t="n">
        <v>0.291666666666667</v>
      </c>
      <c r="D33" s="175"/>
      <c r="E33" s="175"/>
      <c r="F33" s="176" t="n">
        <v>0.666666666666667</v>
      </c>
      <c r="G33" s="176"/>
      <c r="H33" s="176"/>
      <c r="I33" s="177" t="n">
        <v>0.354166666666667</v>
      </c>
      <c r="J33" s="177"/>
      <c r="K33" s="177" t="n">
        <v>0.364583333333333</v>
      </c>
      <c r="L33" s="177"/>
      <c r="M33" s="178" t="s">
        <v>74</v>
      </c>
      <c r="N33" s="178"/>
      <c r="O33" s="178"/>
      <c r="P33" s="177" t="n">
        <v>0.479166666666667</v>
      </c>
      <c r="Q33" s="177"/>
      <c r="R33" s="177" t="n">
        <v>0.5</v>
      </c>
      <c r="S33" s="177"/>
      <c r="T33" s="178" t="s">
        <v>75</v>
      </c>
      <c r="U33" s="178"/>
      <c r="V33" s="178"/>
      <c r="W33" s="178"/>
      <c r="X33" s="177" t="n">
        <v>0.604166666666667</v>
      </c>
      <c r="Y33" s="177"/>
      <c r="Z33" s="177" t="n">
        <v>0.614583333333333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172"/>
      <c r="AK33" s="172"/>
      <c r="AL33" s="172"/>
      <c r="AM33" s="172"/>
      <c r="AN33" s="172"/>
      <c r="AO33" s="172"/>
      <c r="AP33" s="173"/>
      <c r="AQ33" s="173"/>
      <c r="AR33" s="1"/>
    </row>
    <row r="34" customFormat="false" ht="12.75" hidden="false" customHeight="false" outlineLevel="0" collapsed="false">
      <c r="B34" s="174" t="s">
        <v>76</v>
      </c>
      <c r="C34" s="175" t="n">
        <v>0.375</v>
      </c>
      <c r="D34" s="175"/>
      <c r="E34" s="175"/>
      <c r="F34" s="176" t="n">
        <v>0.75</v>
      </c>
      <c r="G34" s="176"/>
      <c r="H34" s="176"/>
      <c r="I34" s="177" t="n">
        <v>0.458333333333333</v>
      </c>
      <c r="J34" s="177"/>
      <c r="K34" s="177" t="n">
        <v>0.46875</v>
      </c>
      <c r="L34" s="177"/>
      <c r="M34" s="178" t="s">
        <v>74</v>
      </c>
      <c r="N34" s="178"/>
      <c r="O34" s="178"/>
      <c r="P34" s="177" t="n">
        <v>0.541666666666667</v>
      </c>
      <c r="Q34" s="177"/>
      <c r="R34" s="177" t="n">
        <v>0.5625</v>
      </c>
      <c r="S34" s="177"/>
      <c r="T34" s="178" t="s">
        <v>75</v>
      </c>
      <c r="U34" s="178"/>
      <c r="V34" s="178"/>
      <c r="W34" s="178"/>
      <c r="X34" s="177" t="n">
        <v>0.666666666666667</v>
      </c>
      <c r="Y34" s="177"/>
      <c r="Z34" s="177" t="n">
        <v>0.677083333333333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172"/>
      <c r="AK34" s="172"/>
      <c r="AL34" s="172"/>
      <c r="AM34" s="172"/>
      <c r="AN34" s="172"/>
      <c r="AO34" s="172"/>
      <c r="AP34" s="173"/>
      <c r="AQ34" s="180"/>
    </row>
    <row r="35" customFormat="false" ht="12.75" hidden="false" customHeight="false" outlineLevel="0" collapsed="false">
      <c r="B35" s="174" t="s">
        <v>77</v>
      </c>
      <c r="C35" s="175" t="n">
        <v>0.541666666666667</v>
      </c>
      <c r="D35" s="175"/>
      <c r="E35" s="175"/>
      <c r="F35" s="176" t="n">
        <v>0.916666666666667</v>
      </c>
      <c r="G35" s="176"/>
      <c r="H35" s="176"/>
      <c r="I35" s="177" t="n">
        <v>0.625</v>
      </c>
      <c r="J35" s="177"/>
      <c r="K35" s="177" t="n">
        <v>0.635416666666667</v>
      </c>
      <c r="L35" s="177"/>
      <c r="M35" s="178" t="s">
        <v>74</v>
      </c>
      <c r="N35" s="178"/>
      <c r="O35" s="178"/>
      <c r="P35" s="177" t="n">
        <v>0.75</v>
      </c>
      <c r="Q35" s="177"/>
      <c r="R35" s="177" t="n">
        <v>0.770833333333333</v>
      </c>
      <c r="S35" s="177"/>
      <c r="T35" s="178" t="s">
        <v>75</v>
      </c>
      <c r="U35" s="178"/>
      <c r="V35" s="178"/>
      <c r="W35" s="178"/>
      <c r="X35" s="177" t="n">
        <v>0.833333333333333</v>
      </c>
      <c r="Y35" s="177"/>
      <c r="Z35" s="177" t="n">
        <v>0.84375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172"/>
      <c r="AK35" s="172"/>
      <c r="AL35" s="172"/>
      <c r="AM35" s="172"/>
      <c r="AN35" s="172"/>
      <c r="AO35" s="172"/>
      <c r="AP35" s="173"/>
      <c r="AQ35" s="173"/>
    </row>
    <row r="36" customFormat="false" ht="12.75" hidden="false" customHeight="false" outlineLevel="0" collapsed="false">
      <c r="B36" s="174" t="s">
        <v>78</v>
      </c>
      <c r="C36" s="175" t="n">
        <v>0.625</v>
      </c>
      <c r="D36" s="175"/>
      <c r="E36" s="175"/>
      <c r="F36" s="176" t="n">
        <v>0</v>
      </c>
      <c r="G36" s="176"/>
      <c r="H36" s="176"/>
      <c r="I36" s="177" t="n">
        <v>0.6875</v>
      </c>
      <c r="J36" s="177"/>
      <c r="K36" s="177" t="n">
        <v>0.697916666666667</v>
      </c>
      <c r="L36" s="177"/>
      <c r="M36" s="178" t="s">
        <v>74</v>
      </c>
      <c r="N36" s="178"/>
      <c r="O36" s="178"/>
      <c r="P36" s="177" t="n">
        <v>0.791666666666667</v>
      </c>
      <c r="Q36" s="177"/>
      <c r="R36" s="177" t="n">
        <v>0.8125</v>
      </c>
      <c r="S36" s="177"/>
      <c r="T36" s="178" t="s">
        <v>75</v>
      </c>
      <c r="U36" s="178"/>
      <c r="V36" s="178"/>
      <c r="W36" s="178"/>
      <c r="X36" s="177" t="n">
        <v>0.90625</v>
      </c>
      <c r="Y36" s="177"/>
      <c r="Z36" s="177" t="n">
        <v>0.916666666666667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172"/>
      <c r="AK36" s="172"/>
      <c r="AL36" s="172"/>
      <c r="AM36" s="172"/>
      <c r="AN36" s="172"/>
      <c r="AO36" s="172"/>
      <c r="AP36" s="173"/>
      <c r="AQ36" s="180"/>
    </row>
    <row r="37" customFormat="false" ht="12.75" hidden="false" customHeight="false" outlineLevel="0" collapsed="false">
      <c r="B37" s="174" t="s">
        <v>79</v>
      </c>
      <c r="C37" s="175" t="n">
        <v>0.416666666666667</v>
      </c>
      <c r="D37" s="175"/>
      <c r="E37" s="175"/>
      <c r="F37" s="176" t="n">
        <v>0.791666666666667</v>
      </c>
      <c r="G37" s="176"/>
      <c r="H37" s="176"/>
      <c r="I37" s="177" t="n">
        <v>0.5</v>
      </c>
      <c r="J37" s="177"/>
      <c r="K37" s="177" t="n">
        <v>0.510416666666667</v>
      </c>
      <c r="L37" s="177"/>
      <c r="M37" s="178" t="s">
        <v>74</v>
      </c>
      <c r="N37" s="178"/>
      <c r="O37" s="178"/>
      <c r="P37" s="177" t="n">
        <v>0.625</v>
      </c>
      <c r="Q37" s="177"/>
      <c r="R37" s="177" t="n">
        <v>0.645833333333333</v>
      </c>
      <c r="S37" s="177"/>
      <c r="T37" s="178" t="s">
        <v>75</v>
      </c>
      <c r="U37" s="178"/>
      <c r="V37" s="178"/>
      <c r="W37" s="178"/>
      <c r="X37" s="177" t="n">
        <v>0.739583333333333</v>
      </c>
      <c r="Y37" s="177"/>
      <c r="Z37" s="177" t="n">
        <v>0.75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172"/>
      <c r="AK37" s="172"/>
      <c r="AL37" s="172"/>
      <c r="AM37" s="172"/>
      <c r="AN37" s="172"/>
      <c r="AO37" s="172"/>
      <c r="AP37" s="173"/>
      <c r="AQ37" s="180"/>
    </row>
    <row r="38" customFormat="false" ht="12.75" hidden="false" customHeight="false" outlineLevel="0" collapsed="false">
      <c r="B38" s="174" t="s">
        <v>80</v>
      </c>
      <c r="C38" s="175" t="n">
        <v>0.291666666666667</v>
      </c>
      <c r="D38" s="175"/>
      <c r="E38" s="175"/>
      <c r="F38" s="176" t="n">
        <v>0.791666666666667</v>
      </c>
      <c r="G38" s="176"/>
      <c r="H38" s="176"/>
      <c r="I38" s="177" t="n">
        <v>0.458333333333333</v>
      </c>
      <c r="J38" s="177"/>
      <c r="K38" s="177" t="n">
        <v>0.46875</v>
      </c>
      <c r="L38" s="177"/>
      <c r="M38" s="178" t="s">
        <v>74</v>
      </c>
      <c r="N38" s="178"/>
      <c r="O38" s="178"/>
      <c r="P38" s="177" t="n">
        <v>0.541666666666667</v>
      </c>
      <c r="Q38" s="177"/>
      <c r="R38" s="177" t="n">
        <v>0.5625</v>
      </c>
      <c r="S38" s="177"/>
      <c r="T38" s="178" t="s">
        <v>75</v>
      </c>
      <c r="U38" s="178"/>
      <c r="V38" s="178"/>
      <c r="W38" s="178"/>
      <c r="X38" s="177" t="n">
        <v>0.666666666666667</v>
      </c>
      <c r="Y38" s="177"/>
      <c r="Z38" s="177" t="n">
        <v>0.677083333333333</v>
      </c>
      <c r="AA38" s="177"/>
      <c r="AB38" s="353" t="s">
        <v>74</v>
      </c>
      <c r="AC38" s="353"/>
      <c r="AD38" s="353"/>
      <c r="AE38" s="353"/>
      <c r="AF38" s="353"/>
      <c r="AG38" s="353"/>
      <c r="AH38" s="353"/>
      <c r="AI38" s="353"/>
      <c r="AJ38" s="172"/>
      <c r="AK38" s="172"/>
      <c r="AL38" s="172"/>
      <c r="AM38" s="172"/>
      <c r="AN38" s="172"/>
      <c r="AO38" s="172"/>
      <c r="AP38" s="173"/>
      <c r="AQ38" s="180"/>
    </row>
    <row r="39" customFormat="false" ht="12.75" hidden="false" customHeight="false" outlineLevel="0" collapsed="false">
      <c r="B39" s="174" t="s">
        <v>81</v>
      </c>
      <c r="C39" s="175" t="n">
        <v>0.5</v>
      </c>
      <c r="D39" s="175"/>
      <c r="E39" s="175"/>
      <c r="F39" s="176" t="n">
        <v>0</v>
      </c>
      <c r="G39" s="176"/>
      <c r="H39" s="176"/>
      <c r="I39" s="177" t="n">
        <v>0.625</v>
      </c>
      <c r="J39" s="177"/>
      <c r="K39" s="177" t="n">
        <v>0.635416666666667</v>
      </c>
      <c r="L39" s="177"/>
      <c r="M39" s="178" t="s">
        <v>74</v>
      </c>
      <c r="N39" s="178"/>
      <c r="O39" s="178"/>
      <c r="P39" s="177" t="n">
        <v>0.75</v>
      </c>
      <c r="Q39" s="177"/>
      <c r="R39" s="177" t="n">
        <v>0.770833333333333</v>
      </c>
      <c r="S39" s="177"/>
      <c r="T39" s="178" t="s">
        <v>75</v>
      </c>
      <c r="U39" s="178"/>
      <c r="V39" s="178"/>
      <c r="W39" s="178"/>
      <c r="X39" s="177" t="n">
        <v>0.90625</v>
      </c>
      <c r="Y39" s="177"/>
      <c r="Z39" s="177" t="n">
        <v>0.916666666666667</v>
      </c>
      <c r="AA39" s="177"/>
      <c r="AB39" s="353" t="s">
        <v>74</v>
      </c>
      <c r="AC39" s="353"/>
      <c r="AD39" s="353"/>
      <c r="AE39" s="353"/>
      <c r="AF39" s="353"/>
      <c r="AG39" s="353"/>
      <c r="AH39" s="353"/>
      <c r="AI39" s="353"/>
      <c r="AJ39" s="172"/>
      <c r="AK39" s="172"/>
      <c r="AL39" s="172"/>
      <c r="AM39" s="172"/>
      <c r="AN39" s="172"/>
      <c r="AO39" s="172"/>
      <c r="AP39" s="173"/>
      <c r="AQ39" s="180"/>
    </row>
    <row r="40" customFormat="false" ht="12.75" hidden="false" customHeight="false" outlineLevel="0" collapsed="false">
      <c r="B40" s="174" t="s">
        <v>82</v>
      </c>
      <c r="C40" s="249" t="n">
        <v>0.5</v>
      </c>
      <c r="D40" s="249"/>
      <c r="E40" s="249"/>
      <c r="F40" s="250" t="n">
        <v>0.875</v>
      </c>
      <c r="G40" s="250"/>
      <c r="H40" s="250"/>
      <c r="I40" s="251" t="n">
        <v>0.520833333333333</v>
      </c>
      <c r="J40" s="251"/>
      <c r="K40" s="251" t="n">
        <v>0.53125</v>
      </c>
      <c r="L40" s="251"/>
      <c r="M40" s="252" t="s">
        <v>74</v>
      </c>
      <c r="N40" s="252"/>
      <c r="O40" s="252"/>
      <c r="P40" s="251" t="n">
        <v>0.645833333333333</v>
      </c>
      <c r="Q40" s="251"/>
      <c r="R40" s="251" t="n">
        <v>0.666666666666667</v>
      </c>
      <c r="S40" s="251"/>
      <c r="T40" s="252" t="s">
        <v>75</v>
      </c>
      <c r="U40" s="252"/>
      <c r="V40" s="252"/>
      <c r="W40" s="252"/>
      <c r="X40" s="251" t="n">
        <v>0.75</v>
      </c>
      <c r="Y40" s="251"/>
      <c r="Z40" s="251" t="n">
        <v>0.760416666666667</v>
      </c>
      <c r="AA40" s="251"/>
      <c r="AB40" s="509" t="s">
        <v>74</v>
      </c>
      <c r="AC40" s="509"/>
      <c r="AD40" s="509"/>
      <c r="AE40" s="509"/>
      <c r="AF40" s="509"/>
      <c r="AG40" s="509"/>
      <c r="AH40" s="509"/>
      <c r="AI40" s="509"/>
      <c r="AJ40" s="172"/>
      <c r="AK40" s="172"/>
      <c r="AL40" s="172"/>
      <c r="AM40" s="172"/>
      <c r="AN40" s="172"/>
      <c r="AO40" s="172"/>
      <c r="AP40" s="173"/>
      <c r="AQ40" s="173"/>
    </row>
    <row r="41" customFormat="false" ht="12.75" hidden="false" customHeight="true" outlineLevel="0" collapsed="false">
      <c r="B41" s="188"/>
      <c r="C41" s="189" t="s">
        <v>83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"/>
      <c r="AK41" s="1"/>
      <c r="AL41" s="1"/>
      <c r="AM41" s="1"/>
      <c r="AN41" s="1"/>
      <c r="AO41" s="1"/>
      <c r="AP41" s="1"/>
      <c r="AQ41" s="2"/>
    </row>
    <row r="42" customFormat="false" ht="12.75" hidden="false" customHeight="true" outlineLevel="0" collapsed="false">
      <c r="B42" s="188"/>
      <c r="C42" s="190" t="s">
        <v>84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2"/>
    </row>
    <row r="43" customFormat="false" ht="12.75" hidden="false" customHeight="false" outlineLevel="0" collapsed="false">
      <c r="B43" s="188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2"/>
    </row>
    <row r="48" customFormat="false" ht="12.75" hidden="false" customHeight="true" outlineLevel="0" collapsed="false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 t="s">
        <v>1</v>
      </c>
      <c r="AR48" s="5"/>
    </row>
    <row r="49" customFormat="false" ht="12.75" hidden="false" customHeight="false" outlineLevel="0" collapsed="false">
      <c r="B49" s="6" t="s">
        <v>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customFormat="false" ht="12.75" hidden="false" customHeight="false" outlineLevel="0" collapsed="false">
      <c r="B50" s="7" t="s">
        <v>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customFormat="false" ht="12.75" hidden="false" customHeight="false" outlineLevel="0" collapsed="false">
      <c r="B51" s="6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customFormat="false" ht="12.75" hidden="false" customHeight="false" outlineLevel="0" collapsed="false">
      <c r="B52" s="7" t="s">
        <v>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customFormat="false" ht="12.75" hidden="false" customHeight="false" outlineLevel="0" collapsed="false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 t="s">
        <v>6</v>
      </c>
      <c r="AA53" s="9"/>
      <c r="AB53" s="9"/>
      <c r="AC53" s="9"/>
      <c r="AD53" s="9"/>
      <c r="AE53" s="9"/>
      <c r="AF53" s="9"/>
      <c r="AG53" s="9"/>
      <c r="AH53" s="366"/>
      <c r="AI53" s="366"/>
      <c r="AJ53" s="506"/>
      <c r="AK53" s="506"/>
      <c r="AL53" s="506"/>
      <c r="AM53" s="506"/>
      <c r="AN53" s="506"/>
      <c r="AO53" s="506"/>
      <c r="AP53" s="506"/>
      <c r="AQ53" s="506"/>
      <c r="AR53" s="8"/>
    </row>
    <row r="54" customFormat="false" ht="12.75" hidden="false" customHeight="false" outlineLevel="0" collapsed="false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1" t="s">
        <v>8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12" t="n">
        <v>12</v>
      </c>
      <c r="AA54" s="12"/>
      <c r="AB54" s="12"/>
      <c r="AC54" s="12"/>
      <c r="AD54" s="12"/>
      <c r="AE54" s="12"/>
      <c r="AF54" s="12"/>
      <c r="AG54" s="12"/>
      <c r="AH54" s="367"/>
      <c r="AI54" s="367"/>
      <c r="AJ54" s="507" t="s">
        <v>200</v>
      </c>
      <c r="AK54" s="507"/>
      <c r="AL54" s="507"/>
      <c r="AM54" s="507"/>
      <c r="AN54" s="507"/>
      <c r="AO54" s="507"/>
      <c r="AP54" s="507"/>
      <c r="AQ54" s="507"/>
      <c r="AR54" s="8"/>
    </row>
    <row r="55" customFormat="false" ht="12.75" hidden="false" customHeight="false" outlineLevel="0" collapsed="false">
      <c r="B55" s="40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1"/>
      <c r="O55" s="11"/>
      <c r="P55" s="11"/>
      <c r="Q55" s="14" t="s">
        <v>9</v>
      </c>
      <c r="R55" s="14"/>
      <c r="S55" s="14"/>
      <c r="T55" s="11"/>
      <c r="U55" s="11"/>
      <c r="V55" s="11"/>
      <c r="W55" s="11"/>
      <c r="X55" s="11"/>
      <c r="Y55" s="8"/>
      <c r="Z55" s="15"/>
      <c r="AA55" s="15"/>
      <c r="AB55" s="15"/>
      <c r="AC55" s="14"/>
      <c r="AD55" s="14"/>
      <c r="AE55" s="14"/>
      <c r="AF55" s="14"/>
      <c r="AG55" s="14"/>
      <c r="AH55" s="14"/>
      <c r="AI55" s="14"/>
      <c r="AJ55" s="16"/>
      <c r="AK55" s="16"/>
      <c r="AL55" s="16"/>
      <c r="AM55" s="16"/>
      <c r="AN55" s="16"/>
      <c r="AO55" s="16"/>
      <c r="AP55" s="16"/>
      <c r="AQ55" s="10"/>
      <c r="AR55" s="8"/>
    </row>
    <row r="56" customFormat="false" ht="12.75" hidden="false" customHeight="false" outlineLevel="0" collapsed="false">
      <c r="B56" s="369" t="s">
        <v>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 t="s">
        <v>10</v>
      </c>
      <c r="AB56" s="19"/>
      <c r="AC56" s="19"/>
      <c r="AD56" s="19"/>
      <c r="AE56" s="19"/>
      <c r="AF56" s="19"/>
      <c r="AG56" s="19"/>
      <c r="AH56" s="19"/>
      <c r="AI56" s="19"/>
      <c r="AJ56" s="314"/>
      <c r="AK56" s="314"/>
      <c r="AL56" s="314"/>
      <c r="AM56" s="314"/>
      <c r="AN56" s="314"/>
      <c r="AO56" s="314"/>
      <c r="AP56" s="314"/>
      <c r="AQ56" s="314"/>
      <c r="AR56" s="20"/>
    </row>
    <row r="57" customFormat="false" ht="12.75" hidden="false" customHeight="false" outlineLevel="0" collapsed="false">
      <c r="B57" s="369"/>
      <c r="C57" s="8"/>
      <c r="D57" s="8"/>
      <c r="E57" s="8"/>
      <c r="F57" s="8"/>
      <c r="G57" s="8"/>
      <c r="H57" s="8"/>
      <c r="I57" s="8"/>
      <c r="J57" s="8"/>
      <c r="K57" s="8"/>
      <c r="L57" s="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4" t="s">
        <v>12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21"/>
    </row>
    <row r="58" customFormat="false" ht="12.75" hidden="false" customHeight="false" outlineLevel="0" collapsed="false">
      <c r="B58" s="369"/>
      <c r="C58" s="8"/>
      <c r="D58" s="8"/>
      <c r="E58" s="8"/>
      <c r="F58" s="8"/>
      <c r="G58" s="8"/>
      <c r="H58" s="8"/>
      <c r="I58" s="8"/>
      <c r="J58" s="8"/>
      <c r="K58" s="8"/>
      <c r="L58" s="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22" t="s">
        <v>13</v>
      </c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 t="s">
        <v>14</v>
      </c>
      <c r="AR58" s="18"/>
    </row>
    <row r="59" customFormat="false" ht="12.75" hidden="false" customHeight="true" outlineLevel="0" collapsed="false">
      <c r="B59" s="380" t="s">
        <v>15</v>
      </c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194"/>
      <c r="AJ59" s="255" t="s">
        <v>16</v>
      </c>
      <c r="AK59" s="256" t="s">
        <v>17</v>
      </c>
      <c r="AL59" s="256" t="s">
        <v>18</v>
      </c>
      <c r="AM59" s="256" t="s">
        <v>19</v>
      </c>
      <c r="AN59" s="256" t="s">
        <v>20</v>
      </c>
      <c r="AO59" s="257" t="s">
        <v>21</v>
      </c>
      <c r="AP59" s="196" t="s">
        <v>22</v>
      </c>
      <c r="AQ59" s="30" t="s">
        <v>23</v>
      </c>
      <c r="AR59" s="30" t="s">
        <v>24</v>
      </c>
    </row>
    <row r="60" customFormat="false" ht="12.75" hidden="false" customHeight="false" outlineLevel="0" collapsed="false">
      <c r="B60" s="380"/>
      <c r="C60" s="32" t="n">
        <v>37073</v>
      </c>
      <c r="D60" s="33" t="n">
        <v>37074</v>
      </c>
      <c r="E60" s="33" t="n">
        <v>37075</v>
      </c>
      <c r="F60" s="425" t="n">
        <v>37076</v>
      </c>
      <c r="G60" s="33" t="n">
        <v>37077</v>
      </c>
      <c r="H60" s="33" t="n">
        <v>37078</v>
      </c>
      <c r="I60" s="33" t="n">
        <v>37079</v>
      </c>
      <c r="J60" s="33" t="n">
        <v>37080</v>
      </c>
      <c r="K60" s="33" t="n">
        <v>37081</v>
      </c>
      <c r="L60" s="33" t="n">
        <v>37082</v>
      </c>
      <c r="M60" s="33" t="n">
        <v>37083</v>
      </c>
      <c r="N60" s="33" t="n">
        <v>37084</v>
      </c>
      <c r="O60" s="33" t="n">
        <v>37085</v>
      </c>
      <c r="P60" s="33" t="n">
        <v>37086</v>
      </c>
      <c r="Q60" s="33" t="n">
        <v>37087</v>
      </c>
      <c r="R60" s="33" t="n">
        <v>37088</v>
      </c>
      <c r="S60" s="33" t="n">
        <v>37089</v>
      </c>
      <c r="T60" s="33" t="n">
        <v>37090</v>
      </c>
      <c r="U60" s="33" t="n">
        <v>37091</v>
      </c>
      <c r="V60" s="33" t="n">
        <v>37092</v>
      </c>
      <c r="W60" s="33" t="n">
        <v>37093</v>
      </c>
      <c r="X60" s="33" t="n">
        <v>21</v>
      </c>
      <c r="Y60" s="33" t="n">
        <v>22</v>
      </c>
      <c r="Z60" s="33" t="n">
        <v>23</v>
      </c>
      <c r="AA60" s="33" t="n">
        <v>24</v>
      </c>
      <c r="AB60" s="33" t="n">
        <v>25</v>
      </c>
      <c r="AC60" s="33" t="n">
        <v>26</v>
      </c>
      <c r="AD60" s="33" t="n">
        <v>27</v>
      </c>
      <c r="AE60" s="33" t="n">
        <v>28</v>
      </c>
      <c r="AF60" s="33" t="n">
        <v>29</v>
      </c>
      <c r="AG60" s="33" t="n">
        <v>30</v>
      </c>
      <c r="AH60" s="33" t="n">
        <v>31</v>
      </c>
      <c r="AI60" s="33" t="n">
        <v>32</v>
      </c>
      <c r="AJ60" s="255"/>
      <c r="AK60" s="256"/>
      <c r="AL60" s="256"/>
      <c r="AM60" s="256"/>
      <c r="AN60" s="256"/>
      <c r="AO60" s="257"/>
      <c r="AP60" s="196"/>
      <c r="AQ60" s="30"/>
      <c r="AR60" s="30"/>
    </row>
    <row r="61" customFormat="false" ht="12.75" hidden="false" customHeight="false" outlineLevel="0" collapsed="false">
      <c r="B61" s="380"/>
      <c r="C61" s="354" t="s">
        <v>25</v>
      </c>
      <c r="D61" s="429" t="s">
        <v>26</v>
      </c>
      <c r="E61" s="429" t="s">
        <v>27</v>
      </c>
      <c r="F61" s="429" t="s">
        <v>28</v>
      </c>
      <c r="G61" s="429" t="s">
        <v>29</v>
      </c>
      <c r="H61" s="429" t="s">
        <v>30</v>
      </c>
      <c r="I61" s="429" t="s">
        <v>31</v>
      </c>
      <c r="J61" s="354" t="s">
        <v>25</v>
      </c>
      <c r="K61" s="429" t="s">
        <v>26</v>
      </c>
      <c r="L61" s="429" t="s">
        <v>27</v>
      </c>
      <c r="M61" s="429" t="s">
        <v>28</v>
      </c>
      <c r="N61" s="429" t="s">
        <v>29</v>
      </c>
      <c r="O61" s="429" t="s">
        <v>30</v>
      </c>
      <c r="P61" s="429" t="s">
        <v>31</v>
      </c>
      <c r="Q61" s="354" t="s">
        <v>25</v>
      </c>
      <c r="R61" s="429" t="s">
        <v>26</v>
      </c>
      <c r="S61" s="429" t="s">
        <v>27</v>
      </c>
      <c r="T61" s="429" t="s">
        <v>28</v>
      </c>
      <c r="U61" s="429" t="s">
        <v>29</v>
      </c>
      <c r="V61" s="429" t="s">
        <v>30</v>
      </c>
      <c r="W61" s="429" t="s">
        <v>31</v>
      </c>
      <c r="X61" s="354" t="s">
        <v>31</v>
      </c>
      <c r="Y61" s="429" t="s">
        <v>25</v>
      </c>
      <c r="Z61" s="429" t="s">
        <v>26</v>
      </c>
      <c r="AA61" s="429" t="s">
        <v>27</v>
      </c>
      <c r="AB61" s="429" t="s">
        <v>28</v>
      </c>
      <c r="AC61" s="429" t="s">
        <v>29</v>
      </c>
      <c r="AD61" s="429" t="s">
        <v>30</v>
      </c>
      <c r="AE61" s="354" t="s">
        <v>31</v>
      </c>
      <c r="AF61" s="429" t="s">
        <v>25</v>
      </c>
      <c r="AG61" s="429" t="s">
        <v>26</v>
      </c>
      <c r="AH61" s="469" t="s">
        <v>28</v>
      </c>
      <c r="AI61" s="469" t="s">
        <v>29</v>
      </c>
      <c r="AJ61" s="255"/>
      <c r="AK61" s="256"/>
      <c r="AL61" s="256"/>
      <c r="AM61" s="256"/>
      <c r="AN61" s="256"/>
      <c r="AO61" s="257"/>
      <c r="AP61" s="196"/>
      <c r="AQ61" s="30"/>
      <c r="AR61" s="30"/>
    </row>
    <row r="62" customFormat="false" ht="12.75" hidden="false" customHeight="false" outlineLevel="0" collapsed="false">
      <c r="B62" s="508" t="s">
        <v>203</v>
      </c>
      <c r="C62" s="510"/>
      <c r="D62" s="510"/>
      <c r="E62" s="510"/>
      <c r="F62" s="510"/>
      <c r="G62" s="511"/>
      <c r="H62" s="511"/>
      <c r="I62" s="510"/>
      <c r="J62" s="510"/>
      <c r="K62" s="510"/>
      <c r="L62" s="510"/>
      <c r="M62" s="511"/>
      <c r="N62" s="71" t="n">
        <v>1</v>
      </c>
      <c r="O62" s="71" t="s">
        <v>33</v>
      </c>
      <c r="P62" s="71" t="n">
        <v>1</v>
      </c>
      <c r="Q62" s="71" t="n">
        <v>1</v>
      </c>
      <c r="R62" s="71" t="n">
        <v>1</v>
      </c>
      <c r="S62" s="71" t="s">
        <v>33</v>
      </c>
      <c r="T62" s="71" t="s">
        <v>33</v>
      </c>
      <c r="U62" s="71" t="n">
        <v>3</v>
      </c>
      <c r="V62" s="71" t="n">
        <v>3</v>
      </c>
      <c r="W62" s="71"/>
      <c r="X62" s="71" t="n">
        <v>3</v>
      </c>
      <c r="Y62" s="71" t="n">
        <v>3</v>
      </c>
      <c r="Z62" s="71" t="n">
        <v>3</v>
      </c>
      <c r="AA62" s="71" t="s">
        <v>33</v>
      </c>
      <c r="AB62" s="71" t="n">
        <v>1</v>
      </c>
      <c r="AC62" s="71" t="n">
        <v>1</v>
      </c>
      <c r="AD62" s="71" t="s">
        <v>33</v>
      </c>
      <c r="AE62" s="71" t="n">
        <v>4</v>
      </c>
      <c r="AF62" s="71" t="n">
        <v>4</v>
      </c>
      <c r="AG62" s="71" t="n">
        <v>4</v>
      </c>
      <c r="AH62" s="71"/>
      <c r="AI62" s="71"/>
      <c r="AJ62" s="75" t="n">
        <f aca="false">COUNTIF(D62:AI62,1)</f>
        <v>6</v>
      </c>
      <c r="AK62" s="76" t="n">
        <f aca="false">COUNTIF(D62:AI62,2)</f>
        <v>0</v>
      </c>
      <c r="AL62" s="76" t="n">
        <f aca="false">COUNTIF(D62:AI62,4)</f>
        <v>3</v>
      </c>
      <c r="AM62" s="76" t="n">
        <f aca="false">COUNTIF(D62:AJ62,5)</f>
        <v>0</v>
      </c>
      <c r="AN62" s="76" t="n">
        <f aca="false">SUM(AJ62:AL62)+COUNTIF(D62:AI62,"ОТ")</f>
        <v>9</v>
      </c>
      <c r="AO62" s="77"/>
      <c r="AP62" s="50" t="n">
        <f aca="false">COUNTIF(C62:AI62,"в")</f>
        <v>5</v>
      </c>
      <c r="AQ62" s="66"/>
      <c r="AR62" s="67"/>
    </row>
    <row r="63" customFormat="false" ht="12.75" hidden="false" customHeight="false" outlineLevel="0" collapsed="false">
      <c r="B63" s="166" t="s">
        <v>172</v>
      </c>
      <c r="C63" s="1"/>
      <c r="D63" s="1"/>
      <c r="E63" s="1"/>
      <c r="F63" s="1"/>
      <c r="G63" s="1"/>
      <c r="H63" s="1"/>
      <c r="I63" s="248" t="s">
        <v>67</v>
      </c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8"/>
      <c r="AK63" s="8"/>
      <c r="AL63" s="8"/>
      <c r="AM63" s="8"/>
      <c r="AN63" s="8"/>
      <c r="AO63" s="8"/>
      <c r="AP63" s="8"/>
      <c r="AQ63" s="8"/>
      <c r="AR63" s="1"/>
    </row>
    <row r="64" customFormat="false" ht="12.75" hidden="false" customHeight="false" outlineLevel="0" collapsed="false">
      <c r="B64" s="4"/>
      <c r="C64" s="168" t="s">
        <v>68</v>
      </c>
      <c r="D64" s="168"/>
      <c r="E64" s="168"/>
      <c r="F64" s="170" t="s">
        <v>69</v>
      </c>
      <c r="G64" s="170"/>
      <c r="H64" s="170"/>
      <c r="I64" s="170" t="s">
        <v>70</v>
      </c>
      <c r="J64" s="170"/>
      <c r="K64" s="170" t="s">
        <v>71</v>
      </c>
      <c r="L64" s="170"/>
      <c r="M64" s="170" t="s">
        <v>72</v>
      </c>
      <c r="N64" s="170"/>
      <c r="O64" s="170"/>
      <c r="P64" s="170" t="s">
        <v>70</v>
      </c>
      <c r="Q64" s="170"/>
      <c r="R64" s="170" t="s">
        <v>71</v>
      </c>
      <c r="S64" s="170"/>
      <c r="T64" s="170" t="s">
        <v>72</v>
      </c>
      <c r="U64" s="170"/>
      <c r="V64" s="170"/>
      <c r="W64" s="170"/>
      <c r="X64" s="170" t="s">
        <v>70</v>
      </c>
      <c r="Y64" s="170"/>
      <c r="Z64" s="170" t="s">
        <v>71</v>
      </c>
      <c r="AA64" s="170"/>
      <c r="AB64" s="169" t="s">
        <v>72</v>
      </c>
      <c r="AC64" s="169"/>
      <c r="AD64" s="169"/>
      <c r="AE64" s="169"/>
      <c r="AF64" s="169"/>
      <c r="AG64" s="169"/>
      <c r="AH64" s="169"/>
      <c r="AI64" s="169"/>
      <c r="AJ64" s="172"/>
      <c r="AK64" s="172"/>
      <c r="AL64" s="172"/>
      <c r="AM64" s="172"/>
      <c r="AN64" s="172"/>
      <c r="AO64" s="172"/>
      <c r="AP64" s="173"/>
      <c r="AQ64" s="173"/>
      <c r="AR64" s="4"/>
    </row>
    <row r="65" customFormat="false" ht="12.75" hidden="false" customHeight="false" outlineLevel="0" collapsed="false">
      <c r="B65" s="174" t="s">
        <v>73</v>
      </c>
      <c r="C65" s="175" t="n">
        <v>0.291666666666667</v>
      </c>
      <c r="D65" s="175"/>
      <c r="E65" s="175"/>
      <c r="F65" s="176" t="n">
        <v>0.666666666666667</v>
      </c>
      <c r="G65" s="176"/>
      <c r="H65" s="176"/>
      <c r="I65" s="177" t="n">
        <v>0.354166666666667</v>
      </c>
      <c r="J65" s="177"/>
      <c r="K65" s="177" t="n">
        <v>0.364583333333333</v>
      </c>
      <c r="L65" s="177"/>
      <c r="M65" s="178" t="s">
        <v>74</v>
      </c>
      <c r="N65" s="178"/>
      <c r="O65" s="178"/>
      <c r="P65" s="177" t="n">
        <v>0.479166666666667</v>
      </c>
      <c r="Q65" s="177"/>
      <c r="R65" s="177" t="n">
        <v>0.5</v>
      </c>
      <c r="S65" s="177"/>
      <c r="T65" s="178" t="s">
        <v>75</v>
      </c>
      <c r="U65" s="178"/>
      <c r="V65" s="178"/>
      <c r="W65" s="178"/>
      <c r="X65" s="177" t="n">
        <v>0.604166666666667</v>
      </c>
      <c r="Y65" s="177"/>
      <c r="Z65" s="177" t="n">
        <v>0.614583333333333</v>
      </c>
      <c r="AA65" s="177"/>
      <c r="AB65" s="353" t="s">
        <v>74</v>
      </c>
      <c r="AC65" s="353"/>
      <c r="AD65" s="353"/>
      <c r="AE65" s="353"/>
      <c r="AF65" s="353"/>
      <c r="AG65" s="353"/>
      <c r="AH65" s="353"/>
      <c r="AI65" s="353"/>
      <c r="AJ65" s="172"/>
      <c r="AK65" s="172"/>
      <c r="AL65" s="172"/>
      <c r="AM65" s="172"/>
      <c r="AN65" s="172"/>
      <c r="AO65" s="172"/>
      <c r="AP65" s="173"/>
      <c r="AQ65" s="173"/>
      <c r="AR65" s="1"/>
    </row>
    <row r="66" customFormat="false" ht="12.75" hidden="false" customHeight="false" outlineLevel="0" collapsed="false">
      <c r="B66" s="174" t="s">
        <v>76</v>
      </c>
      <c r="C66" s="175" t="n">
        <v>0.375</v>
      </c>
      <c r="D66" s="175"/>
      <c r="E66" s="175"/>
      <c r="F66" s="176" t="n">
        <v>0.75</v>
      </c>
      <c r="G66" s="176"/>
      <c r="H66" s="176"/>
      <c r="I66" s="177" t="n">
        <v>0.458333333333333</v>
      </c>
      <c r="J66" s="177"/>
      <c r="K66" s="177" t="n">
        <v>0.46875</v>
      </c>
      <c r="L66" s="177"/>
      <c r="M66" s="178" t="s">
        <v>74</v>
      </c>
      <c r="N66" s="178"/>
      <c r="O66" s="178"/>
      <c r="P66" s="177" t="n">
        <v>0.541666666666667</v>
      </c>
      <c r="Q66" s="177"/>
      <c r="R66" s="177" t="n">
        <v>0.5625</v>
      </c>
      <c r="S66" s="177"/>
      <c r="T66" s="178" t="s">
        <v>75</v>
      </c>
      <c r="U66" s="178"/>
      <c r="V66" s="178"/>
      <c r="W66" s="178"/>
      <c r="X66" s="177" t="n">
        <v>0.666666666666667</v>
      </c>
      <c r="Y66" s="177"/>
      <c r="Z66" s="177" t="n">
        <v>0.677083333333333</v>
      </c>
      <c r="AA66" s="177"/>
      <c r="AB66" s="353" t="s">
        <v>74</v>
      </c>
      <c r="AC66" s="353"/>
      <c r="AD66" s="353"/>
      <c r="AE66" s="353"/>
      <c r="AF66" s="353"/>
      <c r="AG66" s="353"/>
      <c r="AH66" s="353"/>
      <c r="AI66" s="353"/>
      <c r="AJ66" s="172"/>
      <c r="AK66" s="172"/>
      <c r="AL66" s="172"/>
      <c r="AM66" s="172"/>
      <c r="AN66" s="172"/>
      <c r="AO66" s="172"/>
      <c r="AP66" s="173"/>
      <c r="AQ66" s="180"/>
    </row>
    <row r="67" customFormat="false" ht="12.75" hidden="false" customHeight="false" outlineLevel="0" collapsed="false">
      <c r="B67" s="174" t="s">
        <v>77</v>
      </c>
      <c r="C67" s="175" t="n">
        <v>0.541666666666667</v>
      </c>
      <c r="D67" s="175"/>
      <c r="E67" s="175"/>
      <c r="F67" s="176" t="n">
        <v>0.916666666666667</v>
      </c>
      <c r="G67" s="176"/>
      <c r="H67" s="176"/>
      <c r="I67" s="177" t="n">
        <v>0.625</v>
      </c>
      <c r="J67" s="177"/>
      <c r="K67" s="177" t="n">
        <v>0.635416666666667</v>
      </c>
      <c r="L67" s="177"/>
      <c r="M67" s="178" t="s">
        <v>74</v>
      </c>
      <c r="N67" s="178"/>
      <c r="O67" s="178"/>
      <c r="P67" s="177" t="n">
        <v>0.75</v>
      </c>
      <c r="Q67" s="177"/>
      <c r="R67" s="177" t="n">
        <v>0.770833333333333</v>
      </c>
      <c r="S67" s="177"/>
      <c r="T67" s="178" t="s">
        <v>75</v>
      </c>
      <c r="U67" s="178"/>
      <c r="V67" s="178"/>
      <c r="W67" s="178"/>
      <c r="X67" s="177" t="n">
        <v>0.833333333333333</v>
      </c>
      <c r="Y67" s="177"/>
      <c r="Z67" s="177" t="n">
        <v>0.84375</v>
      </c>
      <c r="AA67" s="177"/>
      <c r="AB67" s="353" t="s">
        <v>74</v>
      </c>
      <c r="AC67" s="353"/>
      <c r="AD67" s="353"/>
      <c r="AE67" s="353"/>
      <c r="AF67" s="353"/>
      <c r="AG67" s="353"/>
      <c r="AH67" s="353"/>
      <c r="AI67" s="353"/>
      <c r="AJ67" s="172"/>
      <c r="AK67" s="172"/>
      <c r="AL67" s="172"/>
      <c r="AM67" s="172"/>
      <c r="AN67" s="172"/>
      <c r="AO67" s="172"/>
      <c r="AP67" s="173"/>
      <c r="AQ67" s="173"/>
    </row>
    <row r="68" customFormat="false" ht="12.75" hidden="false" customHeight="false" outlineLevel="0" collapsed="false">
      <c r="B68" s="174" t="s">
        <v>78</v>
      </c>
      <c r="C68" s="175" t="n">
        <v>0.625</v>
      </c>
      <c r="D68" s="175"/>
      <c r="E68" s="175"/>
      <c r="F68" s="176" t="n">
        <v>0</v>
      </c>
      <c r="G68" s="176"/>
      <c r="H68" s="176"/>
      <c r="I68" s="177" t="n">
        <v>0.6875</v>
      </c>
      <c r="J68" s="177"/>
      <c r="K68" s="177" t="n">
        <v>0.697916666666667</v>
      </c>
      <c r="L68" s="177"/>
      <c r="M68" s="178" t="s">
        <v>74</v>
      </c>
      <c r="N68" s="178"/>
      <c r="O68" s="178"/>
      <c r="P68" s="177" t="n">
        <v>0.791666666666667</v>
      </c>
      <c r="Q68" s="177"/>
      <c r="R68" s="177" t="n">
        <v>0.8125</v>
      </c>
      <c r="S68" s="177"/>
      <c r="T68" s="178" t="s">
        <v>75</v>
      </c>
      <c r="U68" s="178"/>
      <c r="V68" s="178"/>
      <c r="W68" s="178"/>
      <c r="X68" s="177" t="n">
        <v>0.90625</v>
      </c>
      <c r="Y68" s="177"/>
      <c r="Z68" s="177" t="n">
        <v>0.916666666666667</v>
      </c>
      <c r="AA68" s="177"/>
      <c r="AB68" s="353" t="s">
        <v>74</v>
      </c>
      <c r="AC68" s="353"/>
      <c r="AD68" s="353"/>
      <c r="AE68" s="353"/>
      <c r="AF68" s="353"/>
      <c r="AG68" s="353"/>
      <c r="AH68" s="353"/>
      <c r="AI68" s="353"/>
      <c r="AJ68" s="172"/>
      <c r="AK68" s="172"/>
      <c r="AL68" s="172"/>
      <c r="AM68" s="172"/>
      <c r="AN68" s="172"/>
      <c r="AO68" s="172"/>
      <c r="AP68" s="173"/>
      <c r="AQ68" s="180"/>
    </row>
    <row r="69" customFormat="false" ht="12.75" hidden="false" customHeight="false" outlineLevel="0" collapsed="false">
      <c r="B69" s="174" t="s">
        <v>79</v>
      </c>
      <c r="C69" s="175" t="n">
        <v>0.416666666666667</v>
      </c>
      <c r="D69" s="175"/>
      <c r="E69" s="175"/>
      <c r="F69" s="176" t="n">
        <v>0.791666666666667</v>
      </c>
      <c r="G69" s="176"/>
      <c r="H69" s="176"/>
      <c r="I69" s="177" t="n">
        <v>0.5</v>
      </c>
      <c r="J69" s="177"/>
      <c r="K69" s="177" t="n">
        <v>0.510416666666667</v>
      </c>
      <c r="L69" s="177"/>
      <c r="M69" s="178" t="s">
        <v>74</v>
      </c>
      <c r="N69" s="178"/>
      <c r="O69" s="178"/>
      <c r="P69" s="177" t="n">
        <v>0.625</v>
      </c>
      <c r="Q69" s="177"/>
      <c r="R69" s="177" t="n">
        <v>0.645833333333333</v>
      </c>
      <c r="S69" s="177"/>
      <c r="T69" s="178" t="s">
        <v>75</v>
      </c>
      <c r="U69" s="178"/>
      <c r="V69" s="178"/>
      <c r="W69" s="178"/>
      <c r="X69" s="177" t="n">
        <v>0.739583333333333</v>
      </c>
      <c r="Y69" s="177"/>
      <c r="Z69" s="177" t="n">
        <v>0.75</v>
      </c>
      <c r="AA69" s="177"/>
      <c r="AB69" s="353" t="s">
        <v>74</v>
      </c>
      <c r="AC69" s="353"/>
      <c r="AD69" s="353"/>
      <c r="AE69" s="353"/>
      <c r="AF69" s="353"/>
      <c r="AG69" s="353"/>
      <c r="AH69" s="353"/>
      <c r="AI69" s="353"/>
      <c r="AJ69" s="172"/>
      <c r="AK69" s="172"/>
      <c r="AL69" s="172"/>
      <c r="AM69" s="172"/>
      <c r="AN69" s="172"/>
      <c r="AO69" s="172"/>
      <c r="AP69" s="173"/>
      <c r="AQ69" s="180"/>
    </row>
    <row r="70" customFormat="false" ht="12.75" hidden="false" customHeight="false" outlineLevel="0" collapsed="false">
      <c r="B70" s="174" t="s">
        <v>80</v>
      </c>
      <c r="C70" s="175" t="n">
        <v>0.291666666666667</v>
      </c>
      <c r="D70" s="175"/>
      <c r="E70" s="175"/>
      <c r="F70" s="176" t="n">
        <v>0.791666666666667</v>
      </c>
      <c r="G70" s="176"/>
      <c r="H70" s="176"/>
      <c r="I70" s="177" t="n">
        <v>0.458333333333333</v>
      </c>
      <c r="J70" s="177"/>
      <c r="K70" s="177" t="n">
        <v>0.46875</v>
      </c>
      <c r="L70" s="177"/>
      <c r="M70" s="178" t="s">
        <v>74</v>
      </c>
      <c r="N70" s="178"/>
      <c r="O70" s="178"/>
      <c r="P70" s="177" t="n">
        <v>0.541666666666667</v>
      </c>
      <c r="Q70" s="177"/>
      <c r="R70" s="177" t="n">
        <v>0.5625</v>
      </c>
      <c r="S70" s="177"/>
      <c r="T70" s="178" t="s">
        <v>75</v>
      </c>
      <c r="U70" s="178"/>
      <c r="V70" s="178"/>
      <c r="W70" s="178"/>
      <c r="X70" s="177" t="n">
        <v>0.666666666666667</v>
      </c>
      <c r="Y70" s="177"/>
      <c r="Z70" s="177" t="n">
        <v>0.677083333333333</v>
      </c>
      <c r="AA70" s="177"/>
      <c r="AB70" s="353" t="s">
        <v>74</v>
      </c>
      <c r="AC70" s="353"/>
      <c r="AD70" s="353"/>
      <c r="AE70" s="353"/>
      <c r="AF70" s="353"/>
      <c r="AG70" s="353"/>
      <c r="AH70" s="353"/>
      <c r="AI70" s="353"/>
      <c r="AJ70" s="172"/>
      <c r="AK70" s="172"/>
      <c r="AL70" s="172"/>
      <c r="AM70" s="172"/>
      <c r="AN70" s="172"/>
      <c r="AO70" s="172"/>
      <c r="AP70" s="173"/>
      <c r="AQ70" s="180"/>
    </row>
    <row r="71" customFormat="false" ht="12.75" hidden="false" customHeight="false" outlineLevel="0" collapsed="false">
      <c r="B71" s="174" t="s">
        <v>81</v>
      </c>
      <c r="C71" s="175" t="n">
        <v>0.5</v>
      </c>
      <c r="D71" s="175"/>
      <c r="E71" s="175"/>
      <c r="F71" s="176" t="n">
        <v>0</v>
      </c>
      <c r="G71" s="176"/>
      <c r="H71" s="176"/>
      <c r="I71" s="177" t="n">
        <v>0.625</v>
      </c>
      <c r="J71" s="177"/>
      <c r="K71" s="177" t="n">
        <v>0.635416666666667</v>
      </c>
      <c r="L71" s="177"/>
      <c r="M71" s="178" t="s">
        <v>74</v>
      </c>
      <c r="N71" s="178"/>
      <c r="O71" s="178"/>
      <c r="P71" s="177" t="n">
        <v>0.75</v>
      </c>
      <c r="Q71" s="177"/>
      <c r="R71" s="177" t="n">
        <v>0.770833333333333</v>
      </c>
      <c r="S71" s="177"/>
      <c r="T71" s="178" t="s">
        <v>75</v>
      </c>
      <c r="U71" s="178"/>
      <c r="V71" s="178"/>
      <c r="W71" s="178"/>
      <c r="X71" s="177" t="n">
        <v>0.90625</v>
      </c>
      <c r="Y71" s="177"/>
      <c r="Z71" s="177" t="n">
        <v>0.916666666666667</v>
      </c>
      <c r="AA71" s="177"/>
      <c r="AB71" s="353" t="s">
        <v>74</v>
      </c>
      <c r="AC71" s="353"/>
      <c r="AD71" s="353"/>
      <c r="AE71" s="353"/>
      <c r="AF71" s="353"/>
      <c r="AG71" s="353"/>
      <c r="AH71" s="353"/>
      <c r="AI71" s="353"/>
      <c r="AJ71" s="172"/>
      <c r="AK71" s="172"/>
      <c r="AL71" s="172"/>
      <c r="AM71" s="172"/>
      <c r="AN71" s="172"/>
      <c r="AO71" s="172"/>
      <c r="AP71" s="173"/>
      <c r="AQ71" s="180"/>
    </row>
    <row r="72" customFormat="false" ht="12.75" hidden="false" customHeight="false" outlineLevel="0" collapsed="false">
      <c r="B72" s="174" t="s">
        <v>82</v>
      </c>
      <c r="C72" s="249" t="n">
        <v>0.5</v>
      </c>
      <c r="D72" s="249"/>
      <c r="E72" s="249"/>
      <c r="F72" s="250" t="n">
        <v>0.875</v>
      </c>
      <c r="G72" s="250"/>
      <c r="H72" s="250"/>
      <c r="I72" s="251" t="n">
        <v>0.520833333333333</v>
      </c>
      <c r="J72" s="251"/>
      <c r="K72" s="251" t="n">
        <v>0.53125</v>
      </c>
      <c r="L72" s="251"/>
      <c r="M72" s="252" t="s">
        <v>74</v>
      </c>
      <c r="N72" s="252"/>
      <c r="O72" s="252"/>
      <c r="P72" s="251" t="n">
        <v>0.645833333333333</v>
      </c>
      <c r="Q72" s="251"/>
      <c r="R72" s="251" t="n">
        <v>0.666666666666667</v>
      </c>
      <c r="S72" s="251"/>
      <c r="T72" s="252" t="s">
        <v>75</v>
      </c>
      <c r="U72" s="252"/>
      <c r="V72" s="252"/>
      <c r="W72" s="252"/>
      <c r="X72" s="251" t="n">
        <v>0.75</v>
      </c>
      <c r="Y72" s="251"/>
      <c r="Z72" s="251" t="n">
        <v>0.760416666666667</v>
      </c>
      <c r="AA72" s="251"/>
      <c r="AB72" s="509" t="s">
        <v>74</v>
      </c>
      <c r="AC72" s="509"/>
      <c r="AD72" s="509"/>
      <c r="AE72" s="509"/>
      <c r="AF72" s="509"/>
      <c r="AG72" s="509"/>
      <c r="AH72" s="509"/>
      <c r="AI72" s="509"/>
      <c r="AJ72" s="172"/>
      <c r="AK72" s="172"/>
      <c r="AL72" s="172"/>
      <c r="AM72" s="172"/>
      <c r="AN72" s="172"/>
      <c r="AO72" s="172"/>
      <c r="AP72" s="173"/>
      <c r="AQ72" s="173"/>
    </row>
    <row r="73" customFormat="false" ht="12.75" hidden="false" customHeight="true" outlineLevel="0" collapsed="false">
      <c r="B73" s="188"/>
      <c r="C73" s="189" t="s">
        <v>83</v>
      </c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"/>
      <c r="AK73" s="1"/>
      <c r="AL73" s="1"/>
      <c r="AM73" s="1"/>
      <c r="AN73" s="1"/>
      <c r="AO73" s="1"/>
      <c r="AP73" s="1"/>
      <c r="AQ73" s="2"/>
    </row>
    <row r="74" customFormat="false" ht="12.75" hidden="false" customHeight="true" outlineLevel="0" collapsed="false">
      <c r="B74" s="188"/>
      <c r="C74" s="190" t="s">
        <v>84</v>
      </c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2"/>
    </row>
  </sheetData>
  <mergeCells count="260">
    <mergeCell ref="AQ1:AR1"/>
    <mergeCell ref="B2:AR2"/>
    <mergeCell ref="B3:AR3"/>
    <mergeCell ref="B4:AR4"/>
    <mergeCell ref="B5:AR5"/>
    <mergeCell ref="Z6:AG6"/>
    <mergeCell ref="AJ6:AQ6"/>
    <mergeCell ref="N7:X7"/>
    <mergeCell ref="Z7:AG7"/>
    <mergeCell ref="AJ7:AQ7"/>
    <mergeCell ref="Q8:S8"/>
    <mergeCell ref="AJ9:AQ9"/>
    <mergeCell ref="AA11:AP11"/>
    <mergeCell ref="B12:B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I31:AI31"/>
    <mergeCell ref="AJ31:AQ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I32"/>
    <mergeCell ref="AP32:AQ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I33"/>
    <mergeCell ref="AP33:AQ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I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I35"/>
    <mergeCell ref="AP35:AQ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I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I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I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I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I40"/>
    <mergeCell ref="AP40:AQ40"/>
    <mergeCell ref="C41:AI41"/>
    <mergeCell ref="C42:AP43"/>
    <mergeCell ref="AQ48:AR48"/>
    <mergeCell ref="B49:AR49"/>
    <mergeCell ref="B50:AR50"/>
    <mergeCell ref="B51:AR51"/>
    <mergeCell ref="B52:AR52"/>
    <mergeCell ref="Z53:AG53"/>
    <mergeCell ref="AJ53:AQ53"/>
    <mergeCell ref="N54:X54"/>
    <mergeCell ref="Z54:AG54"/>
    <mergeCell ref="AJ54:AQ54"/>
    <mergeCell ref="Q55:S55"/>
    <mergeCell ref="AJ56:AQ56"/>
    <mergeCell ref="AA58:AP58"/>
    <mergeCell ref="B59:B61"/>
    <mergeCell ref="AJ59:AJ61"/>
    <mergeCell ref="AK59:AK61"/>
    <mergeCell ref="AL59:AL61"/>
    <mergeCell ref="AM59:AM61"/>
    <mergeCell ref="AN59:AN61"/>
    <mergeCell ref="AO59:AO61"/>
    <mergeCell ref="AP59:AP61"/>
    <mergeCell ref="AQ59:AQ61"/>
    <mergeCell ref="AR59:AR61"/>
    <mergeCell ref="I63:AI63"/>
    <mergeCell ref="AJ63:AQ63"/>
    <mergeCell ref="C64:E64"/>
    <mergeCell ref="F64:H64"/>
    <mergeCell ref="I64:J64"/>
    <mergeCell ref="K64:L64"/>
    <mergeCell ref="M64:O64"/>
    <mergeCell ref="P64:Q64"/>
    <mergeCell ref="R64:S64"/>
    <mergeCell ref="T64:W64"/>
    <mergeCell ref="X64:Y64"/>
    <mergeCell ref="Z64:AA64"/>
    <mergeCell ref="AB64:AI64"/>
    <mergeCell ref="AP64:AQ64"/>
    <mergeCell ref="C65:E65"/>
    <mergeCell ref="F65:H65"/>
    <mergeCell ref="I65:J65"/>
    <mergeCell ref="K65:L65"/>
    <mergeCell ref="M65:O65"/>
    <mergeCell ref="P65:Q65"/>
    <mergeCell ref="R65:S65"/>
    <mergeCell ref="T65:W65"/>
    <mergeCell ref="X65:Y65"/>
    <mergeCell ref="Z65:AA65"/>
    <mergeCell ref="AB65:AI65"/>
    <mergeCell ref="AP65:AQ65"/>
    <mergeCell ref="C66:E66"/>
    <mergeCell ref="F66:H66"/>
    <mergeCell ref="I66:J66"/>
    <mergeCell ref="K66:L66"/>
    <mergeCell ref="M66:O66"/>
    <mergeCell ref="P66:Q66"/>
    <mergeCell ref="R66:S66"/>
    <mergeCell ref="T66:W66"/>
    <mergeCell ref="X66:Y66"/>
    <mergeCell ref="Z66:AA66"/>
    <mergeCell ref="AB66:AI66"/>
    <mergeCell ref="C67:E67"/>
    <mergeCell ref="F67:H67"/>
    <mergeCell ref="I67:J67"/>
    <mergeCell ref="K67:L67"/>
    <mergeCell ref="M67:O67"/>
    <mergeCell ref="P67:Q67"/>
    <mergeCell ref="R67:S67"/>
    <mergeCell ref="T67:W67"/>
    <mergeCell ref="X67:Y67"/>
    <mergeCell ref="Z67:AA67"/>
    <mergeCell ref="AB67:AI67"/>
    <mergeCell ref="AP67:AQ67"/>
    <mergeCell ref="C68:E68"/>
    <mergeCell ref="F68:H68"/>
    <mergeCell ref="I68:J68"/>
    <mergeCell ref="K68:L68"/>
    <mergeCell ref="M68:O68"/>
    <mergeCell ref="P68:Q68"/>
    <mergeCell ref="R68:S68"/>
    <mergeCell ref="T68:W68"/>
    <mergeCell ref="X68:Y68"/>
    <mergeCell ref="Z68:AA68"/>
    <mergeCell ref="AB68:AI68"/>
    <mergeCell ref="C69:E69"/>
    <mergeCell ref="F69:H69"/>
    <mergeCell ref="I69:J69"/>
    <mergeCell ref="K69:L69"/>
    <mergeCell ref="M69:O69"/>
    <mergeCell ref="P69:Q69"/>
    <mergeCell ref="R69:S69"/>
    <mergeCell ref="T69:W69"/>
    <mergeCell ref="X69:Y69"/>
    <mergeCell ref="Z69:AA69"/>
    <mergeCell ref="AB69:AI69"/>
    <mergeCell ref="C70:E70"/>
    <mergeCell ref="F70:H70"/>
    <mergeCell ref="I70:J70"/>
    <mergeCell ref="K70:L70"/>
    <mergeCell ref="M70:O70"/>
    <mergeCell ref="P70:Q70"/>
    <mergeCell ref="R70:S70"/>
    <mergeCell ref="T70:W70"/>
    <mergeCell ref="X70:Y70"/>
    <mergeCell ref="Z70:AA70"/>
    <mergeCell ref="AB70:AI70"/>
    <mergeCell ref="C71:E71"/>
    <mergeCell ref="F71:H71"/>
    <mergeCell ref="I71:J71"/>
    <mergeCell ref="K71:L71"/>
    <mergeCell ref="M71:O71"/>
    <mergeCell ref="P71:Q71"/>
    <mergeCell ref="R71:S71"/>
    <mergeCell ref="T71:W71"/>
    <mergeCell ref="X71:Y71"/>
    <mergeCell ref="Z71:AA71"/>
    <mergeCell ref="AB71:AI71"/>
    <mergeCell ref="C72:E72"/>
    <mergeCell ref="F72:H72"/>
    <mergeCell ref="I72:J72"/>
    <mergeCell ref="K72:L72"/>
    <mergeCell ref="M72:O72"/>
    <mergeCell ref="P72:Q72"/>
    <mergeCell ref="R72:S72"/>
    <mergeCell ref="T72:W72"/>
    <mergeCell ref="X72:Y72"/>
    <mergeCell ref="Z72:AA72"/>
    <mergeCell ref="AB72:AI72"/>
    <mergeCell ref="AP72:AQ72"/>
    <mergeCell ref="C73:AI73"/>
    <mergeCell ref="C74:AP75"/>
  </mergeCells>
  <conditionalFormatting sqref="C62:AI62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7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34" activeCellId="0" sqref="K34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4" min="24" style="0" width="3.23979591836735"/>
    <col collapsed="false" hidden="true" max="42" min="35" style="0" width="0"/>
    <col collapsed="false" hidden="false" max="43" min="43" style="0" width="3.23979591836735"/>
    <col collapsed="false" hidden="false" max="44" min="44" style="0" width="13.7704081632653"/>
    <col collapsed="false" hidden="false" max="45" min="45" style="0" width="14.5816326530612"/>
    <col collapsed="false" hidden="false" max="1025" min="46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75" hidden="false" customHeight="false" outlineLevel="0" collapsed="false">
      <c r="B7" s="8" t="s">
        <v>204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367"/>
      <c r="AJ7" s="367"/>
      <c r="AK7" s="507" t="s">
        <v>205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31</v>
      </c>
      <c r="AJ13" s="33" t="n">
        <v>32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27</v>
      </c>
      <c r="D14" s="429" t="s">
        <v>28</v>
      </c>
      <c r="E14" s="429" t="s">
        <v>29</v>
      </c>
      <c r="F14" s="429" t="s">
        <v>30</v>
      </c>
      <c r="G14" s="429" t="s">
        <v>31</v>
      </c>
      <c r="H14" s="429" t="s">
        <v>25</v>
      </c>
      <c r="I14" s="429" t="s">
        <v>26</v>
      </c>
      <c r="J14" s="354" t="s">
        <v>27</v>
      </c>
      <c r="K14" s="429" t="s">
        <v>28</v>
      </c>
      <c r="L14" s="429" t="s">
        <v>29</v>
      </c>
      <c r="M14" s="429" t="s">
        <v>30</v>
      </c>
      <c r="N14" s="429" t="s">
        <v>31</v>
      </c>
      <c r="O14" s="429" t="s">
        <v>25</v>
      </c>
      <c r="P14" s="429" t="s">
        <v>26</v>
      </c>
      <c r="Q14" s="354" t="s">
        <v>27</v>
      </c>
      <c r="R14" s="429" t="s">
        <v>28</v>
      </c>
      <c r="S14" s="429" t="s">
        <v>29</v>
      </c>
      <c r="T14" s="429" t="s">
        <v>30</v>
      </c>
      <c r="U14" s="429" t="s">
        <v>31</v>
      </c>
      <c r="V14" s="429" t="s">
        <v>25</v>
      </c>
      <c r="W14" s="429" t="s">
        <v>26</v>
      </c>
      <c r="X14" s="354" t="s">
        <v>26</v>
      </c>
      <c r="Y14" s="354" t="s">
        <v>27</v>
      </c>
      <c r="Z14" s="429" t="s">
        <v>28</v>
      </c>
      <c r="AA14" s="429" t="s">
        <v>29</v>
      </c>
      <c r="AB14" s="429" t="s">
        <v>30</v>
      </c>
      <c r="AC14" s="429" t="s">
        <v>31</v>
      </c>
      <c r="AD14" s="429" t="s">
        <v>25</v>
      </c>
      <c r="AE14" s="429" t="s">
        <v>26</v>
      </c>
      <c r="AF14" s="354" t="s">
        <v>27</v>
      </c>
      <c r="AG14" s="354" t="s">
        <v>28</v>
      </c>
      <c r="AH14" s="429" t="s">
        <v>29</v>
      </c>
      <c r="AI14" s="469" t="s">
        <v>28</v>
      </c>
      <c r="AJ14" s="469" t="s">
        <v>29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508" t="s">
        <v>52</v>
      </c>
      <c r="C15" s="71" t="n">
        <v>4</v>
      </c>
      <c r="D15" s="71" t="n">
        <v>4</v>
      </c>
      <c r="E15" s="71" t="s">
        <v>33</v>
      </c>
      <c r="F15" s="71" t="s">
        <v>33</v>
      </c>
      <c r="G15" s="214" t="n">
        <v>1</v>
      </c>
      <c r="H15" s="214" t="n">
        <v>1</v>
      </c>
      <c r="I15" s="71" t="n">
        <v>1</v>
      </c>
      <c r="J15" s="71" t="n">
        <v>1</v>
      </c>
      <c r="K15" s="71" t="s">
        <v>33</v>
      </c>
      <c r="L15" s="71" t="s">
        <v>33</v>
      </c>
      <c r="M15" s="214" t="n">
        <v>1</v>
      </c>
      <c r="N15" s="214" t="n">
        <v>1</v>
      </c>
      <c r="O15" s="71" t="n">
        <v>1</v>
      </c>
      <c r="P15" s="71" t="n">
        <v>1</v>
      </c>
      <c r="Q15" s="71" t="s">
        <v>33</v>
      </c>
      <c r="R15" s="71" t="s">
        <v>33</v>
      </c>
      <c r="S15" s="214" t="n">
        <v>4</v>
      </c>
      <c r="T15" s="214" t="n">
        <v>4</v>
      </c>
      <c r="U15" s="71" t="n">
        <v>4</v>
      </c>
      <c r="V15" s="71" t="s">
        <v>33</v>
      </c>
      <c r="W15" s="71"/>
      <c r="X15" s="71" t="s">
        <v>33</v>
      </c>
      <c r="Y15" s="214" t="n">
        <v>1</v>
      </c>
      <c r="Z15" s="214" t="n">
        <v>1</v>
      </c>
      <c r="AA15" s="71" t="n">
        <v>1</v>
      </c>
      <c r="AB15" s="71" t="n">
        <v>1</v>
      </c>
      <c r="AC15" s="71" t="s">
        <v>33</v>
      </c>
      <c r="AD15" s="214" t="s">
        <v>33</v>
      </c>
      <c r="AE15" s="214" t="n">
        <v>4</v>
      </c>
      <c r="AF15" s="71" t="n">
        <v>4</v>
      </c>
      <c r="AG15" s="71" t="n">
        <v>4</v>
      </c>
      <c r="AH15" s="71" t="n">
        <v>4</v>
      </c>
      <c r="AI15" s="71"/>
      <c r="AJ15" s="71"/>
      <c r="AK15" s="75" t="n">
        <f aca="false">COUNTIF(D15:AJ15,1)</f>
        <v>12</v>
      </c>
      <c r="AL15" s="76" t="n">
        <f aca="false">COUNTIF(D15:AJ15,2)</f>
        <v>0</v>
      </c>
      <c r="AM15" s="76" t="n">
        <f aca="false">COUNTIF(D15:AJ15,4)</f>
        <v>8</v>
      </c>
      <c r="AN15" s="76" t="n">
        <f aca="false">COUNTIF(D15:AK15,5)</f>
        <v>0</v>
      </c>
      <c r="AO15" s="76" t="n">
        <f aca="false">SUM(AK15:AM15)+COUNTIF(D15:AJ15,"ОТ")</f>
        <v>20</v>
      </c>
      <c r="AP15" s="77"/>
      <c r="AQ15" s="50" t="n">
        <f aca="false">COUNTIF(C15:AJ15,"в")</f>
        <v>10</v>
      </c>
      <c r="AR15" s="66"/>
      <c r="AS15" s="67"/>
    </row>
    <row r="16" customFormat="false" ht="18" hidden="false" customHeight="true" outlineLevel="0" collapsed="false">
      <c r="A16" s="0" t="n">
        <v>2</v>
      </c>
      <c r="B16" s="413" t="s">
        <v>61</v>
      </c>
      <c r="C16" s="214" t="s">
        <v>33</v>
      </c>
      <c r="D16" s="214" t="s">
        <v>33</v>
      </c>
      <c r="E16" s="214" t="n">
        <v>1</v>
      </c>
      <c r="F16" s="214" t="n">
        <v>1</v>
      </c>
      <c r="G16" s="71" t="n">
        <v>1</v>
      </c>
      <c r="H16" s="71" t="s">
        <v>33</v>
      </c>
      <c r="I16" s="71" t="n">
        <v>4</v>
      </c>
      <c r="J16" s="71" t="n">
        <v>4</v>
      </c>
      <c r="K16" s="214" t="n">
        <v>4</v>
      </c>
      <c r="L16" s="214" t="n">
        <v>4</v>
      </c>
      <c r="M16" s="71" t="s">
        <v>33</v>
      </c>
      <c r="N16" s="71" t="s">
        <v>33</v>
      </c>
      <c r="O16" s="71" t="n">
        <v>1</v>
      </c>
      <c r="P16" s="71" t="n">
        <v>1</v>
      </c>
      <c r="Q16" s="214" t="n">
        <v>1</v>
      </c>
      <c r="R16" s="71" t="n">
        <v>1</v>
      </c>
      <c r="S16" s="71" t="n">
        <v>1</v>
      </c>
      <c r="T16" s="214" t="s">
        <v>33</v>
      </c>
      <c r="U16" s="214" t="s">
        <v>33</v>
      </c>
      <c r="V16" s="71" t="n">
        <v>4</v>
      </c>
      <c r="W16" s="71"/>
      <c r="X16" s="71" t="n">
        <v>4</v>
      </c>
      <c r="Y16" s="71" t="s">
        <v>33</v>
      </c>
      <c r="Z16" s="71" t="s">
        <v>33</v>
      </c>
      <c r="AA16" s="214" t="n">
        <v>4</v>
      </c>
      <c r="AB16" s="214" t="n">
        <v>4</v>
      </c>
      <c r="AC16" s="71" t="n">
        <v>4</v>
      </c>
      <c r="AD16" s="71" t="n">
        <v>4</v>
      </c>
      <c r="AE16" s="71" t="s">
        <v>33</v>
      </c>
      <c r="AF16" s="71" t="s">
        <v>33</v>
      </c>
      <c r="AG16" s="214" t="n">
        <v>1</v>
      </c>
      <c r="AH16" s="214" t="n">
        <v>1</v>
      </c>
      <c r="AI16" s="71"/>
      <c r="AJ16" s="71"/>
      <c r="AK16" s="75" t="n">
        <f aca="false">COUNTIF(D16:AJ16,1)</f>
        <v>10</v>
      </c>
      <c r="AL16" s="76" t="n">
        <f aca="false">COUNTIF(D16:AJ16,2)</f>
        <v>0</v>
      </c>
      <c r="AM16" s="76" t="n">
        <f aca="false">COUNTIF(D16:AJ16,4)</f>
        <v>10</v>
      </c>
      <c r="AN16" s="76" t="n">
        <f aca="false">COUNTIF(D16:AK16,5)</f>
        <v>0</v>
      </c>
      <c r="AO16" s="76" t="n">
        <f aca="false">SUM(AK16:AM16)+COUNTIF(D16:AJ16,"ОТ")</f>
        <v>20</v>
      </c>
      <c r="AP16" s="77"/>
      <c r="AQ16" s="50" t="n">
        <f aca="false">COUNTIF(C16:AJ16,"в")</f>
        <v>11</v>
      </c>
      <c r="AR16" s="66"/>
      <c r="AS16" s="91"/>
    </row>
    <row r="17" customFormat="false" ht="18" hidden="false" customHeight="true" outlineLevel="0" collapsed="false">
      <c r="A17" s="0" t="n">
        <v>3</v>
      </c>
      <c r="B17" s="217" t="s">
        <v>202</v>
      </c>
      <c r="C17" s="214" t="n">
        <v>1</v>
      </c>
      <c r="D17" s="214" t="s">
        <v>33</v>
      </c>
      <c r="E17" s="71" t="n">
        <v>4</v>
      </c>
      <c r="F17" s="71" t="n">
        <v>4</v>
      </c>
      <c r="G17" s="71" t="n">
        <v>4</v>
      </c>
      <c r="H17" s="214" t="n">
        <v>4</v>
      </c>
      <c r="I17" s="214" t="s">
        <v>33</v>
      </c>
      <c r="J17" s="214" t="s">
        <v>33</v>
      </c>
      <c r="K17" s="214" t="n">
        <v>1</v>
      </c>
      <c r="L17" s="71" t="n">
        <v>1</v>
      </c>
      <c r="M17" s="71" t="n">
        <v>1</v>
      </c>
      <c r="N17" s="214" t="n">
        <v>1</v>
      </c>
      <c r="O17" s="214" t="n">
        <v>1</v>
      </c>
      <c r="P17" s="71" t="s">
        <v>33</v>
      </c>
      <c r="Q17" s="71" t="n">
        <v>4</v>
      </c>
      <c r="R17" s="71" t="n">
        <v>4</v>
      </c>
      <c r="S17" s="71" t="n">
        <v>4</v>
      </c>
      <c r="T17" s="71" t="s">
        <v>33</v>
      </c>
      <c r="U17" s="214" t="s">
        <v>33</v>
      </c>
      <c r="V17" s="214" t="n">
        <v>1</v>
      </c>
      <c r="W17" s="71"/>
      <c r="X17" s="71" t="n">
        <v>1</v>
      </c>
      <c r="Y17" s="71" t="n">
        <v>4</v>
      </c>
      <c r="Z17" s="71" t="n">
        <v>4</v>
      </c>
      <c r="AA17" s="71" t="s">
        <v>33</v>
      </c>
      <c r="AB17" s="214" t="s">
        <v>33</v>
      </c>
      <c r="AC17" s="214" t="n">
        <v>4</v>
      </c>
      <c r="AD17" s="71" t="n">
        <v>4</v>
      </c>
      <c r="AE17" s="71" t="n">
        <v>4</v>
      </c>
      <c r="AF17" s="71" t="s">
        <v>33</v>
      </c>
      <c r="AG17" s="71" t="s">
        <v>33</v>
      </c>
      <c r="AH17" s="71" t="n">
        <v>1</v>
      </c>
      <c r="AI17" s="71"/>
      <c r="AJ17" s="71"/>
      <c r="AK17" s="75"/>
      <c r="AL17" s="76"/>
      <c r="AM17" s="76"/>
      <c r="AN17" s="76"/>
      <c r="AO17" s="76"/>
      <c r="AP17" s="77"/>
      <c r="AQ17" s="50" t="n">
        <f aca="false">COUNTIF(C17:AJ17,"в")</f>
        <v>10</v>
      </c>
      <c r="AR17" s="66"/>
      <c r="AS17" s="91"/>
    </row>
    <row r="18" customFormat="false" ht="18" hidden="false" customHeight="true" outlineLevel="0" collapsed="false">
      <c r="A18" s="0" t="n">
        <v>4</v>
      </c>
      <c r="B18" s="390" t="s">
        <v>46</v>
      </c>
      <c r="C18" s="214" t="s">
        <v>33</v>
      </c>
      <c r="D18" s="71" t="n">
        <v>4</v>
      </c>
      <c r="E18" s="71" t="n">
        <v>4</v>
      </c>
      <c r="F18" s="71" t="n">
        <v>4</v>
      </c>
      <c r="G18" s="214" t="n">
        <v>4</v>
      </c>
      <c r="H18" s="71" t="s">
        <v>33</v>
      </c>
      <c r="I18" s="71" t="s">
        <v>33</v>
      </c>
      <c r="J18" s="71" t="n">
        <v>4</v>
      </c>
      <c r="K18" s="71" t="n">
        <v>4</v>
      </c>
      <c r="L18" s="71" t="n">
        <v>4</v>
      </c>
      <c r="M18" s="71" t="s">
        <v>33</v>
      </c>
      <c r="N18" s="71" t="s">
        <v>33</v>
      </c>
      <c r="O18" s="71" t="n">
        <v>4</v>
      </c>
      <c r="P18" s="71" t="n">
        <v>4</v>
      </c>
      <c r="Q18" s="71" t="s">
        <v>33</v>
      </c>
      <c r="R18" s="71" t="n">
        <v>4</v>
      </c>
      <c r="S18" s="71" t="n">
        <v>4</v>
      </c>
      <c r="T18" s="71" t="n">
        <v>4</v>
      </c>
      <c r="U18" s="71" t="s">
        <v>33</v>
      </c>
      <c r="V18" s="71" t="s">
        <v>33</v>
      </c>
      <c r="W18" s="71"/>
      <c r="X18" s="71" t="n">
        <v>4</v>
      </c>
      <c r="Y18" s="71" t="n">
        <v>4</v>
      </c>
      <c r="Z18" s="71" t="n">
        <v>4</v>
      </c>
      <c r="AA18" s="71" t="n">
        <v>4</v>
      </c>
      <c r="AB18" s="71" t="s">
        <v>33</v>
      </c>
      <c r="AC18" s="71" t="s">
        <v>33</v>
      </c>
      <c r="AD18" s="71" t="n">
        <v>4</v>
      </c>
      <c r="AE18" s="71" t="n">
        <v>4</v>
      </c>
      <c r="AF18" s="71" t="n">
        <v>4</v>
      </c>
      <c r="AG18" s="71" t="n">
        <v>4</v>
      </c>
      <c r="AH18" s="71" t="n">
        <v>4</v>
      </c>
      <c r="AI18" s="71"/>
      <c r="AJ18" s="71"/>
      <c r="AK18" s="75" t="n">
        <f aca="false">COUNTIF(D18:AJ18,1)</f>
        <v>0</v>
      </c>
      <c r="AL18" s="76" t="n">
        <f aca="false">COUNTIF(D18:AJ18,2)</f>
        <v>0</v>
      </c>
      <c r="AM18" s="76" t="n">
        <f aca="false">COUNTIF(D18:AJ18,4)</f>
        <v>21</v>
      </c>
      <c r="AN18" s="76" t="n">
        <f aca="false">COUNTIF(D18:AK18,5)</f>
        <v>0</v>
      </c>
      <c r="AO18" s="76" t="n">
        <f aca="false">SUM(AK18:AM18)+COUNTIF(D18:AJ18,"ОТ")</f>
        <v>21</v>
      </c>
      <c r="AP18" s="77"/>
      <c r="AQ18" s="50" t="n">
        <f aca="false">COUNTIF(C18:AJ18,"в")</f>
        <v>10</v>
      </c>
      <c r="AR18" s="66"/>
      <c r="AS18" s="67"/>
    </row>
    <row r="19" customFormat="false" ht="18" hidden="true" customHeight="true" outlineLevel="0" collapsed="false">
      <c r="A19" s="0" t="n">
        <v>5</v>
      </c>
      <c r="B19" s="512" t="s">
        <v>107</v>
      </c>
      <c r="C19" s="55" t="n">
        <v>4</v>
      </c>
      <c r="D19" s="214" t="n">
        <v>4</v>
      </c>
      <c r="E19" s="214" t="s">
        <v>33</v>
      </c>
      <c r="F19" s="214" t="s">
        <v>33</v>
      </c>
      <c r="G19" s="55" t="n">
        <v>1</v>
      </c>
      <c r="H19" s="71" t="n">
        <v>1</v>
      </c>
      <c r="I19" s="71" t="n">
        <v>1</v>
      </c>
      <c r="J19" s="71" t="n">
        <v>1</v>
      </c>
      <c r="K19" s="55" t="n">
        <v>1</v>
      </c>
      <c r="L19" s="71" t="s">
        <v>33</v>
      </c>
      <c r="M19" s="71" t="s">
        <v>33</v>
      </c>
      <c r="N19" s="71" t="n">
        <v>4</v>
      </c>
      <c r="O19" s="55" t="n">
        <v>4</v>
      </c>
      <c r="P19" s="71" t="n">
        <v>4</v>
      </c>
      <c r="Q19" s="71" t="s">
        <v>33</v>
      </c>
      <c r="R19" s="71" t="s">
        <v>33</v>
      </c>
      <c r="S19" s="55" t="n">
        <v>1</v>
      </c>
      <c r="T19" s="71" t="n">
        <v>1</v>
      </c>
      <c r="U19" s="71" t="n">
        <v>1</v>
      </c>
      <c r="V19" s="71" t="n">
        <v>1</v>
      </c>
      <c r="W19" s="55"/>
      <c r="X19" s="71" t="n">
        <v>1</v>
      </c>
      <c r="Y19" s="71" t="s">
        <v>33</v>
      </c>
      <c r="Z19" s="71" t="s">
        <v>33</v>
      </c>
      <c r="AA19" s="71" t="n">
        <v>1</v>
      </c>
      <c r="AB19" s="71" t="n">
        <v>1</v>
      </c>
      <c r="AC19" s="71" t="n">
        <v>4</v>
      </c>
      <c r="AD19" s="71" t="s">
        <v>33</v>
      </c>
      <c r="AE19" s="71" t="s">
        <v>33</v>
      </c>
      <c r="AF19" s="71" t="n">
        <v>4</v>
      </c>
      <c r="AG19" s="71" t="n">
        <v>4</v>
      </c>
      <c r="AH19" s="71" t="n">
        <v>4</v>
      </c>
      <c r="AI19" s="55"/>
      <c r="AJ19" s="71"/>
      <c r="AK19" s="75"/>
      <c r="AL19" s="76"/>
      <c r="AM19" s="76"/>
      <c r="AN19" s="76"/>
      <c r="AO19" s="76"/>
      <c r="AP19" s="77"/>
      <c r="AQ19" s="50" t="n">
        <f aca="false">COUNTIF(C19:AJ19,"в")</f>
        <v>10</v>
      </c>
      <c r="AR19" s="66"/>
      <c r="AS19" s="67"/>
    </row>
    <row r="20" customFormat="false" ht="18" hidden="false" customHeight="true" outlineLevel="0" collapsed="false">
      <c r="A20" s="0" t="n">
        <v>6</v>
      </c>
      <c r="B20" s="162" t="s">
        <v>48</v>
      </c>
      <c r="C20" s="71" t="s">
        <v>33</v>
      </c>
      <c r="D20" s="214" t="s">
        <v>163</v>
      </c>
      <c r="E20" s="214" t="s">
        <v>163</v>
      </c>
      <c r="F20" s="71" t="s">
        <v>33</v>
      </c>
      <c r="G20" s="71" t="s">
        <v>33</v>
      </c>
      <c r="H20" s="214" t="s">
        <v>163</v>
      </c>
      <c r="I20" s="214" t="s">
        <v>163</v>
      </c>
      <c r="J20" s="71" t="s">
        <v>33</v>
      </c>
      <c r="K20" s="71" t="s">
        <v>33</v>
      </c>
      <c r="L20" s="214" t="s">
        <v>163</v>
      </c>
      <c r="M20" s="214" t="s">
        <v>163</v>
      </c>
      <c r="N20" s="71" t="s">
        <v>33</v>
      </c>
      <c r="O20" s="71" t="s">
        <v>33</v>
      </c>
      <c r="P20" s="214" t="s">
        <v>163</v>
      </c>
      <c r="Q20" s="214" t="s">
        <v>163</v>
      </c>
      <c r="R20" s="71" t="s">
        <v>33</v>
      </c>
      <c r="S20" s="71" t="s">
        <v>33</v>
      </c>
      <c r="T20" s="214" t="s">
        <v>163</v>
      </c>
      <c r="U20" s="214" t="s">
        <v>163</v>
      </c>
      <c r="V20" s="71" t="s">
        <v>33</v>
      </c>
      <c r="W20" s="71" t="s">
        <v>33</v>
      </c>
      <c r="X20" s="71" t="s">
        <v>33</v>
      </c>
      <c r="Y20" s="214" t="s">
        <v>163</v>
      </c>
      <c r="Z20" s="214" t="s">
        <v>163</v>
      </c>
      <c r="AA20" s="71" t="s">
        <v>33</v>
      </c>
      <c r="AB20" s="71" t="s">
        <v>33</v>
      </c>
      <c r="AC20" s="214" t="s">
        <v>163</v>
      </c>
      <c r="AD20" s="214" t="s">
        <v>163</v>
      </c>
      <c r="AE20" s="71" t="s">
        <v>33</v>
      </c>
      <c r="AF20" s="71" t="s">
        <v>33</v>
      </c>
      <c r="AG20" s="214" t="s">
        <v>163</v>
      </c>
      <c r="AH20" s="214" t="s">
        <v>163</v>
      </c>
      <c r="AI20" s="71"/>
      <c r="AJ20" s="71"/>
      <c r="AK20" s="75" t="n">
        <f aca="false">COUNTIF(D20:AJ20,1)</f>
        <v>0</v>
      </c>
      <c r="AL20" s="76" t="n">
        <f aca="false">COUNTIF(D20:AJ20,2)</f>
        <v>0</v>
      </c>
      <c r="AM20" s="76" t="n">
        <f aca="false">COUNTIF(D20:AJ20,4)</f>
        <v>0</v>
      </c>
      <c r="AN20" s="76" t="n">
        <f aca="false">COUNTIF(D20:AK20,5)</f>
        <v>0</v>
      </c>
      <c r="AO20" s="76" t="n">
        <f aca="false">SUM(AK20:AM20)+COUNTIF(D20:AJ20,"ОТ")</f>
        <v>0</v>
      </c>
      <c r="AP20" s="77"/>
      <c r="AQ20" s="50" t="n">
        <f aca="false">COUNTIF(C20:AJ20,"в")</f>
        <v>16</v>
      </c>
      <c r="AR20" s="66"/>
      <c r="AS20" s="67"/>
    </row>
    <row r="21" customFormat="false" ht="18" hidden="false" customHeight="true" outlineLevel="0" collapsed="false">
      <c r="A21" s="0" t="n">
        <v>7</v>
      </c>
      <c r="B21" s="158" t="s">
        <v>131</v>
      </c>
      <c r="C21" s="55" t="s">
        <v>33</v>
      </c>
      <c r="D21" s="71" t="s">
        <v>33</v>
      </c>
      <c r="E21" s="97" t="s">
        <v>163</v>
      </c>
      <c r="F21" s="97" t="s">
        <v>163</v>
      </c>
      <c r="G21" s="56" t="s">
        <v>33</v>
      </c>
      <c r="H21" s="72" t="s">
        <v>33</v>
      </c>
      <c r="I21" s="97" t="s">
        <v>163</v>
      </c>
      <c r="J21" s="97" t="s">
        <v>163</v>
      </c>
      <c r="K21" s="55" t="s">
        <v>33</v>
      </c>
      <c r="L21" s="71" t="s">
        <v>33</v>
      </c>
      <c r="M21" s="214" t="s">
        <v>164</v>
      </c>
      <c r="N21" s="214" t="s">
        <v>164</v>
      </c>
      <c r="O21" s="55" t="s">
        <v>33</v>
      </c>
      <c r="P21" s="71" t="s">
        <v>33</v>
      </c>
      <c r="Q21" s="214" t="s">
        <v>163</v>
      </c>
      <c r="R21" s="214" t="s">
        <v>163</v>
      </c>
      <c r="S21" s="55" t="s">
        <v>33</v>
      </c>
      <c r="T21" s="71" t="s">
        <v>33</v>
      </c>
      <c r="U21" s="214" t="s">
        <v>164</v>
      </c>
      <c r="V21" s="214" t="s">
        <v>164</v>
      </c>
      <c r="W21" s="55" t="s">
        <v>33</v>
      </c>
      <c r="X21" s="71" t="s">
        <v>33</v>
      </c>
      <c r="Y21" s="71" t="s">
        <v>33</v>
      </c>
      <c r="Z21" s="214" t="s">
        <v>163</v>
      </c>
      <c r="AA21" s="214" t="s">
        <v>163</v>
      </c>
      <c r="AB21" s="71" t="s">
        <v>33</v>
      </c>
      <c r="AC21" s="71" t="s">
        <v>33</v>
      </c>
      <c r="AD21" s="214" t="s">
        <v>164</v>
      </c>
      <c r="AE21" s="214" t="s">
        <v>164</v>
      </c>
      <c r="AF21" s="71" t="s">
        <v>33</v>
      </c>
      <c r="AG21" s="71" t="s">
        <v>33</v>
      </c>
      <c r="AH21" s="214" t="s">
        <v>163</v>
      </c>
      <c r="AI21" s="55"/>
      <c r="AJ21" s="71"/>
      <c r="AK21" s="75"/>
      <c r="AL21" s="76"/>
      <c r="AM21" s="76"/>
      <c r="AN21" s="76"/>
      <c r="AO21" s="76"/>
      <c r="AP21" s="77"/>
      <c r="AQ21" s="50" t="n">
        <f aca="false">COUNTIF(C21:AJ21,"в")</f>
        <v>17</v>
      </c>
      <c r="AR21" s="66"/>
      <c r="AS21" s="91"/>
    </row>
    <row r="22" customFormat="false" ht="18" hidden="false" customHeight="true" outlineLevel="0" collapsed="false">
      <c r="A22" s="0" t="n">
        <v>8</v>
      </c>
      <c r="B22" s="164" t="s">
        <v>45</v>
      </c>
      <c r="C22" s="71" t="n">
        <v>4</v>
      </c>
      <c r="D22" s="214" t="s">
        <v>33</v>
      </c>
      <c r="E22" s="214" t="s">
        <v>33</v>
      </c>
      <c r="F22" s="71" t="n">
        <v>1</v>
      </c>
      <c r="G22" s="71" t="n">
        <v>1</v>
      </c>
      <c r="H22" s="71" t="n">
        <v>4</v>
      </c>
      <c r="I22" s="71" t="n">
        <v>4</v>
      </c>
      <c r="J22" s="71" t="n">
        <v>4</v>
      </c>
      <c r="K22" s="71" t="s">
        <v>33</v>
      </c>
      <c r="L22" s="71" t="s">
        <v>33</v>
      </c>
      <c r="M22" s="71" t="n">
        <v>1</v>
      </c>
      <c r="N22" s="71" t="n">
        <v>1</v>
      </c>
      <c r="O22" s="71" t="n">
        <v>1</v>
      </c>
      <c r="P22" s="71" t="n">
        <v>1</v>
      </c>
      <c r="Q22" s="71" t="n">
        <v>4</v>
      </c>
      <c r="R22" s="71" t="s">
        <v>33</v>
      </c>
      <c r="S22" s="71" t="s">
        <v>33</v>
      </c>
      <c r="T22" s="71" t="s">
        <v>33</v>
      </c>
      <c r="U22" s="71" t="n">
        <v>4</v>
      </c>
      <c r="V22" s="71" t="n">
        <v>4</v>
      </c>
      <c r="W22" s="71"/>
      <c r="X22" s="71" t="n">
        <v>4</v>
      </c>
      <c r="Y22" s="71" t="s">
        <v>33</v>
      </c>
      <c r="Z22" s="71" t="s">
        <v>33</v>
      </c>
      <c r="AA22" s="71" t="n">
        <v>4</v>
      </c>
      <c r="AB22" s="71" t="n">
        <v>4</v>
      </c>
      <c r="AC22" s="71" t="s">
        <v>33</v>
      </c>
      <c r="AD22" s="71" t="s">
        <v>33</v>
      </c>
      <c r="AE22" s="71" t="n">
        <v>1</v>
      </c>
      <c r="AF22" s="71" t="n">
        <v>1</v>
      </c>
      <c r="AG22" s="71" t="n">
        <v>1</v>
      </c>
      <c r="AH22" s="72" t="n">
        <v>1</v>
      </c>
      <c r="AI22" s="71"/>
      <c r="AJ22" s="71"/>
      <c r="AK22" s="75" t="n">
        <f aca="false">COUNTIF(D22:AJ22,1)</f>
        <v>10</v>
      </c>
      <c r="AL22" s="76" t="n">
        <f aca="false">COUNTIF(D22:AJ22,2)</f>
        <v>0</v>
      </c>
      <c r="AM22" s="76" t="n">
        <f aca="false">COUNTIF(D22:AJ22,4)</f>
        <v>9</v>
      </c>
      <c r="AN22" s="76" t="n">
        <f aca="false">COUNTIF(D22:AK22,5)</f>
        <v>0</v>
      </c>
      <c r="AO22" s="76" t="n">
        <f aca="false">SUM(AK22:AM22)+COUNTIF(D22:AJ22,"ОТ")</f>
        <v>19</v>
      </c>
      <c r="AP22" s="77"/>
      <c r="AQ22" s="50" t="n">
        <f aca="false">COUNTIF(C22:AJ22,"в")</f>
        <v>11</v>
      </c>
      <c r="AR22" s="66"/>
      <c r="AS22" s="67"/>
    </row>
    <row r="23" customFormat="false" ht="18" hidden="false" customHeight="true" outlineLevel="0" collapsed="false">
      <c r="A23" s="0" t="n">
        <v>9</v>
      </c>
      <c r="B23" s="109" t="s">
        <v>50</v>
      </c>
      <c r="C23" s="55" t="s">
        <v>33</v>
      </c>
      <c r="D23" s="71" t="s">
        <v>33</v>
      </c>
      <c r="E23" s="214" t="s">
        <v>164</v>
      </c>
      <c r="F23" s="214" t="s">
        <v>164</v>
      </c>
      <c r="G23" s="71" t="s">
        <v>33</v>
      </c>
      <c r="H23" s="71" t="s">
        <v>33</v>
      </c>
      <c r="I23" s="71" t="s">
        <v>164</v>
      </c>
      <c r="J23" s="214" t="s">
        <v>33</v>
      </c>
      <c r="K23" s="214" t="s">
        <v>163</v>
      </c>
      <c r="L23" s="71" t="s">
        <v>163</v>
      </c>
      <c r="M23" s="71" t="s">
        <v>33</v>
      </c>
      <c r="N23" s="71" t="s">
        <v>33</v>
      </c>
      <c r="O23" s="71" t="s">
        <v>163</v>
      </c>
      <c r="P23" s="71" t="s">
        <v>164</v>
      </c>
      <c r="Q23" s="71" t="s">
        <v>33</v>
      </c>
      <c r="R23" s="71" t="s">
        <v>33</v>
      </c>
      <c r="S23" s="71" t="s">
        <v>33</v>
      </c>
      <c r="T23" s="71" t="s">
        <v>33</v>
      </c>
      <c r="U23" s="71" t="s">
        <v>33</v>
      </c>
      <c r="V23" s="71" t="s">
        <v>164</v>
      </c>
      <c r="W23" s="71"/>
      <c r="X23" s="71" t="s">
        <v>164</v>
      </c>
      <c r="Y23" s="71" t="s">
        <v>33</v>
      </c>
      <c r="Z23" s="71" t="s">
        <v>33</v>
      </c>
      <c r="AA23" s="71" t="s">
        <v>33</v>
      </c>
      <c r="AB23" s="71" t="s">
        <v>33</v>
      </c>
      <c r="AC23" s="71" t="s">
        <v>164</v>
      </c>
      <c r="AD23" s="71" t="s">
        <v>164</v>
      </c>
      <c r="AE23" s="71" t="s">
        <v>164</v>
      </c>
      <c r="AF23" s="71" t="s">
        <v>33</v>
      </c>
      <c r="AG23" s="71" t="s">
        <v>33</v>
      </c>
      <c r="AH23" s="71" t="s">
        <v>33</v>
      </c>
      <c r="AI23" s="71"/>
      <c r="AJ23" s="71"/>
      <c r="AK23" s="75" t="n">
        <f aca="false">COUNTIF(D23:AJ23,1)</f>
        <v>0</v>
      </c>
      <c r="AL23" s="76" t="n">
        <f aca="false">COUNTIF(D23:AJ23,2)</f>
        <v>0</v>
      </c>
      <c r="AM23" s="76" t="n">
        <f aca="false">COUNTIF(D23:AJ23,4)</f>
        <v>0</v>
      </c>
      <c r="AN23" s="76" t="n">
        <f aca="false">COUNTIF(D23:AK23,5)</f>
        <v>0</v>
      </c>
      <c r="AO23" s="76" t="n">
        <f aca="false">SUM(AK23:AM23)+COUNTIF(D23:AJ23,"ОТ")</f>
        <v>0</v>
      </c>
      <c r="AP23" s="77"/>
      <c r="AQ23" s="50" t="n">
        <f aca="false">COUNTIF(C23:AJ23,"в")</f>
        <v>19</v>
      </c>
      <c r="AR23" s="66"/>
      <c r="AS23" s="67"/>
    </row>
    <row r="24" customFormat="false" ht="18" hidden="false" customHeight="true" outlineLevel="0" collapsed="false">
      <c r="A24" s="0" t="n">
        <v>10</v>
      </c>
      <c r="B24" s="502" t="s">
        <v>206</v>
      </c>
      <c r="C24" s="71" t="n">
        <v>1</v>
      </c>
      <c r="D24" s="71" t="n">
        <v>1</v>
      </c>
      <c r="E24" s="214" t="s">
        <v>33</v>
      </c>
      <c r="F24" s="214" t="s">
        <v>33</v>
      </c>
      <c r="G24" s="71" t="n">
        <v>1</v>
      </c>
      <c r="H24" s="71" t="n">
        <v>1</v>
      </c>
      <c r="I24" s="71" t="s">
        <v>33</v>
      </c>
      <c r="J24" s="71" t="s">
        <v>33</v>
      </c>
      <c r="K24" s="71" t="n">
        <v>4</v>
      </c>
      <c r="L24" s="71" t="n">
        <v>4</v>
      </c>
      <c r="M24" s="71" t="n">
        <v>4</v>
      </c>
      <c r="N24" s="71" t="n">
        <v>4</v>
      </c>
      <c r="O24" s="71" t="s">
        <v>33</v>
      </c>
      <c r="P24" s="71" t="s">
        <v>33</v>
      </c>
      <c r="Q24" s="71" t="n">
        <v>1</v>
      </c>
      <c r="R24" s="71" t="n">
        <v>1</v>
      </c>
      <c r="S24" s="71" t="n">
        <v>4</v>
      </c>
      <c r="T24" s="71" t="n">
        <v>4</v>
      </c>
      <c r="U24" s="71" t="n">
        <v>4</v>
      </c>
      <c r="V24" s="71" t="s">
        <v>33</v>
      </c>
      <c r="W24" s="71"/>
      <c r="X24" s="71" t="s">
        <v>33</v>
      </c>
      <c r="Y24" s="72" t="n">
        <v>1</v>
      </c>
      <c r="Z24" s="72" t="n">
        <v>1</v>
      </c>
      <c r="AA24" s="72" t="n">
        <v>1</v>
      </c>
      <c r="AB24" s="72" t="n">
        <v>1</v>
      </c>
      <c r="AC24" s="71" t="s">
        <v>33</v>
      </c>
      <c r="AD24" s="71" t="s">
        <v>33</v>
      </c>
      <c r="AE24" s="72" t="n">
        <v>1</v>
      </c>
      <c r="AF24" s="72" t="n">
        <v>4</v>
      </c>
      <c r="AG24" s="72" t="n">
        <v>4</v>
      </c>
      <c r="AH24" s="72" t="n">
        <v>4</v>
      </c>
      <c r="AI24" s="71"/>
      <c r="AJ24" s="71"/>
      <c r="AK24" s="503"/>
      <c r="AL24" s="76"/>
      <c r="AM24" s="76"/>
      <c r="AN24" s="76"/>
      <c r="AO24" s="76"/>
      <c r="AP24" s="77"/>
      <c r="AQ24" s="50" t="n">
        <f aca="false">COUNTIF(C24:AJ24,"в")</f>
        <v>10</v>
      </c>
      <c r="AR24" s="66"/>
      <c r="AS24" s="67"/>
    </row>
    <row r="25" customFormat="false" ht="18" hidden="false" customHeight="true" outlineLevel="0" collapsed="false">
      <c r="A25" s="0" t="n">
        <v>11</v>
      </c>
      <c r="B25" s="113" t="s">
        <v>51</v>
      </c>
      <c r="C25" s="214" t="s">
        <v>33</v>
      </c>
      <c r="D25" s="71" t="s">
        <v>33</v>
      </c>
      <c r="E25" s="71" t="s">
        <v>163</v>
      </c>
      <c r="F25" s="71" t="s">
        <v>163</v>
      </c>
      <c r="G25" s="214" t="s">
        <v>33</v>
      </c>
      <c r="H25" s="71" t="s">
        <v>33</v>
      </c>
      <c r="I25" s="71" t="s">
        <v>163</v>
      </c>
      <c r="J25" s="71" t="s">
        <v>163</v>
      </c>
      <c r="K25" s="214" t="s">
        <v>33</v>
      </c>
      <c r="L25" s="71" t="s">
        <v>33</v>
      </c>
      <c r="M25" s="71" t="s">
        <v>163</v>
      </c>
      <c r="N25" s="71" t="s">
        <v>163</v>
      </c>
      <c r="O25" s="214" t="s">
        <v>33</v>
      </c>
      <c r="P25" s="71" t="s">
        <v>33</v>
      </c>
      <c r="Q25" s="71" t="s">
        <v>163</v>
      </c>
      <c r="R25" s="71" t="s">
        <v>163</v>
      </c>
      <c r="S25" s="214" t="s">
        <v>33</v>
      </c>
      <c r="T25" s="71" t="s">
        <v>33</v>
      </c>
      <c r="U25" s="72" t="s">
        <v>163</v>
      </c>
      <c r="V25" s="72" t="s">
        <v>163</v>
      </c>
      <c r="W25" s="97" t="s">
        <v>33</v>
      </c>
      <c r="X25" s="72" t="s">
        <v>33</v>
      </c>
      <c r="Y25" s="72" t="s">
        <v>163</v>
      </c>
      <c r="Z25" s="72" t="s">
        <v>163</v>
      </c>
      <c r="AA25" s="97" t="s">
        <v>33</v>
      </c>
      <c r="AB25" s="72" t="s">
        <v>33</v>
      </c>
      <c r="AC25" s="72" t="s">
        <v>163</v>
      </c>
      <c r="AD25" s="72" t="s">
        <v>163</v>
      </c>
      <c r="AE25" s="97" t="s">
        <v>33</v>
      </c>
      <c r="AF25" s="72" t="s">
        <v>33</v>
      </c>
      <c r="AG25" s="72" t="s">
        <v>163</v>
      </c>
      <c r="AH25" s="72" t="s">
        <v>163</v>
      </c>
      <c r="AI25" s="71" t="s">
        <v>33</v>
      </c>
      <c r="AJ25" s="71" t="s">
        <v>33</v>
      </c>
      <c r="AK25" s="71" t="s">
        <v>163</v>
      </c>
      <c r="AL25" s="71" t="s">
        <v>163</v>
      </c>
      <c r="AM25" s="71" t="s">
        <v>33</v>
      </c>
      <c r="AN25" s="71" t="s">
        <v>33</v>
      </c>
      <c r="AO25" s="71" t="s">
        <v>163</v>
      </c>
      <c r="AP25" s="71" t="s">
        <v>163</v>
      </c>
      <c r="AQ25" s="50" t="n">
        <f aca="false">COUNTIF(C25:AJ25,"в")</f>
        <v>18</v>
      </c>
      <c r="AR25" s="66"/>
      <c r="AS25" s="67"/>
    </row>
    <row r="26" customFormat="false" ht="18" hidden="false" customHeight="true" outlineLevel="0" collapsed="false">
      <c r="A26" s="0" t="n">
        <v>12</v>
      </c>
      <c r="B26" s="502" t="s">
        <v>49</v>
      </c>
      <c r="C26" s="214" t="n">
        <v>4</v>
      </c>
      <c r="D26" s="214" t="n">
        <v>4</v>
      </c>
      <c r="E26" s="71" t="s">
        <v>33</v>
      </c>
      <c r="F26" s="71" t="s">
        <v>33</v>
      </c>
      <c r="G26" s="71" t="n">
        <v>4</v>
      </c>
      <c r="H26" s="71" t="n">
        <v>4</v>
      </c>
      <c r="I26" s="71" t="n">
        <v>4</v>
      </c>
      <c r="J26" s="71" t="n">
        <v>4</v>
      </c>
      <c r="K26" s="71" t="s">
        <v>33</v>
      </c>
      <c r="L26" s="71" t="s">
        <v>33</v>
      </c>
      <c r="M26" s="71" t="n">
        <v>1</v>
      </c>
      <c r="N26" s="71" t="n">
        <v>1</v>
      </c>
      <c r="O26" s="71" t="n">
        <v>1</v>
      </c>
      <c r="P26" s="71" t="n">
        <v>1</v>
      </c>
      <c r="Q26" s="71" t="n">
        <v>1</v>
      </c>
      <c r="R26" s="71" t="s">
        <v>33</v>
      </c>
      <c r="S26" s="71" t="n">
        <v>1</v>
      </c>
      <c r="T26" s="71" t="n">
        <v>1</v>
      </c>
      <c r="U26" s="71" t="s">
        <v>33</v>
      </c>
      <c r="V26" s="71" t="s">
        <v>33</v>
      </c>
      <c r="W26" s="71"/>
      <c r="X26" s="71" t="n">
        <v>1</v>
      </c>
      <c r="Y26" s="71" t="n">
        <v>4</v>
      </c>
      <c r="Z26" s="71" t="n">
        <v>4</v>
      </c>
      <c r="AA26" s="71" t="n">
        <v>4</v>
      </c>
      <c r="AB26" s="71" t="n">
        <v>4</v>
      </c>
      <c r="AC26" s="71" t="s">
        <v>33</v>
      </c>
      <c r="AD26" s="71" t="s">
        <v>33</v>
      </c>
      <c r="AE26" s="71" t="n">
        <v>1</v>
      </c>
      <c r="AF26" s="71" t="n">
        <v>1</v>
      </c>
      <c r="AG26" s="71" t="s">
        <v>33</v>
      </c>
      <c r="AH26" s="71" t="s">
        <v>33</v>
      </c>
      <c r="AI26" s="71"/>
      <c r="AJ26" s="71"/>
      <c r="AK26" s="431" t="s">
        <v>33</v>
      </c>
      <c r="AL26" s="76" t="n">
        <f aca="false">COUNTIF(D26:AK26,2)</f>
        <v>0</v>
      </c>
      <c r="AM26" s="76" t="n">
        <f aca="false">COUNTIF(D26:AK26,4)</f>
        <v>9</v>
      </c>
      <c r="AN26" s="76" t="n">
        <f aca="false">COUNTIF(D26:AK26,5)</f>
        <v>0</v>
      </c>
      <c r="AO26" s="76" t="n">
        <f aca="false">SUM(AL26:AM26)+COUNTIF(D26:AK26,"ОТ")</f>
        <v>9</v>
      </c>
      <c r="AP26" s="77"/>
      <c r="AQ26" s="50" t="n">
        <f aca="false">COUNTIF(C26:AJ26,"в")</f>
        <v>11</v>
      </c>
      <c r="AR26" s="66"/>
      <c r="AS26" s="67"/>
    </row>
    <row r="27" customFormat="false" ht="18" hidden="false" customHeight="true" outlineLevel="0" collapsed="false">
      <c r="A27" s="0" t="n">
        <v>13</v>
      </c>
      <c r="B27" s="133" t="s">
        <v>99</v>
      </c>
      <c r="C27" s="214" t="s">
        <v>33</v>
      </c>
      <c r="D27" s="71" t="s">
        <v>33</v>
      </c>
      <c r="E27" s="214" t="n">
        <v>1</v>
      </c>
      <c r="F27" s="214" t="n">
        <v>1</v>
      </c>
      <c r="G27" s="71" t="n">
        <v>1</v>
      </c>
      <c r="H27" s="71" t="n">
        <v>4</v>
      </c>
      <c r="I27" s="71" t="n">
        <v>4</v>
      </c>
      <c r="J27" s="71" t="s">
        <v>33</v>
      </c>
      <c r="K27" s="71" t="s">
        <v>33</v>
      </c>
      <c r="L27" s="71" t="n">
        <v>1</v>
      </c>
      <c r="M27" s="71" t="n">
        <v>1</v>
      </c>
      <c r="N27" s="71" t="n">
        <v>1</v>
      </c>
      <c r="O27" s="71" t="n">
        <v>4</v>
      </c>
      <c r="P27" s="71" t="n">
        <v>4</v>
      </c>
      <c r="Q27" s="71" t="s">
        <v>33</v>
      </c>
      <c r="R27" s="71" t="s">
        <v>33</v>
      </c>
      <c r="S27" s="71" t="n">
        <v>1</v>
      </c>
      <c r="T27" s="71" t="n">
        <v>1</v>
      </c>
      <c r="U27" s="71" t="n">
        <v>1</v>
      </c>
      <c r="V27" s="71" t="n">
        <v>1</v>
      </c>
      <c r="W27" s="71"/>
      <c r="X27" s="71" t="n">
        <v>1</v>
      </c>
      <c r="Y27" s="71" t="s">
        <v>33</v>
      </c>
      <c r="Z27" s="71" t="s">
        <v>33</v>
      </c>
      <c r="AA27" s="71" t="n">
        <v>1</v>
      </c>
      <c r="AB27" s="71" t="n">
        <v>1</v>
      </c>
      <c r="AC27" s="71" t="n">
        <v>4</v>
      </c>
      <c r="AD27" s="71" t="s">
        <v>33</v>
      </c>
      <c r="AE27" s="71" t="s">
        <v>33</v>
      </c>
      <c r="AF27" s="71" t="n">
        <v>1</v>
      </c>
      <c r="AG27" s="71" t="n">
        <v>1</v>
      </c>
      <c r="AH27" s="71" t="n">
        <v>4</v>
      </c>
      <c r="AI27" s="71"/>
      <c r="AJ27" s="71"/>
      <c r="AK27" s="144" t="n">
        <f aca="false">COUNTIF(D27:AJ27,1)</f>
        <v>15</v>
      </c>
      <c r="AL27" s="145" t="n">
        <f aca="false">COUNTIF(D27:AJ27,2)</f>
        <v>0</v>
      </c>
      <c r="AM27" s="145" t="n">
        <f aca="false">COUNTIF(D27:AJ27,4)</f>
        <v>6</v>
      </c>
      <c r="AN27" s="145" t="n">
        <f aca="false">COUNTIF(D27:AK27,5)</f>
        <v>0</v>
      </c>
      <c r="AO27" s="145" t="n">
        <f aca="false">SUM(AK27:AM27)+COUNTIF(D27:AJ27,"ОТ")</f>
        <v>21</v>
      </c>
      <c r="AP27" s="145"/>
      <c r="AQ27" s="371" t="n">
        <f aca="false">COUNTIF(C27:AJ27,"в")</f>
        <v>10</v>
      </c>
      <c r="AR27" s="243"/>
      <c r="AS27" s="244"/>
    </row>
    <row r="28" customFormat="false" ht="18" hidden="false" customHeight="true" outlineLevel="0" collapsed="false">
      <c r="A28" s="0" t="n">
        <v>14</v>
      </c>
      <c r="B28" s="130" t="s">
        <v>127</v>
      </c>
      <c r="C28" s="71" t="s">
        <v>33</v>
      </c>
      <c r="D28" s="71" t="s">
        <v>33</v>
      </c>
      <c r="E28" s="214" t="s">
        <v>163</v>
      </c>
      <c r="F28" s="214" t="s">
        <v>164</v>
      </c>
      <c r="G28" s="71" t="s">
        <v>33</v>
      </c>
      <c r="H28" s="71" t="s">
        <v>33</v>
      </c>
      <c r="I28" s="214" t="s">
        <v>164</v>
      </c>
      <c r="J28" s="214" t="s">
        <v>164</v>
      </c>
      <c r="K28" s="71" t="s">
        <v>33</v>
      </c>
      <c r="L28" s="71" t="s">
        <v>33</v>
      </c>
      <c r="M28" s="214" t="s">
        <v>163</v>
      </c>
      <c r="N28" s="214" t="s">
        <v>163</v>
      </c>
      <c r="O28" s="71" t="s">
        <v>33</v>
      </c>
      <c r="P28" s="71" t="s">
        <v>33</v>
      </c>
      <c r="Q28" s="214" t="s">
        <v>164</v>
      </c>
      <c r="R28" s="214" t="s">
        <v>164</v>
      </c>
      <c r="S28" s="71" t="s">
        <v>33</v>
      </c>
      <c r="T28" s="71" t="s">
        <v>33</v>
      </c>
      <c r="U28" s="214" t="s">
        <v>163</v>
      </c>
      <c r="V28" s="214" t="s">
        <v>163</v>
      </c>
      <c r="W28" s="71" t="s">
        <v>33</v>
      </c>
      <c r="X28" s="71" t="s">
        <v>33</v>
      </c>
      <c r="Y28" s="71" t="s">
        <v>33</v>
      </c>
      <c r="Z28" s="214" t="s">
        <v>163</v>
      </c>
      <c r="AA28" s="214" t="s">
        <v>163</v>
      </c>
      <c r="AB28" s="71" t="s">
        <v>33</v>
      </c>
      <c r="AC28" s="71" t="s">
        <v>33</v>
      </c>
      <c r="AD28" s="214" t="s">
        <v>163</v>
      </c>
      <c r="AE28" s="214" t="s">
        <v>163</v>
      </c>
      <c r="AF28" s="71" t="s">
        <v>33</v>
      </c>
      <c r="AG28" s="71" t="s">
        <v>33</v>
      </c>
      <c r="AH28" s="214" t="s">
        <v>163</v>
      </c>
      <c r="AI28" s="71" t="s">
        <v>33</v>
      </c>
      <c r="AJ28" s="71" t="s">
        <v>33</v>
      </c>
      <c r="AK28" s="214" t="s">
        <v>163</v>
      </c>
      <c r="AL28" s="214" t="s">
        <v>163</v>
      </c>
      <c r="AM28" s="71" t="s">
        <v>33</v>
      </c>
      <c r="AN28" s="71" t="s">
        <v>33</v>
      </c>
      <c r="AO28" s="214" t="s">
        <v>163</v>
      </c>
      <c r="AP28" s="214" t="s">
        <v>163</v>
      </c>
      <c r="AQ28" s="50" t="n">
        <f aca="false">COUNTIF(C28:AJ28,"в")</f>
        <v>19</v>
      </c>
      <c r="AR28" s="243"/>
      <c r="AS28" s="244"/>
    </row>
    <row r="29" customFormat="false" ht="18" hidden="false" customHeight="true" outlineLevel="0" collapsed="false">
      <c r="A29" s="0" t="n">
        <v>15</v>
      </c>
      <c r="B29" s="130" t="s">
        <v>135</v>
      </c>
      <c r="C29" s="71" t="s">
        <v>33</v>
      </c>
      <c r="D29" s="71" t="s">
        <v>33</v>
      </c>
      <c r="E29" s="214" t="s">
        <v>164</v>
      </c>
      <c r="F29" s="214" t="s">
        <v>164</v>
      </c>
      <c r="G29" s="71" t="s">
        <v>33</v>
      </c>
      <c r="H29" s="71" t="s">
        <v>33</v>
      </c>
      <c r="I29" s="214" t="s">
        <v>163</v>
      </c>
      <c r="J29" s="214" t="s">
        <v>164</v>
      </c>
      <c r="K29" s="71" t="s">
        <v>33</v>
      </c>
      <c r="L29" s="71" t="s">
        <v>33</v>
      </c>
      <c r="M29" s="214" t="s">
        <v>164</v>
      </c>
      <c r="N29" s="214" t="s">
        <v>164</v>
      </c>
      <c r="O29" s="71" t="s">
        <v>33</v>
      </c>
      <c r="P29" s="71" t="s">
        <v>33</v>
      </c>
      <c r="Q29" s="214" t="s">
        <v>163</v>
      </c>
      <c r="R29" s="214" t="s">
        <v>163</v>
      </c>
      <c r="S29" s="71" t="s">
        <v>33</v>
      </c>
      <c r="T29" s="71" t="s">
        <v>33</v>
      </c>
      <c r="U29" s="214" t="s">
        <v>164</v>
      </c>
      <c r="V29" s="214" t="s">
        <v>164</v>
      </c>
      <c r="W29" s="71" t="s">
        <v>33</v>
      </c>
      <c r="X29" s="71" t="s">
        <v>33</v>
      </c>
      <c r="Y29" s="71" t="s">
        <v>33</v>
      </c>
      <c r="Z29" s="214" t="s">
        <v>164</v>
      </c>
      <c r="AA29" s="214" t="s">
        <v>164</v>
      </c>
      <c r="AB29" s="71" t="s">
        <v>33</v>
      </c>
      <c r="AC29" s="71" t="s">
        <v>33</v>
      </c>
      <c r="AD29" s="214" t="s">
        <v>164</v>
      </c>
      <c r="AE29" s="214" t="s">
        <v>164</v>
      </c>
      <c r="AF29" s="71" t="s">
        <v>33</v>
      </c>
      <c r="AG29" s="71" t="s">
        <v>33</v>
      </c>
      <c r="AH29" s="214" t="s">
        <v>164</v>
      </c>
      <c r="AI29" s="71" t="s">
        <v>33</v>
      </c>
      <c r="AJ29" s="71" t="s">
        <v>33</v>
      </c>
      <c r="AK29" s="214" t="s">
        <v>164</v>
      </c>
      <c r="AL29" s="214" t="s">
        <v>164</v>
      </c>
      <c r="AM29" s="71" t="s">
        <v>33</v>
      </c>
      <c r="AN29" s="71" t="s">
        <v>33</v>
      </c>
      <c r="AO29" s="214" t="s">
        <v>164</v>
      </c>
      <c r="AP29" s="214" t="s">
        <v>164</v>
      </c>
      <c r="AQ29" s="50" t="n">
        <f aca="false">COUNTIF(C29:AJ29,"в")</f>
        <v>19</v>
      </c>
      <c r="AR29" s="243"/>
      <c r="AS29" s="244"/>
    </row>
    <row r="30" customFormat="false" ht="18.95" hidden="false" customHeight="true" outlineLevel="0" collapsed="false">
      <c r="A30" s="0" t="n">
        <v>16</v>
      </c>
      <c r="B30" s="130" t="s">
        <v>42</v>
      </c>
      <c r="C30" s="214" t="n">
        <v>1</v>
      </c>
      <c r="D30" s="214" t="n">
        <v>1</v>
      </c>
      <c r="E30" s="71" t="n">
        <v>1</v>
      </c>
      <c r="F30" s="71" t="s">
        <v>33</v>
      </c>
      <c r="G30" s="71" t="s">
        <v>33</v>
      </c>
      <c r="H30" s="71" t="n">
        <v>1</v>
      </c>
      <c r="I30" s="71" t="n">
        <v>1</v>
      </c>
      <c r="J30" s="71" t="n">
        <v>1</v>
      </c>
      <c r="K30" s="71" t="n">
        <v>1</v>
      </c>
      <c r="L30" s="71" t="s">
        <v>33</v>
      </c>
      <c r="M30" s="71" t="s">
        <v>33</v>
      </c>
      <c r="N30" s="71" t="n">
        <v>1</v>
      </c>
      <c r="O30" s="71" t="n">
        <v>1</v>
      </c>
      <c r="P30" s="71" t="n">
        <v>1</v>
      </c>
      <c r="Q30" s="71" t="n">
        <v>4</v>
      </c>
      <c r="R30" s="71" t="n">
        <v>4</v>
      </c>
      <c r="S30" s="71" t="s">
        <v>33</v>
      </c>
      <c r="T30" s="71" t="s">
        <v>33</v>
      </c>
      <c r="U30" s="71" t="n">
        <v>1</v>
      </c>
      <c r="V30" s="71" t="n">
        <v>1</v>
      </c>
      <c r="W30" s="71"/>
      <c r="X30" s="71" t="n">
        <v>1</v>
      </c>
      <c r="Y30" s="71" t="n">
        <v>4</v>
      </c>
      <c r="Z30" s="71" t="n">
        <v>4</v>
      </c>
      <c r="AA30" s="71" t="s">
        <v>33</v>
      </c>
      <c r="AB30" s="71" t="s">
        <v>33</v>
      </c>
      <c r="AC30" s="71" t="n">
        <v>1</v>
      </c>
      <c r="AD30" s="71" t="n">
        <v>1</v>
      </c>
      <c r="AE30" s="71" t="s">
        <v>33</v>
      </c>
      <c r="AF30" s="71" t="n">
        <v>1</v>
      </c>
      <c r="AG30" s="71" t="n">
        <v>4</v>
      </c>
      <c r="AH30" s="71" t="s">
        <v>33</v>
      </c>
      <c r="AI30" s="71"/>
      <c r="AJ30" s="71"/>
      <c r="AK30" s="75" t="n">
        <f aca="false">COUNTIF(D30:AJ30,1)</f>
        <v>15</v>
      </c>
      <c r="AL30" s="76" t="n">
        <f aca="false">COUNTIF(D30:AJ30,2)</f>
        <v>0</v>
      </c>
      <c r="AM30" s="76" t="n">
        <f aca="false">COUNTIF(D30:AJ30,4)</f>
        <v>5</v>
      </c>
      <c r="AN30" s="76" t="n">
        <f aca="false">COUNTIF(D30:AK30,5)</f>
        <v>0</v>
      </c>
      <c r="AO30" s="76" t="n">
        <f aca="false">SUM(AK30:AM30)+COUNTIF(D30:AJ30,"ОТ")</f>
        <v>20</v>
      </c>
      <c r="AP30" s="77"/>
      <c r="AQ30" s="50" t="n">
        <f aca="false">COUNTIF(C30:AJ30,"в")</f>
        <v>10</v>
      </c>
      <c r="AR30" s="66"/>
      <c r="AS30" s="67"/>
    </row>
    <row r="31" customFormat="false" ht="18" hidden="false" customHeight="true" outlineLevel="0" collapsed="false">
      <c r="A31" s="0" t="n">
        <v>17</v>
      </c>
      <c r="B31" s="139" t="s">
        <v>91</v>
      </c>
      <c r="C31" s="214" t="s">
        <v>164</v>
      </c>
      <c r="D31" s="214" t="s">
        <v>164</v>
      </c>
      <c r="E31" s="71" t="s">
        <v>33</v>
      </c>
      <c r="F31" s="71" t="s">
        <v>33</v>
      </c>
      <c r="G31" s="214" t="s">
        <v>164</v>
      </c>
      <c r="H31" s="214" t="s">
        <v>164</v>
      </c>
      <c r="I31" s="71" t="s">
        <v>33</v>
      </c>
      <c r="J31" s="71" t="s">
        <v>33</v>
      </c>
      <c r="K31" s="214" t="s">
        <v>164</v>
      </c>
      <c r="L31" s="214" t="s">
        <v>164</v>
      </c>
      <c r="M31" s="71" t="s">
        <v>33</v>
      </c>
      <c r="N31" s="71" t="s">
        <v>33</v>
      </c>
      <c r="O31" s="214" t="s">
        <v>164</v>
      </c>
      <c r="P31" s="214" t="s">
        <v>164</v>
      </c>
      <c r="Q31" s="71" t="s">
        <v>33</v>
      </c>
      <c r="R31" s="71" t="s">
        <v>33</v>
      </c>
      <c r="S31" s="214" t="s">
        <v>164</v>
      </c>
      <c r="T31" s="214" t="s">
        <v>164</v>
      </c>
      <c r="U31" s="71" t="s">
        <v>33</v>
      </c>
      <c r="V31" s="71" t="s">
        <v>33</v>
      </c>
      <c r="W31" s="214" t="s">
        <v>164</v>
      </c>
      <c r="X31" s="214" t="s">
        <v>164</v>
      </c>
      <c r="Y31" s="71" t="s">
        <v>164</v>
      </c>
      <c r="Z31" s="71" t="s">
        <v>33</v>
      </c>
      <c r="AA31" s="71" t="s">
        <v>33</v>
      </c>
      <c r="AB31" s="214" t="s">
        <v>164</v>
      </c>
      <c r="AC31" s="71" t="s">
        <v>164</v>
      </c>
      <c r="AD31" s="71" t="s">
        <v>33</v>
      </c>
      <c r="AE31" s="71" t="s">
        <v>33</v>
      </c>
      <c r="AF31" s="214" t="s">
        <v>164</v>
      </c>
      <c r="AG31" s="71" t="s">
        <v>164</v>
      </c>
      <c r="AH31" s="71" t="s">
        <v>33</v>
      </c>
      <c r="AI31" s="71"/>
      <c r="AJ31" s="71"/>
      <c r="AK31" s="75" t="n">
        <f aca="false">COUNTIF(D31:AJ31,1)</f>
        <v>0</v>
      </c>
      <c r="AL31" s="76" t="n">
        <f aca="false">COUNTIF(D31:AJ31,2)</f>
        <v>0</v>
      </c>
      <c r="AM31" s="76" t="n">
        <f aca="false">COUNTIF(D31:AJ31,4)</f>
        <v>0</v>
      </c>
      <c r="AN31" s="76" t="n">
        <f aca="false">COUNTIF(D31:AK31,5)</f>
        <v>0</v>
      </c>
      <c r="AO31" s="76" t="n">
        <f aca="false">SUM(AK31:AM31)+COUNTIF(D31:AJ31,"ОТ")</f>
        <v>0</v>
      </c>
      <c r="AP31" s="76"/>
      <c r="AQ31" s="50" t="n">
        <f aca="false">COUNTIF(C31:AJ31,"в")</f>
        <v>15</v>
      </c>
      <c r="AR31" s="148"/>
      <c r="AS31" s="149"/>
    </row>
    <row r="32" customFormat="false" ht="12.75" hidden="false" customHeight="false" outlineLevel="0" collapsed="false">
      <c r="B32" s="166" t="s">
        <v>172</v>
      </c>
      <c r="C32" s="1"/>
      <c r="D32" s="1"/>
      <c r="E32" s="1"/>
      <c r="F32" s="1"/>
      <c r="G32" s="1"/>
      <c r="H32" s="1"/>
      <c r="I32" s="248" t="s">
        <v>67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8"/>
      <c r="AL32" s="8"/>
      <c r="AM32" s="8"/>
      <c r="AN32" s="8"/>
      <c r="AO32" s="8"/>
      <c r="AP32" s="8"/>
      <c r="AQ32" s="8"/>
      <c r="AR32" s="8"/>
      <c r="AS32" s="1"/>
    </row>
    <row r="33" customFormat="false" ht="12.75" hidden="false" customHeight="false" outlineLevel="0" collapsed="false">
      <c r="B33" s="4"/>
      <c r="C33" s="168" t="s">
        <v>68</v>
      </c>
      <c r="D33" s="168"/>
      <c r="E33" s="168"/>
      <c r="F33" s="170" t="s">
        <v>69</v>
      </c>
      <c r="G33" s="170"/>
      <c r="H33" s="170"/>
      <c r="I33" s="170" t="s">
        <v>70</v>
      </c>
      <c r="J33" s="170"/>
      <c r="K33" s="170" t="s">
        <v>71</v>
      </c>
      <c r="L33" s="170"/>
      <c r="M33" s="170" t="s">
        <v>72</v>
      </c>
      <c r="N33" s="170"/>
      <c r="O33" s="170"/>
      <c r="P33" s="170" t="s">
        <v>70</v>
      </c>
      <c r="Q33" s="170"/>
      <c r="R33" s="170" t="s">
        <v>71</v>
      </c>
      <c r="S33" s="170"/>
      <c r="T33" s="170" t="s">
        <v>72</v>
      </c>
      <c r="U33" s="170"/>
      <c r="V33" s="170"/>
      <c r="W33" s="170"/>
      <c r="X33" s="170" t="s">
        <v>70</v>
      </c>
      <c r="Y33" s="170"/>
      <c r="Z33" s="170" t="s">
        <v>71</v>
      </c>
      <c r="AA33" s="170"/>
      <c r="AB33" s="169" t="s">
        <v>72</v>
      </c>
      <c r="AC33" s="169"/>
      <c r="AD33" s="169"/>
      <c r="AE33" s="169"/>
      <c r="AF33" s="169"/>
      <c r="AG33" s="169"/>
      <c r="AH33" s="169"/>
      <c r="AI33" s="169"/>
      <c r="AJ33" s="169"/>
      <c r="AK33" s="172"/>
      <c r="AL33" s="172"/>
      <c r="AM33" s="172"/>
      <c r="AN33" s="172"/>
      <c r="AO33" s="172"/>
      <c r="AP33" s="172"/>
      <c r="AQ33" s="173"/>
      <c r="AR33" s="173"/>
      <c r="AS33" s="4"/>
    </row>
    <row r="34" customFormat="false" ht="12.75" hidden="false" customHeight="false" outlineLevel="0" collapsed="false">
      <c r="B34" s="174" t="s">
        <v>73</v>
      </c>
      <c r="C34" s="175" t="n">
        <v>0.291666666666667</v>
      </c>
      <c r="D34" s="175"/>
      <c r="E34" s="175"/>
      <c r="F34" s="176" t="n">
        <v>0.666666666666667</v>
      </c>
      <c r="G34" s="176"/>
      <c r="H34" s="176"/>
      <c r="I34" s="177" t="n">
        <v>0.354166666666667</v>
      </c>
      <c r="J34" s="177"/>
      <c r="K34" s="177" t="n">
        <v>0.364583333333333</v>
      </c>
      <c r="L34" s="177"/>
      <c r="M34" s="178" t="s">
        <v>74</v>
      </c>
      <c r="N34" s="178"/>
      <c r="O34" s="178"/>
      <c r="P34" s="177" t="n">
        <v>0.479166666666667</v>
      </c>
      <c r="Q34" s="177"/>
      <c r="R34" s="177" t="n">
        <v>0.5</v>
      </c>
      <c r="S34" s="177"/>
      <c r="T34" s="178" t="s">
        <v>75</v>
      </c>
      <c r="U34" s="178"/>
      <c r="V34" s="178"/>
      <c r="W34" s="178"/>
      <c r="X34" s="177" t="n">
        <v>0.604166666666667</v>
      </c>
      <c r="Y34" s="177"/>
      <c r="Z34" s="177" t="n">
        <v>0.614583333333333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73"/>
      <c r="AS34" s="1"/>
    </row>
    <row r="35" customFormat="false" ht="12.75" hidden="false" customHeight="false" outlineLevel="0" collapsed="false">
      <c r="B35" s="174" t="s">
        <v>76</v>
      </c>
      <c r="C35" s="175" t="n">
        <v>0.375</v>
      </c>
      <c r="D35" s="175"/>
      <c r="E35" s="175"/>
      <c r="F35" s="176" t="n">
        <v>0.75</v>
      </c>
      <c r="G35" s="176"/>
      <c r="H35" s="176"/>
      <c r="I35" s="177" t="n">
        <v>0.458333333333333</v>
      </c>
      <c r="J35" s="177"/>
      <c r="K35" s="177" t="n">
        <v>0.46875</v>
      </c>
      <c r="L35" s="177"/>
      <c r="M35" s="178" t="s">
        <v>74</v>
      </c>
      <c r="N35" s="178"/>
      <c r="O35" s="178"/>
      <c r="P35" s="177" t="n">
        <v>0.541666666666667</v>
      </c>
      <c r="Q35" s="177"/>
      <c r="R35" s="177" t="n">
        <v>0.5625</v>
      </c>
      <c r="S35" s="177"/>
      <c r="T35" s="178" t="s">
        <v>75</v>
      </c>
      <c r="U35" s="178"/>
      <c r="V35" s="178"/>
      <c r="W35" s="178"/>
      <c r="X35" s="177" t="n">
        <v>0.666666666666667</v>
      </c>
      <c r="Y35" s="177"/>
      <c r="Z35" s="177" t="n">
        <v>0.677083333333333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75" hidden="false" customHeight="false" outlineLevel="0" collapsed="false">
      <c r="B36" s="174" t="s">
        <v>77</v>
      </c>
      <c r="C36" s="175" t="n">
        <v>0.541666666666667</v>
      </c>
      <c r="D36" s="175"/>
      <c r="E36" s="175"/>
      <c r="F36" s="176" t="n">
        <v>0.916666666666667</v>
      </c>
      <c r="G36" s="176"/>
      <c r="H36" s="176"/>
      <c r="I36" s="177" t="n">
        <v>0.625</v>
      </c>
      <c r="J36" s="177"/>
      <c r="K36" s="177" t="n">
        <v>0.635416666666667</v>
      </c>
      <c r="L36" s="177"/>
      <c r="M36" s="178" t="s">
        <v>74</v>
      </c>
      <c r="N36" s="178"/>
      <c r="O36" s="178"/>
      <c r="P36" s="177" t="n">
        <v>0.75</v>
      </c>
      <c r="Q36" s="177"/>
      <c r="R36" s="177" t="n">
        <v>0.770833333333333</v>
      </c>
      <c r="S36" s="177"/>
      <c r="T36" s="178" t="s">
        <v>75</v>
      </c>
      <c r="U36" s="178"/>
      <c r="V36" s="178"/>
      <c r="W36" s="178"/>
      <c r="X36" s="177" t="n">
        <v>0.833333333333333</v>
      </c>
      <c r="Y36" s="177"/>
      <c r="Z36" s="177" t="n">
        <v>0.84375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73"/>
    </row>
    <row r="37" customFormat="false" ht="12.75" hidden="false" customHeight="false" outlineLevel="0" collapsed="false">
      <c r="B37" s="174" t="s">
        <v>78</v>
      </c>
      <c r="C37" s="175" t="n">
        <v>0.625</v>
      </c>
      <c r="D37" s="175"/>
      <c r="E37" s="175"/>
      <c r="F37" s="176" t="n">
        <v>0</v>
      </c>
      <c r="G37" s="176"/>
      <c r="H37" s="176"/>
      <c r="I37" s="177" t="n">
        <v>0.6875</v>
      </c>
      <c r="J37" s="177"/>
      <c r="K37" s="177" t="n">
        <v>0.697916666666667</v>
      </c>
      <c r="L37" s="177"/>
      <c r="M37" s="178" t="s">
        <v>74</v>
      </c>
      <c r="N37" s="178"/>
      <c r="O37" s="178"/>
      <c r="P37" s="177" t="n">
        <v>0.791666666666667</v>
      </c>
      <c r="Q37" s="177"/>
      <c r="R37" s="177" t="n">
        <v>0.8125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79</v>
      </c>
      <c r="C38" s="175" t="n">
        <v>0.416666666666667</v>
      </c>
      <c r="D38" s="175"/>
      <c r="E38" s="175"/>
      <c r="F38" s="176" t="n">
        <v>0.791666666666667</v>
      </c>
      <c r="G38" s="176"/>
      <c r="H38" s="176"/>
      <c r="I38" s="177" t="n">
        <v>0.5</v>
      </c>
      <c r="J38" s="177"/>
      <c r="K38" s="177" t="n">
        <v>0.510416666666667</v>
      </c>
      <c r="L38" s="177"/>
      <c r="M38" s="178" t="s">
        <v>74</v>
      </c>
      <c r="N38" s="178"/>
      <c r="O38" s="178"/>
      <c r="P38" s="177" t="n">
        <v>0.625</v>
      </c>
      <c r="Q38" s="177"/>
      <c r="R38" s="177" t="n">
        <v>0.645833333333333</v>
      </c>
      <c r="S38" s="177"/>
      <c r="T38" s="178" t="s">
        <v>75</v>
      </c>
      <c r="U38" s="178"/>
      <c r="V38" s="178"/>
      <c r="W38" s="178"/>
      <c r="X38" s="177" t="n">
        <v>0.739583333333333</v>
      </c>
      <c r="Y38" s="177"/>
      <c r="Z38" s="177" t="n">
        <v>0.75</v>
      </c>
      <c r="AA38" s="177"/>
      <c r="AB38" s="353" t="s">
        <v>74</v>
      </c>
      <c r="AC38" s="353"/>
      <c r="AD38" s="353"/>
      <c r="AE38" s="353"/>
      <c r="AF38" s="353"/>
      <c r="AG38" s="353"/>
      <c r="AH38" s="353"/>
      <c r="AI38" s="353"/>
      <c r="AJ38" s="353"/>
      <c r="AK38" s="172"/>
      <c r="AL38" s="172"/>
      <c r="AM38" s="172"/>
      <c r="AN38" s="172"/>
      <c r="AO38" s="172"/>
      <c r="AP38" s="172"/>
      <c r="AQ38" s="173"/>
      <c r="AR38" s="180"/>
    </row>
    <row r="39" customFormat="false" ht="12.75" hidden="false" customHeight="false" outlineLevel="0" collapsed="false">
      <c r="B39" s="174" t="s">
        <v>80</v>
      </c>
      <c r="C39" s="175" t="n">
        <v>0.291666666666667</v>
      </c>
      <c r="D39" s="175"/>
      <c r="E39" s="175"/>
      <c r="F39" s="176" t="n">
        <v>0.791666666666667</v>
      </c>
      <c r="G39" s="176"/>
      <c r="H39" s="176"/>
      <c r="I39" s="177" t="n">
        <v>0.458333333333333</v>
      </c>
      <c r="J39" s="177"/>
      <c r="K39" s="177" t="n">
        <v>0.46875</v>
      </c>
      <c r="L39" s="177"/>
      <c r="M39" s="178" t="s">
        <v>74</v>
      </c>
      <c r="N39" s="178"/>
      <c r="O39" s="178"/>
      <c r="P39" s="177" t="n">
        <v>0.541666666666667</v>
      </c>
      <c r="Q39" s="177"/>
      <c r="R39" s="177" t="n">
        <v>0.5625</v>
      </c>
      <c r="S39" s="177"/>
      <c r="T39" s="178" t="s">
        <v>75</v>
      </c>
      <c r="U39" s="178"/>
      <c r="V39" s="178"/>
      <c r="W39" s="178"/>
      <c r="X39" s="177" t="n">
        <v>0.666666666666667</v>
      </c>
      <c r="Y39" s="177"/>
      <c r="Z39" s="177" t="n">
        <v>0.677083333333333</v>
      </c>
      <c r="AA39" s="177"/>
      <c r="AB39" s="353" t="s">
        <v>74</v>
      </c>
      <c r="AC39" s="353"/>
      <c r="AD39" s="353"/>
      <c r="AE39" s="353"/>
      <c r="AF39" s="353"/>
      <c r="AG39" s="353"/>
      <c r="AH39" s="353"/>
      <c r="AI39" s="353"/>
      <c r="AJ39" s="353"/>
      <c r="AK39" s="172"/>
      <c r="AL39" s="172"/>
      <c r="AM39" s="172"/>
      <c r="AN39" s="172"/>
      <c r="AO39" s="172"/>
      <c r="AP39" s="172"/>
      <c r="AQ39" s="173"/>
      <c r="AR39" s="180"/>
    </row>
    <row r="40" customFormat="false" ht="12.75" hidden="false" customHeight="false" outlineLevel="0" collapsed="false">
      <c r="B40" s="174" t="s">
        <v>81</v>
      </c>
      <c r="C40" s="175" t="n">
        <v>0.5</v>
      </c>
      <c r="D40" s="175"/>
      <c r="E40" s="175"/>
      <c r="F40" s="176" t="n">
        <v>0</v>
      </c>
      <c r="G40" s="176"/>
      <c r="H40" s="176"/>
      <c r="I40" s="177" t="n">
        <v>0.625</v>
      </c>
      <c r="J40" s="177"/>
      <c r="K40" s="177" t="n">
        <v>0.635416666666667</v>
      </c>
      <c r="L40" s="177"/>
      <c r="M40" s="178" t="s">
        <v>74</v>
      </c>
      <c r="N40" s="178"/>
      <c r="O40" s="178"/>
      <c r="P40" s="177" t="n">
        <v>0.75</v>
      </c>
      <c r="Q40" s="177"/>
      <c r="R40" s="177" t="n">
        <v>0.770833333333333</v>
      </c>
      <c r="S40" s="177"/>
      <c r="T40" s="178" t="s">
        <v>75</v>
      </c>
      <c r="U40" s="178"/>
      <c r="V40" s="178"/>
      <c r="W40" s="178"/>
      <c r="X40" s="177" t="n">
        <v>0.90625</v>
      </c>
      <c r="Y40" s="177"/>
      <c r="Z40" s="177" t="n">
        <v>0.916666666666667</v>
      </c>
      <c r="AA40" s="177"/>
      <c r="AB40" s="353" t="s">
        <v>74</v>
      </c>
      <c r="AC40" s="353"/>
      <c r="AD40" s="353"/>
      <c r="AE40" s="353"/>
      <c r="AF40" s="353"/>
      <c r="AG40" s="353"/>
      <c r="AH40" s="353"/>
      <c r="AI40" s="353"/>
      <c r="AJ40" s="353"/>
      <c r="AK40" s="172"/>
      <c r="AL40" s="172"/>
      <c r="AM40" s="172"/>
      <c r="AN40" s="172"/>
      <c r="AO40" s="172"/>
      <c r="AP40" s="172"/>
      <c r="AQ40" s="173"/>
      <c r="AR40" s="180"/>
    </row>
    <row r="41" customFormat="false" ht="12.75" hidden="false" customHeight="false" outlineLevel="0" collapsed="false">
      <c r="B41" s="174" t="s">
        <v>82</v>
      </c>
      <c r="C41" s="249" t="n">
        <v>0.5</v>
      </c>
      <c r="D41" s="249"/>
      <c r="E41" s="249"/>
      <c r="F41" s="250" t="n">
        <v>0.875</v>
      </c>
      <c r="G41" s="250"/>
      <c r="H41" s="250"/>
      <c r="I41" s="251" t="n">
        <v>0.520833333333333</v>
      </c>
      <c r="J41" s="251"/>
      <c r="K41" s="251" t="n">
        <v>0.53125</v>
      </c>
      <c r="L41" s="251"/>
      <c r="M41" s="252" t="s">
        <v>74</v>
      </c>
      <c r="N41" s="252"/>
      <c r="O41" s="252"/>
      <c r="P41" s="251" t="n">
        <v>0.645833333333333</v>
      </c>
      <c r="Q41" s="251"/>
      <c r="R41" s="251" t="n">
        <v>0.666666666666667</v>
      </c>
      <c r="S41" s="251"/>
      <c r="T41" s="252" t="s">
        <v>75</v>
      </c>
      <c r="U41" s="252"/>
      <c r="V41" s="252"/>
      <c r="W41" s="252"/>
      <c r="X41" s="251" t="n">
        <v>0.75</v>
      </c>
      <c r="Y41" s="251"/>
      <c r="Z41" s="251" t="n">
        <v>0.760416666666667</v>
      </c>
      <c r="AA41" s="251"/>
      <c r="AB41" s="509" t="s">
        <v>74</v>
      </c>
      <c r="AC41" s="509"/>
      <c r="AD41" s="509"/>
      <c r="AE41" s="509"/>
      <c r="AF41" s="509"/>
      <c r="AG41" s="509"/>
      <c r="AH41" s="509"/>
      <c r="AI41" s="509"/>
      <c r="AJ41" s="509"/>
      <c r="AK41" s="172"/>
      <c r="AL41" s="172"/>
      <c r="AM41" s="172"/>
      <c r="AN41" s="172"/>
      <c r="AO41" s="172"/>
      <c r="AP41" s="172"/>
      <c r="AQ41" s="173"/>
      <c r="AR41" s="173"/>
    </row>
    <row r="42" customFormat="false" ht="12.75" hidden="false" customHeight="true" outlineLevel="0" collapsed="false">
      <c r="B42" s="188"/>
      <c r="C42" s="189" t="s">
        <v>83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"/>
      <c r="AL42" s="1"/>
      <c r="AM42" s="1"/>
      <c r="AN42" s="1"/>
      <c r="AO42" s="1"/>
      <c r="AP42" s="1"/>
      <c r="AQ42" s="1"/>
      <c r="AR42" s="2"/>
    </row>
    <row r="43" customFormat="false" ht="12.75" hidden="false" customHeight="true" outlineLevel="0" collapsed="false">
      <c r="B43" s="188"/>
      <c r="C43" s="190" t="s">
        <v>84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2"/>
    </row>
    <row r="44" customFormat="false" ht="12.75" hidden="false" customHeight="false" outlineLevel="0" collapsed="false">
      <c r="B44" s="188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2"/>
    </row>
    <row r="50" customFormat="false" ht="12.75" hidden="false" customHeight="true" outlineLevel="0" collapsed="false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5" t="s">
        <v>1</v>
      </c>
      <c r="AR50" s="5"/>
    </row>
    <row r="51" customFormat="false" ht="12.75" hidden="false" customHeight="false" outlineLevel="0" collapsed="false">
      <c r="B51" s="6" t="s">
        <v>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customFormat="false" ht="12.75" hidden="false" customHeight="false" outlineLevel="0" collapsed="false">
      <c r="B52" s="7" t="s">
        <v>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customFormat="false" ht="12.75" hidden="false" customHeight="false" outlineLevel="0" collapsed="false">
      <c r="B53" s="6" t="s">
        <v>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customFormat="false" ht="12.75" hidden="false" customHeight="false" outlineLevel="0" collapsed="false">
      <c r="B54" s="7" t="s">
        <v>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customFormat="false" ht="12.75" hidden="false" customHeight="false" outlineLevel="0" collapsed="false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 t="s">
        <v>6</v>
      </c>
      <c r="AA55" s="9"/>
      <c r="AB55" s="9"/>
      <c r="AC55" s="9"/>
      <c r="AD55" s="9"/>
      <c r="AE55" s="9"/>
      <c r="AF55" s="9"/>
      <c r="AG55" s="9"/>
      <c r="AH55" s="366"/>
      <c r="AI55" s="366"/>
      <c r="AJ55" s="506"/>
      <c r="AK55" s="506"/>
      <c r="AL55" s="506"/>
      <c r="AM55" s="506"/>
      <c r="AN55" s="506"/>
      <c r="AO55" s="506"/>
      <c r="AP55" s="506"/>
      <c r="AQ55" s="506"/>
      <c r="AR55" s="8"/>
    </row>
    <row r="56" customFormat="false" ht="12.75" hidden="false" customHeight="false" outlineLevel="0" collapsed="false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1" t="s">
        <v>8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12" t="n">
        <v>12</v>
      </c>
      <c r="AA56" s="12"/>
      <c r="AB56" s="12"/>
      <c r="AC56" s="12"/>
      <c r="AD56" s="12"/>
      <c r="AE56" s="12"/>
      <c r="AF56" s="12"/>
      <c r="AG56" s="12"/>
      <c r="AH56" s="367" t="s">
        <v>205</v>
      </c>
      <c r="AI56" s="367"/>
      <c r="AJ56" s="507"/>
      <c r="AK56" s="507"/>
      <c r="AL56" s="507"/>
      <c r="AM56" s="507"/>
      <c r="AN56" s="507"/>
      <c r="AO56" s="507"/>
      <c r="AP56" s="507"/>
      <c r="AQ56" s="507"/>
      <c r="AR56" s="8"/>
    </row>
    <row r="57" customFormat="false" ht="12.75" hidden="false" customHeight="false" outlineLevel="0" collapsed="false">
      <c r="B57" s="40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1"/>
      <c r="O57" s="11"/>
      <c r="P57" s="11"/>
      <c r="Q57" s="14" t="s">
        <v>9</v>
      </c>
      <c r="R57" s="14"/>
      <c r="S57" s="14"/>
      <c r="T57" s="11"/>
      <c r="U57" s="11"/>
      <c r="V57" s="11"/>
      <c r="W57" s="11"/>
      <c r="X57" s="11"/>
      <c r="Y57" s="8"/>
      <c r="Z57" s="15"/>
      <c r="AA57" s="15"/>
      <c r="AB57" s="15"/>
      <c r="AC57" s="14"/>
      <c r="AD57" s="14"/>
      <c r="AE57" s="14"/>
      <c r="AF57" s="14"/>
      <c r="AG57" s="14"/>
      <c r="AH57" s="14"/>
      <c r="AI57" s="14"/>
      <c r="AJ57" s="16"/>
      <c r="AK57" s="16"/>
      <c r="AL57" s="16"/>
      <c r="AM57" s="16"/>
      <c r="AN57" s="16"/>
      <c r="AO57" s="16"/>
      <c r="AP57" s="16"/>
      <c r="AQ57" s="10"/>
      <c r="AR57" s="8"/>
    </row>
    <row r="58" customFormat="false" ht="12.75" hidden="false" customHeight="false" outlineLevel="0" collapsed="false">
      <c r="B58" s="369" t="s">
        <v>7</v>
      </c>
      <c r="C58" s="8"/>
      <c r="D58" s="8"/>
      <c r="E58" s="8"/>
      <c r="F58" s="8"/>
      <c r="G58" s="8"/>
      <c r="H58" s="8"/>
      <c r="I58" s="71"/>
      <c r="J58" s="71"/>
      <c r="K58" s="8"/>
      <c r="L58" s="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9" t="s">
        <v>10</v>
      </c>
      <c r="AB58" s="19"/>
      <c r="AC58" s="19"/>
      <c r="AD58" s="19"/>
      <c r="AE58" s="19"/>
      <c r="AF58" s="19"/>
      <c r="AG58" s="19"/>
      <c r="AH58" s="19"/>
      <c r="AI58" s="19"/>
      <c r="AJ58" s="314"/>
      <c r="AK58" s="314"/>
      <c r="AL58" s="314"/>
      <c r="AM58" s="314"/>
      <c r="AN58" s="314"/>
      <c r="AO58" s="314"/>
      <c r="AP58" s="314"/>
      <c r="AQ58" s="314"/>
      <c r="AR58" s="20"/>
    </row>
    <row r="59" customFormat="false" ht="12.75" hidden="false" customHeight="false" outlineLevel="0" collapsed="false">
      <c r="B59" s="369"/>
      <c r="C59" s="8"/>
      <c r="D59" s="8"/>
      <c r="E59" s="8"/>
      <c r="F59" s="8"/>
      <c r="G59" s="8"/>
      <c r="H59" s="8"/>
      <c r="I59" s="8"/>
      <c r="J59" s="8"/>
      <c r="K59" s="8"/>
      <c r="L59" s="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4" t="s">
        <v>12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21"/>
    </row>
    <row r="60" customFormat="false" ht="12.75" hidden="false" customHeight="false" outlineLevel="0" collapsed="false">
      <c r="B60" s="369"/>
      <c r="C60" s="8"/>
      <c r="D60" s="8"/>
      <c r="E60" s="8"/>
      <c r="F60" s="8"/>
      <c r="G60" s="8"/>
      <c r="H60" s="8"/>
      <c r="I60" s="8"/>
      <c r="J60" s="8"/>
      <c r="K60" s="8"/>
      <c r="L60" s="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22" t="s">
        <v>13</v>
      </c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 t="s">
        <v>14</v>
      </c>
      <c r="AR60" s="18"/>
    </row>
    <row r="61" customFormat="false" ht="12.75" hidden="false" customHeight="true" outlineLevel="0" collapsed="false">
      <c r="B61" s="380" t="s">
        <v>15</v>
      </c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194"/>
      <c r="AH61" s="513"/>
      <c r="AI61" s="514"/>
      <c r="AJ61" s="255" t="s">
        <v>16</v>
      </c>
      <c r="AK61" s="256" t="s">
        <v>17</v>
      </c>
      <c r="AL61" s="256" t="s">
        <v>18</v>
      </c>
      <c r="AM61" s="256" t="s">
        <v>19</v>
      </c>
      <c r="AN61" s="256" t="s">
        <v>20</v>
      </c>
      <c r="AO61" s="257" t="s">
        <v>21</v>
      </c>
      <c r="AP61" s="196" t="s">
        <v>22</v>
      </c>
      <c r="AQ61" s="30" t="s">
        <v>23</v>
      </c>
      <c r="AR61" s="30" t="s">
        <v>24</v>
      </c>
    </row>
    <row r="62" customFormat="false" ht="12.75" hidden="false" customHeight="false" outlineLevel="0" collapsed="false">
      <c r="B62" s="380"/>
      <c r="C62" s="32" t="n">
        <v>1</v>
      </c>
      <c r="D62" s="33" t="n">
        <v>37074</v>
      </c>
      <c r="E62" s="33" t="n">
        <v>37075</v>
      </c>
      <c r="F62" s="425" t="n">
        <v>37076</v>
      </c>
      <c r="G62" s="33" t="n">
        <v>37077</v>
      </c>
      <c r="H62" s="33" t="n">
        <v>37078</v>
      </c>
      <c r="I62" s="33" t="n">
        <v>37079</v>
      </c>
      <c r="J62" s="33" t="n">
        <v>37080</v>
      </c>
      <c r="K62" s="33" t="n">
        <v>37081</v>
      </c>
      <c r="L62" s="33" t="n">
        <v>37082</v>
      </c>
      <c r="M62" s="33" t="n">
        <v>37083</v>
      </c>
      <c r="N62" s="33" t="n">
        <v>37084</v>
      </c>
      <c r="O62" s="33" t="n">
        <v>37085</v>
      </c>
      <c r="P62" s="33" t="n">
        <v>37086</v>
      </c>
      <c r="Q62" s="33" t="n">
        <v>37087</v>
      </c>
      <c r="R62" s="33" t="n">
        <v>37088</v>
      </c>
      <c r="S62" s="33" t="n">
        <v>37089</v>
      </c>
      <c r="T62" s="33" t="n">
        <v>37090</v>
      </c>
      <c r="U62" s="33" t="n">
        <v>37091</v>
      </c>
      <c r="V62" s="33" t="n">
        <v>37092</v>
      </c>
      <c r="W62" s="33" t="n">
        <v>37093</v>
      </c>
      <c r="X62" s="33" t="n">
        <v>21</v>
      </c>
      <c r="Y62" s="33" t="n">
        <v>22</v>
      </c>
      <c r="Z62" s="33" t="n">
        <v>23</v>
      </c>
      <c r="AA62" s="33" t="n">
        <v>24</v>
      </c>
      <c r="AB62" s="33" t="n">
        <v>25</v>
      </c>
      <c r="AC62" s="33" t="n">
        <v>26</v>
      </c>
      <c r="AD62" s="33" t="n">
        <v>27</v>
      </c>
      <c r="AE62" s="33" t="n">
        <v>28</v>
      </c>
      <c r="AF62" s="33" t="n">
        <v>29</v>
      </c>
      <c r="AG62" s="515" t="n">
        <v>30</v>
      </c>
      <c r="AH62" s="516"/>
      <c r="AI62" s="517" t="n">
        <v>32</v>
      </c>
      <c r="AJ62" s="255"/>
      <c r="AK62" s="256"/>
      <c r="AL62" s="256"/>
      <c r="AM62" s="256"/>
      <c r="AN62" s="256"/>
      <c r="AO62" s="257"/>
      <c r="AP62" s="196"/>
      <c r="AQ62" s="30"/>
      <c r="AR62" s="30"/>
    </row>
    <row r="63" customFormat="false" ht="12.75" hidden="false" customHeight="false" outlineLevel="0" collapsed="false">
      <c r="B63" s="380"/>
      <c r="C63" s="354" t="s">
        <v>27</v>
      </c>
      <c r="D63" s="429" t="s">
        <v>28</v>
      </c>
      <c r="E63" s="429" t="s">
        <v>29</v>
      </c>
      <c r="F63" s="429" t="s">
        <v>30</v>
      </c>
      <c r="G63" s="429" t="s">
        <v>31</v>
      </c>
      <c r="H63" s="429" t="s">
        <v>25</v>
      </c>
      <c r="I63" s="429" t="s">
        <v>26</v>
      </c>
      <c r="J63" s="354" t="s">
        <v>27</v>
      </c>
      <c r="K63" s="429" t="s">
        <v>28</v>
      </c>
      <c r="L63" s="429" t="s">
        <v>29</v>
      </c>
      <c r="M63" s="429" t="s">
        <v>30</v>
      </c>
      <c r="N63" s="429" t="s">
        <v>31</v>
      </c>
      <c r="O63" s="429" t="s">
        <v>25</v>
      </c>
      <c r="P63" s="429" t="s">
        <v>26</v>
      </c>
      <c r="Q63" s="354" t="s">
        <v>27</v>
      </c>
      <c r="R63" s="429" t="s">
        <v>28</v>
      </c>
      <c r="S63" s="429" t="s">
        <v>29</v>
      </c>
      <c r="T63" s="429" t="s">
        <v>30</v>
      </c>
      <c r="U63" s="429" t="s">
        <v>31</v>
      </c>
      <c r="V63" s="429" t="s">
        <v>25</v>
      </c>
      <c r="W63" s="429" t="s">
        <v>26</v>
      </c>
      <c r="X63" s="354" t="s">
        <v>26</v>
      </c>
      <c r="Y63" s="429" t="s">
        <v>27</v>
      </c>
      <c r="Z63" s="429" t="s">
        <v>28</v>
      </c>
      <c r="AA63" s="429" t="s">
        <v>29</v>
      </c>
      <c r="AB63" s="429" t="s">
        <v>30</v>
      </c>
      <c r="AC63" s="429" t="s">
        <v>31</v>
      </c>
      <c r="AD63" s="429" t="s">
        <v>25</v>
      </c>
      <c r="AE63" s="354" t="s">
        <v>26</v>
      </c>
      <c r="AF63" s="429" t="s">
        <v>27</v>
      </c>
      <c r="AG63" s="429" t="s">
        <v>28</v>
      </c>
      <c r="AH63" s="513"/>
      <c r="AI63" s="468" t="s">
        <v>29</v>
      </c>
      <c r="AJ63" s="255"/>
      <c r="AK63" s="256"/>
      <c r="AL63" s="256"/>
      <c r="AM63" s="256"/>
      <c r="AN63" s="256"/>
      <c r="AO63" s="257"/>
      <c r="AP63" s="196"/>
      <c r="AQ63" s="30"/>
      <c r="AR63" s="30"/>
    </row>
    <row r="64" customFormat="false" ht="12.75" hidden="false" customHeight="false" outlineLevel="0" collapsed="false">
      <c r="B64" s="508" t="s">
        <v>203</v>
      </c>
      <c r="C64" s="71" t="n">
        <v>3</v>
      </c>
      <c r="D64" s="71" t="n">
        <v>3</v>
      </c>
      <c r="E64" s="71" t="n">
        <v>3</v>
      </c>
      <c r="F64" s="71" t="s">
        <v>33</v>
      </c>
      <c r="G64" s="71" t="s">
        <v>33</v>
      </c>
      <c r="H64" s="71" t="n">
        <v>1</v>
      </c>
      <c r="I64" s="71" t="n">
        <v>1</v>
      </c>
      <c r="J64" s="71" t="n">
        <v>1</v>
      </c>
      <c r="K64" s="71" t="s">
        <v>33</v>
      </c>
      <c r="L64" s="71" t="s">
        <v>33</v>
      </c>
      <c r="M64" s="71" t="s">
        <v>33</v>
      </c>
      <c r="N64" s="71" t="s">
        <v>33</v>
      </c>
      <c r="O64" s="71" t="n">
        <v>1</v>
      </c>
      <c r="P64" s="71" t="n">
        <v>1</v>
      </c>
      <c r="Q64" s="71" t="n">
        <v>1</v>
      </c>
      <c r="R64" s="71" t="n">
        <v>1</v>
      </c>
      <c r="S64" s="71" t="n">
        <v>1</v>
      </c>
      <c r="T64" s="71" t="s">
        <v>33</v>
      </c>
      <c r="U64" s="71" t="s">
        <v>33</v>
      </c>
      <c r="V64" s="71" t="n">
        <v>3</v>
      </c>
      <c r="W64" s="71"/>
      <c r="X64" s="71" t="n">
        <v>3</v>
      </c>
      <c r="Y64" s="71" t="n">
        <v>3</v>
      </c>
      <c r="Z64" s="71" t="n">
        <v>3</v>
      </c>
      <c r="AA64" s="71" t="n">
        <v>3</v>
      </c>
      <c r="AB64" s="71" t="s">
        <v>33</v>
      </c>
      <c r="AC64" s="71" t="s">
        <v>33</v>
      </c>
      <c r="AD64" s="71" t="n">
        <v>4</v>
      </c>
      <c r="AE64" s="71" t="n">
        <v>4</v>
      </c>
      <c r="AF64" s="71" t="n">
        <v>4</v>
      </c>
      <c r="AG64" s="71" t="n">
        <v>4</v>
      </c>
      <c r="AH64" s="518"/>
      <c r="AI64" s="432"/>
      <c r="AJ64" s="75" t="n">
        <f aca="false">COUNTIF(D64:AI64,1)</f>
        <v>8</v>
      </c>
      <c r="AK64" s="76" t="n">
        <f aca="false">COUNTIF(D64:AI64,2)</f>
        <v>0</v>
      </c>
      <c r="AL64" s="76" t="n">
        <f aca="false">COUNTIF(D64:AI64,4)</f>
        <v>4</v>
      </c>
      <c r="AM64" s="76" t="n">
        <f aca="false">COUNTIF(D64:AJ64,5)</f>
        <v>0</v>
      </c>
      <c r="AN64" s="76" t="n">
        <f aca="false">SUM(AJ64:AL64)+COUNTIF(D64:AI64,"ОТ")</f>
        <v>12</v>
      </c>
      <c r="AO64" s="77"/>
      <c r="AP64" s="50" t="n">
        <f aca="false">COUNTIF(C64:AI64,"в")</f>
        <v>10</v>
      </c>
      <c r="AQ64" s="66"/>
      <c r="AR64" s="67"/>
    </row>
    <row r="65" customFormat="false" ht="12.75" hidden="false" customHeight="false" outlineLevel="0" collapsed="false">
      <c r="B65" s="166" t="s">
        <v>172</v>
      </c>
      <c r="C65" s="1"/>
      <c r="D65" s="1"/>
      <c r="E65" s="1"/>
      <c r="F65" s="1"/>
      <c r="G65" s="1"/>
      <c r="H65" s="1"/>
      <c r="I65" s="248" t="s">
        <v>67</v>
      </c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8"/>
      <c r="AK65" s="8"/>
      <c r="AL65" s="8"/>
      <c r="AM65" s="8"/>
      <c r="AN65" s="8"/>
      <c r="AO65" s="8"/>
      <c r="AP65" s="8"/>
      <c r="AQ65" s="8"/>
      <c r="AR65" s="1"/>
    </row>
    <row r="66" customFormat="false" ht="12.75" hidden="false" customHeight="false" outlineLevel="0" collapsed="false">
      <c r="B66" s="4"/>
      <c r="C66" s="168" t="s">
        <v>68</v>
      </c>
      <c r="D66" s="168"/>
      <c r="E66" s="168"/>
      <c r="F66" s="170" t="s">
        <v>69</v>
      </c>
      <c r="G66" s="170"/>
      <c r="H66" s="170"/>
      <c r="I66" s="170" t="s">
        <v>70</v>
      </c>
      <c r="J66" s="170"/>
      <c r="K66" s="170" t="s">
        <v>71</v>
      </c>
      <c r="L66" s="170"/>
      <c r="M66" s="170" t="s">
        <v>72</v>
      </c>
      <c r="N66" s="170"/>
      <c r="O66" s="170"/>
      <c r="P66" s="170" t="s">
        <v>70</v>
      </c>
      <c r="Q66" s="170"/>
      <c r="R66" s="170" t="s">
        <v>71</v>
      </c>
      <c r="S66" s="170"/>
      <c r="T66" s="170" t="s">
        <v>72</v>
      </c>
      <c r="U66" s="170"/>
      <c r="V66" s="170"/>
      <c r="W66" s="170"/>
      <c r="X66" s="170" t="s">
        <v>70</v>
      </c>
      <c r="Y66" s="170"/>
      <c r="Z66" s="170" t="s">
        <v>71</v>
      </c>
      <c r="AA66" s="170"/>
      <c r="AB66" s="169" t="s">
        <v>72</v>
      </c>
      <c r="AC66" s="169"/>
      <c r="AD66" s="169"/>
      <c r="AE66" s="169"/>
      <c r="AF66" s="169"/>
      <c r="AG66" s="169"/>
      <c r="AH66" s="169"/>
      <c r="AI66" s="169"/>
      <c r="AJ66" s="172"/>
      <c r="AK66" s="172"/>
      <c r="AL66" s="172"/>
      <c r="AM66" s="172"/>
      <c r="AN66" s="172"/>
      <c r="AO66" s="172"/>
      <c r="AP66" s="173"/>
      <c r="AQ66" s="173"/>
      <c r="AR66" s="4"/>
    </row>
    <row r="67" customFormat="false" ht="12.75" hidden="false" customHeight="false" outlineLevel="0" collapsed="false">
      <c r="B67" s="174" t="s">
        <v>73</v>
      </c>
      <c r="C67" s="175" t="n">
        <v>0.291666666666667</v>
      </c>
      <c r="D67" s="175"/>
      <c r="E67" s="175"/>
      <c r="F67" s="176" t="n">
        <v>0.666666666666667</v>
      </c>
      <c r="G67" s="176"/>
      <c r="H67" s="176"/>
      <c r="I67" s="177" t="n">
        <v>0.354166666666667</v>
      </c>
      <c r="J67" s="177"/>
      <c r="K67" s="177" t="n">
        <v>0.364583333333333</v>
      </c>
      <c r="L67" s="177"/>
      <c r="M67" s="178" t="s">
        <v>74</v>
      </c>
      <c r="N67" s="178"/>
      <c r="O67" s="178"/>
      <c r="P67" s="177" t="n">
        <v>0.479166666666667</v>
      </c>
      <c r="Q67" s="177"/>
      <c r="R67" s="177" t="n">
        <v>0.5</v>
      </c>
      <c r="S67" s="177"/>
      <c r="T67" s="178" t="s">
        <v>75</v>
      </c>
      <c r="U67" s="178"/>
      <c r="V67" s="178"/>
      <c r="W67" s="178"/>
      <c r="X67" s="177" t="n">
        <v>0.604166666666667</v>
      </c>
      <c r="Y67" s="177"/>
      <c r="Z67" s="177" t="n">
        <v>0.614583333333333</v>
      </c>
      <c r="AA67" s="177"/>
      <c r="AB67" s="353" t="s">
        <v>74</v>
      </c>
      <c r="AC67" s="353"/>
      <c r="AD67" s="353"/>
      <c r="AE67" s="353"/>
      <c r="AF67" s="353"/>
      <c r="AG67" s="353"/>
      <c r="AH67" s="353"/>
      <c r="AI67" s="353"/>
      <c r="AJ67" s="172"/>
      <c r="AK67" s="172"/>
      <c r="AL67" s="172"/>
      <c r="AM67" s="172"/>
      <c r="AN67" s="172"/>
      <c r="AO67" s="172"/>
      <c r="AP67" s="173"/>
      <c r="AQ67" s="173"/>
      <c r="AR67" s="1"/>
    </row>
    <row r="68" customFormat="false" ht="12.75" hidden="false" customHeight="false" outlineLevel="0" collapsed="false">
      <c r="B68" s="174" t="s">
        <v>76</v>
      </c>
      <c r="C68" s="175" t="n">
        <v>0.375</v>
      </c>
      <c r="D68" s="175"/>
      <c r="E68" s="175"/>
      <c r="F68" s="176" t="n">
        <v>0.75</v>
      </c>
      <c r="G68" s="176"/>
      <c r="H68" s="176"/>
      <c r="I68" s="177" t="n">
        <v>0.458333333333333</v>
      </c>
      <c r="J68" s="177"/>
      <c r="K68" s="177" t="n">
        <v>0.46875</v>
      </c>
      <c r="L68" s="177"/>
      <c r="M68" s="178" t="s">
        <v>74</v>
      </c>
      <c r="N68" s="178"/>
      <c r="O68" s="178"/>
      <c r="P68" s="177" t="n">
        <v>0.541666666666667</v>
      </c>
      <c r="Q68" s="177"/>
      <c r="R68" s="177" t="n">
        <v>0.5625</v>
      </c>
      <c r="S68" s="177"/>
      <c r="T68" s="178" t="s">
        <v>75</v>
      </c>
      <c r="U68" s="178"/>
      <c r="V68" s="178"/>
      <c r="W68" s="178"/>
      <c r="X68" s="177" t="n">
        <v>0.666666666666667</v>
      </c>
      <c r="Y68" s="177"/>
      <c r="Z68" s="177" t="n">
        <v>0.677083333333333</v>
      </c>
      <c r="AA68" s="177"/>
      <c r="AB68" s="353" t="s">
        <v>74</v>
      </c>
      <c r="AC68" s="353"/>
      <c r="AD68" s="353"/>
      <c r="AE68" s="353"/>
      <c r="AF68" s="353"/>
      <c r="AG68" s="353"/>
      <c r="AH68" s="353"/>
      <c r="AI68" s="353"/>
      <c r="AJ68" s="172"/>
      <c r="AK68" s="172"/>
      <c r="AL68" s="172"/>
      <c r="AM68" s="172"/>
      <c r="AN68" s="172"/>
      <c r="AO68" s="172"/>
      <c r="AP68" s="173"/>
      <c r="AQ68" s="180"/>
    </row>
    <row r="69" customFormat="false" ht="12.75" hidden="false" customHeight="false" outlineLevel="0" collapsed="false">
      <c r="B69" s="174" t="s">
        <v>77</v>
      </c>
      <c r="C69" s="175" t="n">
        <v>0.541666666666667</v>
      </c>
      <c r="D69" s="175"/>
      <c r="E69" s="175"/>
      <c r="F69" s="176" t="n">
        <v>0.916666666666667</v>
      </c>
      <c r="G69" s="176"/>
      <c r="H69" s="176"/>
      <c r="I69" s="177" t="n">
        <v>0.625</v>
      </c>
      <c r="J69" s="177"/>
      <c r="K69" s="177" t="n">
        <v>0.635416666666667</v>
      </c>
      <c r="L69" s="177"/>
      <c r="M69" s="178" t="s">
        <v>74</v>
      </c>
      <c r="N69" s="178"/>
      <c r="O69" s="178"/>
      <c r="P69" s="177" t="n">
        <v>0.75</v>
      </c>
      <c r="Q69" s="177"/>
      <c r="R69" s="177" t="n">
        <v>0.770833333333333</v>
      </c>
      <c r="S69" s="177"/>
      <c r="T69" s="178" t="s">
        <v>75</v>
      </c>
      <c r="U69" s="178"/>
      <c r="V69" s="178"/>
      <c r="W69" s="178"/>
      <c r="X69" s="177" t="n">
        <v>0.833333333333333</v>
      </c>
      <c r="Y69" s="177"/>
      <c r="Z69" s="177" t="n">
        <v>0.84375</v>
      </c>
      <c r="AA69" s="177"/>
      <c r="AB69" s="353" t="s">
        <v>74</v>
      </c>
      <c r="AC69" s="353"/>
      <c r="AD69" s="353"/>
      <c r="AE69" s="353"/>
      <c r="AF69" s="353"/>
      <c r="AG69" s="353"/>
      <c r="AH69" s="353"/>
      <c r="AI69" s="353"/>
      <c r="AJ69" s="172"/>
      <c r="AK69" s="172"/>
      <c r="AL69" s="172"/>
      <c r="AM69" s="172"/>
      <c r="AN69" s="172"/>
      <c r="AO69" s="172"/>
      <c r="AP69" s="173"/>
      <c r="AQ69" s="173"/>
    </row>
    <row r="70" customFormat="false" ht="12.75" hidden="false" customHeight="false" outlineLevel="0" collapsed="false">
      <c r="B70" s="174" t="s">
        <v>78</v>
      </c>
      <c r="C70" s="175" t="n">
        <v>0.625</v>
      </c>
      <c r="D70" s="175"/>
      <c r="E70" s="175"/>
      <c r="F70" s="176" t="n">
        <v>0</v>
      </c>
      <c r="G70" s="176"/>
      <c r="H70" s="176"/>
      <c r="I70" s="177" t="n">
        <v>0.6875</v>
      </c>
      <c r="J70" s="177"/>
      <c r="K70" s="177" t="n">
        <v>0.697916666666667</v>
      </c>
      <c r="L70" s="177"/>
      <c r="M70" s="178" t="s">
        <v>74</v>
      </c>
      <c r="N70" s="178"/>
      <c r="O70" s="178"/>
      <c r="P70" s="177" t="n">
        <v>0.791666666666667</v>
      </c>
      <c r="Q70" s="177"/>
      <c r="R70" s="177" t="n">
        <v>0.8125</v>
      </c>
      <c r="S70" s="177"/>
      <c r="T70" s="178" t="s">
        <v>75</v>
      </c>
      <c r="U70" s="178"/>
      <c r="V70" s="178"/>
      <c r="W70" s="178"/>
      <c r="X70" s="177" t="n">
        <v>0.90625</v>
      </c>
      <c r="Y70" s="177"/>
      <c r="Z70" s="177" t="n">
        <v>0.916666666666667</v>
      </c>
      <c r="AA70" s="177"/>
      <c r="AB70" s="353" t="s">
        <v>74</v>
      </c>
      <c r="AC70" s="353"/>
      <c r="AD70" s="353"/>
      <c r="AE70" s="353"/>
      <c r="AF70" s="353"/>
      <c r="AG70" s="353"/>
      <c r="AH70" s="353"/>
      <c r="AI70" s="353"/>
      <c r="AJ70" s="172"/>
      <c r="AK70" s="172"/>
      <c r="AL70" s="172"/>
      <c r="AM70" s="172"/>
      <c r="AN70" s="172"/>
      <c r="AO70" s="172"/>
      <c r="AP70" s="173"/>
      <c r="AQ70" s="180"/>
    </row>
    <row r="71" customFormat="false" ht="12.75" hidden="false" customHeight="false" outlineLevel="0" collapsed="false">
      <c r="B71" s="174" t="s">
        <v>79</v>
      </c>
      <c r="C71" s="175" t="n">
        <v>0.416666666666667</v>
      </c>
      <c r="D71" s="175"/>
      <c r="E71" s="175"/>
      <c r="F71" s="176" t="n">
        <v>0.791666666666667</v>
      </c>
      <c r="G71" s="176"/>
      <c r="H71" s="176"/>
      <c r="I71" s="177" t="n">
        <v>0.5</v>
      </c>
      <c r="J71" s="177"/>
      <c r="K71" s="177" t="n">
        <v>0.510416666666667</v>
      </c>
      <c r="L71" s="177"/>
      <c r="M71" s="178" t="s">
        <v>74</v>
      </c>
      <c r="N71" s="178"/>
      <c r="O71" s="178"/>
      <c r="P71" s="177" t="n">
        <v>0.625</v>
      </c>
      <c r="Q71" s="177"/>
      <c r="R71" s="177" t="n">
        <v>0.645833333333333</v>
      </c>
      <c r="S71" s="177"/>
      <c r="T71" s="178" t="s">
        <v>75</v>
      </c>
      <c r="U71" s="178"/>
      <c r="V71" s="178"/>
      <c r="W71" s="178"/>
      <c r="X71" s="177" t="n">
        <v>0.739583333333333</v>
      </c>
      <c r="Y71" s="177"/>
      <c r="Z71" s="177" t="n">
        <v>0.75</v>
      </c>
      <c r="AA71" s="177"/>
      <c r="AB71" s="353" t="s">
        <v>74</v>
      </c>
      <c r="AC71" s="353"/>
      <c r="AD71" s="353"/>
      <c r="AE71" s="353"/>
      <c r="AF71" s="353"/>
      <c r="AG71" s="353"/>
      <c r="AH71" s="353"/>
      <c r="AI71" s="353"/>
      <c r="AJ71" s="172"/>
      <c r="AK71" s="172"/>
      <c r="AL71" s="172"/>
      <c r="AM71" s="172"/>
      <c r="AN71" s="172"/>
      <c r="AO71" s="172"/>
      <c r="AP71" s="173"/>
      <c r="AQ71" s="180"/>
    </row>
    <row r="72" customFormat="false" ht="12.75" hidden="false" customHeight="false" outlineLevel="0" collapsed="false">
      <c r="B72" s="174" t="s">
        <v>80</v>
      </c>
      <c r="C72" s="175" t="n">
        <v>0.291666666666667</v>
      </c>
      <c r="D72" s="175"/>
      <c r="E72" s="175"/>
      <c r="F72" s="176" t="n">
        <v>0.791666666666667</v>
      </c>
      <c r="G72" s="176"/>
      <c r="H72" s="176"/>
      <c r="I72" s="177" t="n">
        <v>0.458333333333333</v>
      </c>
      <c r="J72" s="177"/>
      <c r="K72" s="177" t="n">
        <v>0.46875</v>
      </c>
      <c r="L72" s="177"/>
      <c r="M72" s="178" t="s">
        <v>74</v>
      </c>
      <c r="N72" s="178"/>
      <c r="O72" s="178"/>
      <c r="P72" s="177" t="n">
        <v>0.541666666666667</v>
      </c>
      <c r="Q72" s="177"/>
      <c r="R72" s="177" t="n">
        <v>0.5625</v>
      </c>
      <c r="S72" s="177"/>
      <c r="T72" s="178" t="s">
        <v>75</v>
      </c>
      <c r="U72" s="178"/>
      <c r="V72" s="178"/>
      <c r="W72" s="178"/>
      <c r="X72" s="177" t="n">
        <v>0.666666666666667</v>
      </c>
      <c r="Y72" s="177"/>
      <c r="Z72" s="177" t="n">
        <v>0.677083333333333</v>
      </c>
      <c r="AA72" s="177"/>
      <c r="AB72" s="353" t="s">
        <v>74</v>
      </c>
      <c r="AC72" s="353"/>
      <c r="AD72" s="353"/>
      <c r="AE72" s="353"/>
      <c r="AF72" s="353"/>
      <c r="AG72" s="353"/>
      <c r="AH72" s="353"/>
      <c r="AI72" s="353"/>
      <c r="AJ72" s="172"/>
      <c r="AK72" s="172"/>
      <c r="AL72" s="172"/>
      <c r="AM72" s="172"/>
      <c r="AN72" s="172"/>
      <c r="AO72" s="172"/>
      <c r="AP72" s="173"/>
      <c r="AQ72" s="180"/>
    </row>
    <row r="73" customFormat="false" ht="12.75" hidden="false" customHeight="false" outlineLevel="0" collapsed="false">
      <c r="B73" s="174" t="s">
        <v>81</v>
      </c>
      <c r="C73" s="175" t="n">
        <v>0.5</v>
      </c>
      <c r="D73" s="175"/>
      <c r="E73" s="175"/>
      <c r="F73" s="176" t="n">
        <v>0</v>
      </c>
      <c r="G73" s="176"/>
      <c r="H73" s="176"/>
      <c r="I73" s="177" t="n">
        <v>0.625</v>
      </c>
      <c r="J73" s="177"/>
      <c r="K73" s="177" t="n">
        <v>0.635416666666667</v>
      </c>
      <c r="L73" s="177"/>
      <c r="M73" s="178" t="s">
        <v>74</v>
      </c>
      <c r="N73" s="178"/>
      <c r="O73" s="178"/>
      <c r="P73" s="177" t="n">
        <v>0.75</v>
      </c>
      <c r="Q73" s="177"/>
      <c r="R73" s="177" t="n">
        <v>0.770833333333333</v>
      </c>
      <c r="S73" s="177"/>
      <c r="T73" s="178" t="s">
        <v>75</v>
      </c>
      <c r="U73" s="178"/>
      <c r="V73" s="178"/>
      <c r="W73" s="178"/>
      <c r="X73" s="177" t="n">
        <v>0.90625</v>
      </c>
      <c r="Y73" s="177"/>
      <c r="Z73" s="177" t="n">
        <v>0.916666666666667</v>
      </c>
      <c r="AA73" s="177"/>
      <c r="AB73" s="353" t="s">
        <v>74</v>
      </c>
      <c r="AC73" s="353"/>
      <c r="AD73" s="353"/>
      <c r="AE73" s="353"/>
      <c r="AF73" s="353"/>
      <c r="AG73" s="353"/>
      <c r="AH73" s="353"/>
      <c r="AI73" s="353"/>
      <c r="AJ73" s="172"/>
      <c r="AK73" s="172"/>
      <c r="AL73" s="172"/>
      <c r="AM73" s="172"/>
      <c r="AN73" s="172"/>
      <c r="AO73" s="172"/>
      <c r="AP73" s="173"/>
      <c r="AQ73" s="180"/>
    </row>
    <row r="74" customFormat="false" ht="12.75" hidden="false" customHeight="false" outlineLevel="0" collapsed="false">
      <c r="B74" s="174" t="s">
        <v>82</v>
      </c>
      <c r="C74" s="249" t="n">
        <v>0.5</v>
      </c>
      <c r="D74" s="249"/>
      <c r="E74" s="249"/>
      <c r="F74" s="250" t="n">
        <v>0.875</v>
      </c>
      <c r="G74" s="250"/>
      <c r="H74" s="250"/>
      <c r="I74" s="251" t="n">
        <v>0.520833333333333</v>
      </c>
      <c r="J74" s="251"/>
      <c r="K74" s="251" t="n">
        <v>0.53125</v>
      </c>
      <c r="L74" s="251"/>
      <c r="M74" s="252" t="s">
        <v>74</v>
      </c>
      <c r="N74" s="252"/>
      <c r="O74" s="252"/>
      <c r="P74" s="251" t="n">
        <v>0.645833333333333</v>
      </c>
      <c r="Q74" s="251"/>
      <c r="R74" s="251" t="n">
        <v>0.666666666666667</v>
      </c>
      <c r="S74" s="251"/>
      <c r="T74" s="252" t="s">
        <v>75</v>
      </c>
      <c r="U74" s="252"/>
      <c r="V74" s="252"/>
      <c r="W74" s="252"/>
      <c r="X74" s="251" t="n">
        <v>0.75</v>
      </c>
      <c r="Y74" s="251"/>
      <c r="Z74" s="251" t="n">
        <v>0.760416666666667</v>
      </c>
      <c r="AA74" s="251"/>
      <c r="AB74" s="509" t="s">
        <v>74</v>
      </c>
      <c r="AC74" s="509"/>
      <c r="AD74" s="509"/>
      <c r="AE74" s="509"/>
      <c r="AF74" s="509"/>
      <c r="AG74" s="509"/>
      <c r="AH74" s="509"/>
      <c r="AI74" s="509"/>
      <c r="AJ74" s="172"/>
      <c r="AK74" s="172"/>
      <c r="AL74" s="172"/>
      <c r="AM74" s="172"/>
      <c r="AN74" s="172"/>
      <c r="AO74" s="172"/>
      <c r="AP74" s="173"/>
      <c r="AQ74" s="173"/>
    </row>
    <row r="75" customFormat="false" ht="12.75" hidden="false" customHeight="true" outlineLevel="0" collapsed="false">
      <c r="B75" s="188"/>
      <c r="C75" s="189" t="s">
        <v>83</v>
      </c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"/>
      <c r="AK75" s="1"/>
      <c r="AL75" s="1"/>
      <c r="AM75" s="1"/>
      <c r="AN75" s="1"/>
      <c r="AO75" s="1"/>
      <c r="AP75" s="1"/>
      <c r="AQ75" s="2"/>
    </row>
    <row r="76" customFormat="false" ht="12.75" hidden="false" customHeight="true" outlineLevel="0" collapsed="false">
      <c r="B76" s="188"/>
      <c r="C76" s="190" t="s">
        <v>84</v>
      </c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2"/>
    </row>
  </sheetData>
  <mergeCells count="260">
    <mergeCell ref="AR1:AS1"/>
    <mergeCell ref="B2:AS2"/>
    <mergeCell ref="B3:AS3"/>
    <mergeCell ref="B4:AS4"/>
    <mergeCell ref="B5:AS5"/>
    <mergeCell ref="Z6:AH6"/>
    <mergeCell ref="AK6:AR6"/>
    <mergeCell ref="N7:X7"/>
    <mergeCell ref="Z7:AH7"/>
    <mergeCell ref="AK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32:AJ32"/>
    <mergeCell ref="AK32:AR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AQ34:AR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AQ36:AR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J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J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J41"/>
    <mergeCell ref="AQ41:AR41"/>
    <mergeCell ref="C42:AJ42"/>
    <mergeCell ref="C43:AQ44"/>
    <mergeCell ref="AQ50:AR50"/>
    <mergeCell ref="B51:AR51"/>
    <mergeCell ref="B52:AR52"/>
    <mergeCell ref="B53:AR53"/>
    <mergeCell ref="B54:AR54"/>
    <mergeCell ref="Z55:AG55"/>
    <mergeCell ref="AJ55:AQ55"/>
    <mergeCell ref="N56:X56"/>
    <mergeCell ref="Z56:AG56"/>
    <mergeCell ref="AJ56:AQ56"/>
    <mergeCell ref="Q57:S57"/>
    <mergeCell ref="AJ58:AQ58"/>
    <mergeCell ref="AA60:AP60"/>
    <mergeCell ref="B61:B63"/>
    <mergeCell ref="AJ61:AJ63"/>
    <mergeCell ref="AK61:AK63"/>
    <mergeCell ref="AL61:AL63"/>
    <mergeCell ref="AM61:AM63"/>
    <mergeCell ref="AN61:AN63"/>
    <mergeCell ref="AO61:AO63"/>
    <mergeCell ref="AP61:AP63"/>
    <mergeCell ref="AQ61:AQ63"/>
    <mergeCell ref="AR61:AR63"/>
    <mergeCell ref="I65:AI65"/>
    <mergeCell ref="AJ65:AQ65"/>
    <mergeCell ref="C66:E66"/>
    <mergeCell ref="F66:H66"/>
    <mergeCell ref="I66:J66"/>
    <mergeCell ref="K66:L66"/>
    <mergeCell ref="M66:O66"/>
    <mergeCell ref="P66:Q66"/>
    <mergeCell ref="R66:S66"/>
    <mergeCell ref="T66:W66"/>
    <mergeCell ref="X66:Y66"/>
    <mergeCell ref="Z66:AA66"/>
    <mergeCell ref="AB66:AI66"/>
    <mergeCell ref="AP66:AQ66"/>
    <mergeCell ref="C67:E67"/>
    <mergeCell ref="F67:H67"/>
    <mergeCell ref="I67:J67"/>
    <mergeCell ref="K67:L67"/>
    <mergeCell ref="M67:O67"/>
    <mergeCell ref="P67:Q67"/>
    <mergeCell ref="R67:S67"/>
    <mergeCell ref="T67:W67"/>
    <mergeCell ref="X67:Y67"/>
    <mergeCell ref="Z67:AA67"/>
    <mergeCell ref="AB67:AI67"/>
    <mergeCell ref="AP67:AQ67"/>
    <mergeCell ref="C68:E68"/>
    <mergeCell ref="F68:H68"/>
    <mergeCell ref="I68:J68"/>
    <mergeCell ref="K68:L68"/>
    <mergeCell ref="M68:O68"/>
    <mergeCell ref="P68:Q68"/>
    <mergeCell ref="R68:S68"/>
    <mergeCell ref="T68:W68"/>
    <mergeCell ref="X68:Y68"/>
    <mergeCell ref="Z68:AA68"/>
    <mergeCell ref="AB68:AI68"/>
    <mergeCell ref="C69:E69"/>
    <mergeCell ref="F69:H69"/>
    <mergeCell ref="I69:J69"/>
    <mergeCell ref="K69:L69"/>
    <mergeCell ref="M69:O69"/>
    <mergeCell ref="P69:Q69"/>
    <mergeCell ref="R69:S69"/>
    <mergeCell ref="T69:W69"/>
    <mergeCell ref="X69:Y69"/>
    <mergeCell ref="Z69:AA69"/>
    <mergeCell ref="AB69:AI69"/>
    <mergeCell ref="AP69:AQ69"/>
    <mergeCell ref="C70:E70"/>
    <mergeCell ref="F70:H70"/>
    <mergeCell ref="I70:J70"/>
    <mergeCell ref="K70:L70"/>
    <mergeCell ref="M70:O70"/>
    <mergeCell ref="P70:Q70"/>
    <mergeCell ref="R70:S70"/>
    <mergeCell ref="T70:W70"/>
    <mergeCell ref="X70:Y70"/>
    <mergeCell ref="Z70:AA70"/>
    <mergeCell ref="AB70:AI70"/>
    <mergeCell ref="C71:E71"/>
    <mergeCell ref="F71:H71"/>
    <mergeCell ref="I71:J71"/>
    <mergeCell ref="K71:L71"/>
    <mergeCell ref="M71:O71"/>
    <mergeCell ref="P71:Q71"/>
    <mergeCell ref="R71:S71"/>
    <mergeCell ref="T71:W71"/>
    <mergeCell ref="X71:Y71"/>
    <mergeCell ref="Z71:AA71"/>
    <mergeCell ref="AB71:AI71"/>
    <mergeCell ref="C72:E72"/>
    <mergeCell ref="F72:H72"/>
    <mergeCell ref="I72:J72"/>
    <mergeCell ref="K72:L72"/>
    <mergeCell ref="M72:O72"/>
    <mergeCell ref="P72:Q72"/>
    <mergeCell ref="R72:S72"/>
    <mergeCell ref="T72:W72"/>
    <mergeCell ref="X72:Y72"/>
    <mergeCell ref="Z72:AA72"/>
    <mergeCell ref="AB72:AI72"/>
    <mergeCell ref="C73:E73"/>
    <mergeCell ref="F73:H73"/>
    <mergeCell ref="I73:J73"/>
    <mergeCell ref="K73:L73"/>
    <mergeCell ref="M73:O73"/>
    <mergeCell ref="P73:Q73"/>
    <mergeCell ref="R73:S73"/>
    <mergeCell ref="T73:W73"/>
    <mergeCell ref="X73:Y73"/>
    <mergeCell ref="Z73:AA73"/>
    <mergeCell ref="AB73:AI73"/>
    <mergeCell ref="C74:E74"/>
    <mergeCell ref="F74:H74"/>
    <mergeCell ref="I74:J74"/>
    <mergeCell ref="K74:L74"/>
    <mergeCell ref="M74:O74"/>
    <mergeCell ref="P74:Q74"/>
    <mergeCell ref="R74:S74"/>
    <mergeCell ref="T74:W74"/>
    <mergeCell ref="X74:Y74"/>
    <mergeCell ref="Z74:AA74"/>
    <mergeCell ref="AB74:AI74"/>
    <mergeCell ref="AP74:AQ74"/>
    <mergeCell ref="C75:AI75"/>
    <mergeCell ref="C76:AP77"/>
  </mergeCells>
  <conditionalFormatting sqref="C64:AI64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I58:J58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3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R7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F34" activeCellId="0" sqref="F34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true" max="41" min="34" style="0" width="0"/>
    <col collapsed="false" hidden="false" max="42" min="42" style="0" width="3.23979591836735"/>
    <col collapsed="false" hidden="false" max="43" min="43" style="0" width="13.7704081632653"/>
    <col collapsed="false" hidden="false" max="44" min="44" style="0" width="14.5816326530612"/>
    <col collapsed="false" hidden="false" max="1025" min="45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 t="s">
        <v>1</v>
      </c>
      <c r="AR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366"/>
      <c r="AI6" s="366"/>
      <c r="AJ6" s="506"/>
      <c r="AK6" s="506"/>
      <c r="AL6" s="506"/>
      <c r="AM6" s="506"/>
      <c r="AN6" s="506"/>
      <c r="AO6" s="506"/>
      <c r="AP6" s="506"/>
      <c r="AQ6" s="506"/>
      <c r="AR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367"/>
      <c r="AI7" s="367"/>
      <c r="AJ7" s="507" t="s">
        <v>207</v>
      </c>
      <c r="AK7" s="507"/>
      <c r="AL7" s="507"/>
      <c r="AM7" s="507"/>
      <c r="AN7" s="507"/>
      <c r="AO7" s="507"/>
      <c r="AP7" s="507"/>
      <c r="AQ7" s="507"/>
      <c r="AR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6"/>
      <c r="AK8" s="16"/>
      <c r="AL8" s="16"/>
      <c r="AM8" s="16"/>
      <c r="AN8" s="16"/>
      <c r="AO8" s="16"/>
      <c r="AP8" s="16"/>
      <c r="AQ8" s="10"/>
      <c r="AR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314"/>
      <c r="AK9" s="314"/>
      <c r="AL9" s="314"/>
      <c r="AM9" s="314"/>
      <c r="AN9" s="314"/>
      <c r="AO9" s="314"/>
      <c r="AP9" s="314"/>
      <c r="AQ9" s="314"/>
      <c r="AR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 t="s">
        <v>14</v>
      </c>
      <c r="AR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194"/>
      <c r="AJ12" s="255" t="s">
        <v>16</v>
      </c>
      <c r="AK12" s="256" t="s">
        <v>17</v>
      </c>
      <c r="AL12" s="256" t="s">
        <v>18</v>
      </c>
      <c r="AM12" s="256" t="s">
        <v>19</v>
      </c>
      <c r="AN12" s="256" t="s">
        <v>20</v>
      </c>
      <c r="AO12" s="257" t="s">
        <v>21</v>
      </c>
      <c r="AP12" s="196" t="s">
        <v>22</v>
      </c>
      <c r="AQ12" s="30" t="s">
        <v>23</v>
      </c>
      <c r="AR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32</v>
      </c>
      <c r="AJ13" s="255"/>
      <c r="AK13" s="256"/>
      <c r="AL13" s="256"/>
      <c r="AM13" s="256"/>
      <c r="AN13" s="256"/>
      <c r="AO13" s="257"/>
      <c r="AP13" s="196"/>
      <c r="AQ13" s="30"/>
      <c r="AR13" s="30"/>
    </row>
    <row r="14" customFormat="false" ht="24.75" hidden="false" customHeight="true" outlineLevel="0" collapsed="false">
      <c r="B14" s="380"/>
      <c r="C14" s="354" t="s">
        <v>30</v>
      </c>
      <c r="D14" s="429" t="s">
        <v>31</v>
      </c>
      <c r="E14" s="429" t="s">
        <v>25</v>
      </c>
      <c r="F14" s="429" t="s">
        <v>26</v>
      </c>
      <c r="G14" s="429" t="s">
        <v>27</v>
      </c>
      <c r="H14" s="429" t="s">
        <v>28</v>
      </c>
      <c r="I14" s="429" t="s">
        <v>29</v>
      </c>
      <c r="J14" s="354" t="s">
        <v>30</v>
      </c>
      <c r="K14" s="429" t="s">
        <v>31</v>
      </c>
      <c r="L14" s="429" t="s">
        <v>25</v>
      </c>
      <c r="M14" s="429" t="s">
        <v>26</v>
      </c>
      <c r="N14" s="429" t="s">
        <v>27</v>
      </c>
      <c r="O14" s="429" t="s">
        <v>28</v>
      </c>
      <c r="P14" s="429" t="s">
        <v>29</v>
      </c>
      <c r="Q14" s="354" t="s">
        <v>30</v>
      </c>
      <c r="R14" s="429" t="s">
        <v>31</v>
      </c>
      <c r="S14" s="429" t="s">
        <v>25</v>
      </c>
      <c r="T14" s="429" t="s">
        <v>26</v>
      </c>
      <c r="U14" s="429" t="s">
        <v>27</v>
      </c>
      <c r="V14" s="429" t="s">
        <v>28</v>
      </c>
      <c r="W14" s="429" t="s">
        <v>29</v>
      </c>
      <c r="X14" s="354" t="s">
        <v>29</v>
      </c>
      <c r="Y14" s="429" t="s">
        <v>30</v>
      </c>
      <c r="Z14" s="429" t="s">
        <v>31</v>
      </c>
      <c r="AA14" s="429" t="s">
        <v>25</v>
      </c>
      <c r="AB14" s="429" t="s">
        <v>26</v>
      </c>
      <c r="AC14" s="429" t="s">
        <v>27</v>
      </c>
      <c r="AD14" s="429" t="s">
        <v>28</v>
      </c>
      <c r="AE14" s="354" t="s">
        <v>29</v>
      </c>
      <c r="AF14" s="429" t="s">
        <v>30</v>
      </c>
      <c r="AG14" s="429" t="s">
        <v>31</v>
      </c>
      <c r="AH14" s="469" t="s">
        <v>28</v>
      </c>
      <c r="AI14" s="469" t="s">
        <v>29</v>
      </c>
      <c r="AJ14" s="255"/>
      <c r="AK14" s="256"/>
      <c r="AL14" s="256"/>
      <c r="AM14" s="256"/>
      <c r="AN14" s="256"/>
      <c r="AO14" s="257"/>
      <c r="AP14" s="196"/>
      <c r="AQ14" s="30"/>
      <c r="AR14" s="30"/>
    </row>
    <row r="15" customFormat="false" ht="18" hidden="false" customHeight="true" outlineLevel="0" collapsed="false">
      <c r="A15" s="0" t="n">
        <v>1</v>
      </c>
      <c r="B15" s="519" t="s">
        <v>52</v>
      </c>
      <c r="C15" s="71" t="n">
        <v>4</v>
      </c>
      <c r="D15" s="71" t="s">
        <v>33</v>
      </c>
      <c r="E15" s="71" t="s">
        <v>33</v>
      </c>
      <c r="F15" s="71" t="n">
        <v>1</v>
      </c>
      <c r="G15" s="214" t="n">
        <v>1</v>
      </c>
      <c r="H15" s="214" t="n">
        <v>1</v>
      </c>
      <c r="I15" s="71" t="n">
        <v>1</v>
      </c>
      <c r="J15" s="71" t="s">
        <v>33</v>
      </c>
      <c r="K15" s="71" t="s">
        <v>33</v>
      </c>
      <c r="L15" s="71" t="n">
        <v>1</v>
      </c>
      <c r="M15" s="214" t="n">
        <v>1</v>
      </c>
      <c r="N15" s="214" t="s">
        <v>33</v>
      </c>
      <c r="O15" s="71" t="s">
        <v>33</v>
      </c>
      <c r="P15" s="71" t="n">
        <v>3</v>
      </c>
      <c r="Q15" s="71" t="n">
        <v>3</v>
      </c>
      <c r="R15" s="71" t="n">
        <v>1</v>
      </c>
      <c r="S15" s="214" t="n">
        <v>2</v>
      </c>
      <c r="T15" s="214" t="s">
        <v>33</v>
      </c>
      <c r="U15" s="71" t="s">
        <v>33</v>
      </c>
      <c r="V15" s="71" t="n">
        <v>1</v>
      </c>
      <c r="W15" s="71"/>
      <c r="X15" s="71" t="n">
        <v>2</v>
      </c>
      <c r="Y15" s="214" t="n">
        <v>2</v>
      </c>
      <c r="Z15" s="214" t="n">
        <v>2</v>
      </c>
      <c r="AA15" s="71" t="s">
        <v>33</v>
      </c>
      <c r="AB15" s="71" t="s">
        <v>33</v>
      </c>
      <c r="AC15" s="71" t="n">
        <v>4</v>
      </c>
      <c r="AD15" s="214" t="n">
        <v>2</v>
      </c>
      <c r="AE15" s="214" t="n">
        <v>1</v>
      </c>
      <c r="AF15" s="71" t="n">
        <v>3</v>
      </c>
      <c r="AG15" s="71" t="n">
        <v>3</v>
      </c>
      <c r="AH15" s="71"/>
      <c r="AI15" s="71"/>
      <c r="AJ15" s="75" t="n">
        <f aca="false">COUNTIF(D15:AI15,1)</f>
        <v>9</v>
      </c>
      <c r="AK15" s="76" t="n">
        <f aca="false">COUNTIF(D15:AI15,2)</f>
        <v>5</v>
      </c>
      <c r="AL15" s="76" t="n">
        <f aca="false">COUNTIF(D15:AI15,4)</f>
        <v>1</v>
      </c>
      <c r="AM15" s="76" t="n">
        <f aca="false">COUNTIF(D15:AJ15,5)</f>
        <v>0</v>
      </c>
      <c r="AN15" s="76" t="n">
        <f aca="false">SUM(AJ15:AL15)+COUNTIF(D15:AI15,"ОТ")</f>
        <v>15</v>
      </c>
      <c r="AO15" s="77"/>
      <c r="AP15" s="50" t="n">
        <f aca="false">COUNTIF(C15:AI15,"в")</f>
        <v>10</v>
      </c>
      <c r="AQ15" s="66"/>
      <c r="AR15" s="67"/>
    </row>
    <row r="16" customFormat="false" ht="18" hidden="false" customHeight="true" outlineLevel="0" collapsed="false">
      <c r="A16" s="0" t="n">
        <v>2</v>
      </c>
      <c r="B16" s="519" t="s">
        <v>61</v>
      </c>
      <c r="C16" s="214" t="s">
        <v>33</v>
      </c>
      <c r="D16" s="214" t="n">
        <v>4</v>
      </c>
      <c r="E16" s="214" t="n">
        <v>4</v>
      </c>
      <c r="F16" s="214" t="n">
        <v>4</v>
      </c>
      <c r="G16" s="71" t="n">
        <v>4</v>
      </c>
      <c r="H16" s="71" t="s">
        <v>33</v>
      </c>
      <c r="I16" s="71" t="s">
        <v>33</v>
      </c>
      <c r="J16" s="71" t="n">
        <v>4</v>
      </c>
      <c r="K16" s="214" t="n">
        <v>4</v>
      </c>
      <c r="L16" s="214" t="n">
        <v>4</v>
      </c>
      <c r="M16" s="71" t="s">
        <v>33</v>
      </c>
      <c r="N16" s="71" t="s">
        <v>33</v>
      </c>
      <c r="O16" s="71" t="n">
        <v>1</v>
      </c>
      <c r="P16" s="71" t="n">
        <v>1</v>
      </c>
      <c r="Q16" s="214" t="n">
        <v>1</v>
      </c>
      <c r="R16" s="71" t="n">
        <v>1</v>
      </c>
      <c r="S16" s="71" t="s">
        <v>33</v>
      </c>
      <c r="T16" s="214" t="s">
        <v>33</v>
      </c>
      <c r="U16" s="214" t="n">
        <v>1</v>
      </c>
      <c r="V16" s="71" t="n">
        <v>1</v>
      </c>
      <c r="W16" s="71"/>
      <c r="X16" s="71" t="n">
        <v>1</v>
      </c>
      <c r="Y16" s="71" t="s">
        <v>33</v>
      </c>
      <c r="Z16" s="71" t="s">
        <v>33</v>
      </c>
      <c r="AA16" s="214" t="n">
        <v>4</v>
      </c>
      <c r="AB16" s="214" t="n">
        <v>4</v>
      </c>
      <c r="AC16" s="71" t="n">
        <v>4</v>
      </c>
      <c r="AD16" s="71" t="s">
        <v>33</v>
      </c>
      <c r="AE16" s="71" t="n">
        <v>3</v>
      </c>
      <c r="AF16" s="71" t="n">
        <v>3</v>
      </c>
      <c r="AG16" s="214" t="n">
        <v>3</v>
      </c>
      <c r="AH16" s="71"/>
      <c r="AI16" s="71"/>
      <c r="AJ16" s="75" t="n">
        <f aca="false">COUNTIF(D16:AI16,1)</f>
        <v>7</v>
      </c>
      <c r="AK16" s="76" t="n">
        <f aca="false">COUNTIF(D16:AI16,2)</f>
        <v>0</v>
      </c>
      <c r="AL16" s="76" t="n">
        <f aca="false">COUNTIF(D16:AI16,4)</f>
        <v>10</v>
      </c>
      <c r="AM16" s="76" t="n">
        <f aca="false">COUNTIF(D16:AJ16,5)</f>
        <v>0</v>
      </c>
      <c r="AN16" s="76" t="n">
        <f aca="false">SUM(AJ16:AL16)+COUNTIF(D16:AI16,"ОТ")</f>
        <v>17</v>
      </c>
      <c r="AO16" s="77"/>
      <c r="AP16" s="50" t="n">
        <f aca="false">COUNTIF(C16:AI16,"в")</f>
        <v>10</v>
      </c>
      <c r="AQ16" s="66"/>
      <c r="AR16" s="91"/>
    </row>
    <row r="17" customFormat="false" ht="18" hidden="false" customHeight="true" outlineLevel="0" collapsed="false">
      <c r="B17" s="519" t="s">
        <v>208</v>
      </c>
      <c r="C17" s="214" t="s">
        <v>33</v>
      </c>
      <c r="D17" s="214" t="s">
        <v>33</v>
      </c>
      <c r="E17" s="214" t="n">
        <v>4</v>
      </c>
      <c r="F17" s="214" t="n">
        <v>4</v>
      </c>
      <c r="G17" s="71" t="n">
        <v>4</v>
      </c>
      <c r="H17" s="214" t="n">
        <v>4</v>
      </c>
      <c r="I17" s="214" t="n">
        <v>4</v>
      </c>
      <c r="J17" s="214" t="s">
        <v>33</v>
      </c>
      <c r="K17" s="214" t="s">
        <v>33</v>
      </c>
      <c r="L17" s="214" t="n">
        <v>1</v>
      </c>
      <c r="M17" s="71" t="n">
        <v>1</v>
      </c>
      <c r="N17" s="214" t="n">
        <v>1</v>
      </c>
      <c r="O17" s="214" t="n">
        <v>1</v>
      </c>
      <c r="P17" s="71" t="n">
        <v>1</v>
      </c>
      <c r="Q17" s="214" t="s">
        <v>33</v>
      </c>
      <c r="R17" s="71" t="s">
        <v>33</v>
      </c>
      <c r="S17" s="71" t="n">
        <v>4</v>
      </c>
      <c r="T17" s="214" t="n">
        <v>4</v>
      </c>
      <c r="U17" s="214" t="n">
        <v>4</v>
      </c>
      <c r="V17" s="214" t="n">
        <v>4</v>
      </c>
      <c r="W17" s="71"/>
      <c r="X17" s="71" t="n">
        <v>4</v>
      </c>
      <c r="Y17" s="71" t="s">
        <v>33</v>
      </c>
      <c r="Z17" s="71" t="s">
        <v>33</v>
      </c>
      <c r="AA17" s="214" t="n">
        <v>1</v>
      </c>
      <c r="AB17" s="214" t="n">
        <v>1</v>
      </c>
      <c r="AC17" s="214" t="n">
        <v>1</v>
      </c>
      <c r="AD17" s="71" t="n">
        <v>1</v>
      </c>
      <c r="AE17" s="71" t="s">
        <v>33</v>
      </c>
      <c r="AF17" s="71" t="s">
        <v>33</v>
      </c>
      <c r="AG17" s="214" t="n">
        <v>1</v>
      </c>
      <c r="AH17" s="71"/>
      <c r="AI17" s="71"/>
      <c r="AJ17" s="75"/>
      <c r="AK17" s="76"/>
      <c r="AL17" s="76"/>
      <c r="AM17" s="76"/>
      <c r="AN17" s="76"/>
      <c r="AO17" s="77"/>
      <c r="AP17" s="50" t="n">
        <f aca="false">COUNTIF(C17:AI17,"в")</f>
        <v>10</v>
      </c>
      <c r="AQ17" s="66"/>
      <c r="AR17" s="91"/>
    </row>
    <row r="18" customFormat="false" ht="18" hidden="false" customHeight="true" outlineLevel="0" collapsed="false">
      <c r="A18" s="0" t="n">
        <v>4</v>
      </c>
      <c r="B18" s="158" t="s">
        <v>46</v>
      </c>
      <c r="C18" s="71" t="s">
        <v>33</v>
      </c>
      <c r="D18" s="214" t="s">
        <v>33</v>
      </c>
      <c r="E18" s="71" t="n">
        <v>4</v>
      </c>
      <c r="F18" s="71" t="n">
        <v>4</v>
      </c>
      <c r="G18" s="214" t="n">
        <v>4</v>
      </c>
      <c r="H18" s="71" t="n">
        <v>4</v>
      </c>
      <c r="I18" s="71" t="s">
        <v>33</v>
      </c>
      <c r="J18" s="71" t="s">
        <v>33</v>
      </c>
      <c r="K18" s="71" t="n">
        <v>4</v>
      </c>
      <c r="L18" s="71" t="n">
        <v>4</v>
      </c>
      <c r="M18" s="71" t="n">
        <v>4</v>
      </c>
      <c r="N18" s="71" t="s">
        <v>33</v>
      </c>
      <c r="O18" s="71" t="n">
        <v>4</v>
      </c>
      <c r="P18" s="71" t="n">
        <v>4</v>
      </c>
      <c r="Q18" s="71" t="n">
        <v>4</v>
      </c>
      <c r="R18" s="71" t="s">
        <v>33</v>
      </c>
      <c r="S18" s="71" t="n">
        <v>4</v>
      </c>
      <c r="T18" s="71" t="n">
        <v>4</v>
      </c>
      <c r="U18" s="71" t="s">
        <v>33</v>
      </c>
      <c r="V18" s="71" t="s">
        <v>33</v>
      </c>
      <c r="W18" s="71"/>
      <c r="X18" s="71" t="n">
        <v>4</v>
      </c>
      <c r="Y18" s="71" t="n">
        <v>4</v>
      </c>
      <c r="Z18" s="71" t="n">
        <v>4</v>
      </c>
      <c r="AA18" s="71" t="n">
        <v>4</v>
      </c>
      <c r="AB18" s="71" t="n">
        <v>4</v>
      </c>
      <c r="AC18" s="71" t="s">
        <v>33</v>
      </c>
      <c r="AD18" s="71" t="n">
        <v>4</v>
      </c>
      <c r="AE18" s="71" t="s">
        <v>33</v>
      </c>
      <c r="AF18" s="71" t="s">
        <v>33</v>
      </c>
      <c r="AG18" s="71" t="n">
        <v>4</v>
      </c>
      <c r="AH18" s="71"/>
      <c r="AI18" s="71"/>
      <c r="AJ18" s="75" t="n">
        <f aca="false">COUNTIF(D18:AI18,1)</f>
        <v>0</v>
      </c>
      <c r="AK18" s="76" t="n">
        <f aca="false">COUNTIF(D18:AI18,2)</f>
        <v>0</v>
      </c>
      <c r="AL18" s="76" t="n">
        <f aca="false">COUNTIF(D18:AI18,4)</f>
        <v>19</v>
      </c>
      <c r="AM18" s="76" t="n">
        <f aca="false">COUNTIF(D18:AJ18,5)</f>
        <v>0</v>
      </c>
      <c r="AN18" s="76" t="n">
        <f aca="false">SUM(AJ18:AL18)+COUNTIF(D18:AI18,"ОТ")</f>
        <v>19</v>
      </c>
      <c r="AO18" s="77"/>
      <c r="AP18" s="50" t="n">
        <f aca="false">COUNTIF(C18:AI18,"в")</f>
        <v>11</v>
      </c>
      <c r="AQ18" s="66"/>
      <c r="AR18" s="67"/>
    </row>
    <row r="19" customFormat="false" ht="18" hidden="false" customHeight="true" outlineLevel="0" collapsed="false">
      <c r="A19" s="0" t="n">
        <v>6</v>
      </c>
      <c r="B19" s="162" t="s">
        <v>48</v>
      </c>
      <c r="C19" s="71" t="s">
        <v>33</v>
      </c>
      <c r="D19" s="214" t="s">
        <v>33</v>
      </c>
      <c r="E19" s="214" t="s">
        <v>163</v>
      </c>
      <c r="F19" s="71" t="s">
        <v>163</v>
      </c>
      <c r="G19" s="71" t="s">
        <v>33</v>
      </c>
      <c r="H19" s="214" t="s">
        <v>33</v>
      </c>
      <c r="I19" s="214" t="s">
        <v>163</v>
      </c>
      <c r="J19" s="72" t="s">
        <v>163</v>
      </c>
      <c r="K19" s="72" t="s">
        <v>33</v>
      </c>
      <c r="L19" s="97" t="s">
        <v>33</v>
      </c>
      <c r="M19" s="97" t="s">
        <v>163</v>
      </c>
      <c r="N19" s="72" t="s">
        <v>163</v>
      </c>
      <c r="O19" s="72" t="s">
        <v>33</v>
      </c>
      <c r="P19" s="97" t="s">
        <v>33</v>
      </c>
      <c r="Q19" s="97" t="s">
        <v>163</v>
      </c>
      <c r="R19" s="72" t="s">
        <v>163</v>
      </c>
      <c r="S19" s="72" t="s">
        <v>33</v>
      </c>
      <c r="T19" s="97" t="s">
        <v>33</v>
      </c>
      <c r="U19" s="97" t="s">
        <v>163</v>
      </c>
      <c r="V19" s="72" t="s">
        <v>163</v>
      </c>
      <c r="W19" s="72" t="s">
        <v>33</v>
      </c>
      <c r="X19" s="97" t="s">
        <v>33</v>
      </c>
      <c r="Y19" s="97" t="s">
        <v>33</v>
      </c>
      <c r="Z19" s="71" t="s">
        <v>163</v>
      </c>
      <c r="AA19" s="71" t="s">
        <v>171</v>
      </c>
      <c r="AB19" s="214" t="s">
        <v>33</v>
      </c>
      <c r="AC19" s="214" t="s">
        <v>33</v>
      </c>
      <c r="AD19" s="71" t="s">
        <v>163</v>
      </c>
      <c r="AE19" s="71" t="s">
        <v>163</v>
      </c>
      <c r="AF19" s="214" t="s">
        <v>33</v>
      </c>
      <c r="AG19" s="214" t="s">
        <v>33</v>
      </c>
      <c r="AH19" s="71"/>
      <c r="AI19" s="71" t="s">
        <v>33</v>
      </c>
      <c r="AJ19" s="214" t="s">
        <v>33</v>
      </c>
      <c r="AK19" s="214"/>
      <c r="AL19" s="71"/>
      <c r="AM19" s="71" t="s">
        <v>33</v>
      </c>
      <c r="AN19" s="214" t="s">
        <v>33</v>
      </c>
      <c r="AO19" s="214"/>
      <c r="AP19" s="50" t="n">
        <f aca="false">COUNTIF(C19:AI19,"в")</f>
        <v>18</v>
      </c>
      <c r="AQ19" s="66"/>
      <c r="AR19" s="67"/>
    </row>
    <row r="20" customFormat="false" ht="18" hidden="false" customHeight="true" outlineLevel="0" collapsed="false">
      <c r="A20" s="0" t="n">
        <v>7</v>
      </c>
      <c r="B20" s="158" t="s">
        <v>131</v>
      </c>
      <c r="C20" s="55" t="s">
        <v>164</v>
      </c>
      <c r="D20" s="71" t="s">
        <v>33</v>
      </c>
      <c r="E20" s="214" t="s">
        <v>33</v>
      </c>
      <c r="F20" s="214" t="s">
        <v>163</v>
      </c>
      <c r="G20" s="55" t="s">
        <v>163</v>
      </c>
      <c r="H20" s="71" t="s">
        <v>33</v>
      </c>
      <c r="I20" s="214" t="s">
        <v>33</v>
      </c>
      <c r="J20" s="214" t="s">
        <v>163</v>
      </c>
      <c r="K20" s="55" t="s">
        <v>163</v>
      </c>
      <c r="L20" s="71" t="s">
        <v>33</v>
      </c>
      <c r="M20" s="214" t="s">
        <v>33</v>
      </c>
      <c r="N20" s="214" t="s">
        <v>163</v>
      </c>
      <c r="O20" s="55" t="s">
        <v>163</v>
      </c>
      <c r="P20" s="71" t="s">
        <v>33</v>
      </c>
      <c r="Q20" s="214" t="s">
        <v>33</v>
      </c>
      <c r="R20" s="214" t="s">
        <v>164</v>
      </c>
      <c r="S20" s="55" t="s">
        <v>164</v>
      </c>
      <c r="T20" s="71" t="s">
        <v>33</v>
      </c>
      <c r="U20" s="214" t="s">
        <v>33</v>
      </c>
      <c r="V20" s="97" t="s">
        <v>164</v>
      </c>
      <c r="W20" s="56"/>
      <c r="X20" s="72" t="s">
        <v>164</v>
      </c>
      <c r="Y20" s="97" t="s">
        <v>33</v>
      </c>
      <c r="Z20" s="97" t="s">
        <v>33</v>
      </c>
      <c r="AA20" s="56" t="s">
        <v>163</v>
      </c>
      <c r="AB20" s="72" t="s">
        <v>163</v>
      </c>
      <c r="AC20" s="97" t="s">
        <v>33</v>
      </c>
      <c r="AD20" s="97" t="s">
        <v>33</v>
      </c>
      <c r="AE20" s="56" t="s">
        <v>163</v>
      </c>
      <c r="AF20" s="72" t="s">
        <v>163</v>
      </c>
      <c r="AG20" s="214" t="s">
        <v>33</v>
      </c>
      <c r="AH20" s="55"/>
      <c r="AI20" s="71"/>
      <c r="AJ20" s="75"/>
      <c r="AK20" s="76"/>
      <c r="AL20" s="76"/>
      <c r="AM20" s="76"/>
      <c r="AN20" s="76"/>
      <c r="AO20" s="77"/>
      <c r="AP20" s="50" t="n">
        <f aca="false">COUNTIF(C20:AI20,"в")</f>
        <v>15</v>
      </c>
      <c r="AQ20" s="66"/>
      <c r="AR20" s="91"/>
    </row>
    <row r="21" customFormat="false" ht="18" hidden="false" customHeight="true" outlineLevel="0" collapsed="false">
      <c r="A21" s="0" t="n">
        <v>8</v>
      </c>
      <c r="B21" s="164" t="s">
        <v>45</v>
      </c>
      <c r="C21" s="71" t="s">
        <v>33</v>
      </c>
      <c r="D21" s="97" t="n">
        <v>4</v>
      </c>
      <c r="E21" s="97" t="n">
        <v>4</v>
      </c>
      <c r="F21" s="72" t="s">
        <v>33</v>
      </c>
      <c r="G21" s="72" t="s">
        <v>33</v>
      </c>
      <c r="H21" s="72" t="n">
        <v>1</v>
      </c>
      <c r="I21" s="72" t="n">
        <v>1</v>
      </c>
      <c r="J21" s="72" t="n">
        <v>1</v>
      </c>
      <c r="K21" s="72" t="n">
        <v>1</v>
      </c>
      <c r="L21" s="72" t="n">
        <v>1</v>
      </c>
      <c r="M21" s="72" t="s">
        <v>33</v>
      </c>
      <c r="N21" s="72" t="s">
        <v>33</v>
      </c>
      <c r="O21" s="72" t="n">
        <v>1</v>
      </c>
      <c r="P21" s="71" t="n">
        <v>1</v>
      </c>
      <c r="Q21" s="71" t="n">
        <v>1</v>
      </c>
      <c r="R21" s="71" t="s">
        <v>33</v>
      </c>
      <c r="S21" s="71" t="n">
        <v>1</v>
      </c>
      <c r="T21" s="71" t="n">
        <v>1</v>
      </c>
      <c r="U21" s="71" t="n">
        <v>4</v>
      </c>
      <c r="V21" s="71" t="s">
        <v>33</v>
      </c>
      <c r="W21" s="71" t="s">
        <v>33</v>
      </c>
      <c r="X21" s="71" t="s">
        <v>33</v>
      </c>
      <c r="Y21" s="71" t="n">
        <v>1</v>
      </c>
      <c r="Z21" s="71" t="n">
        <v>1</v>
      </c>
      <c r="AA21" s="71" t="n">
        <v>1</v>
      </c>
      <c r="AB21" s="71" t="n">
        <v>1</v>
      </c>
      <c r="AC21" s="71" t="n">
        <v>4</v>
      </c>
      <c r="AD21" s="71" t="s">
        <v>33</v>
      </c>
      <c r="AE21" s="71" t="s">
        <v>33</v>
      </c>
      <c r="AF21" s="71" t="n">
        <v>4</v>
      </c>
      <c r="AG21" s="71" t="n">
        <v>4</v>
      </c>
      <c r="AH21" s="71"/>
      <c r="AI21" s="71"/>
      <c r="AJ21" s="75" t="n">
        <f aca="false">COUNTIF(D21:AI21,1)</f>
        <v>14</v>
      </c>
      <c r="AK21" s="76" t="n">
        <f aca="false">COUNTIF(D21:AI21,2)</f>
        <v>0</v>
      </c>
      <c r="AL21" s="76" t="n">
        <f aca="false">COUNTIF(D21:AI21,4)</f>
        <v>6</v>
      </c>
      <c r="AM21" s="76" t="n">
        <f aca="false">COUNTIF(D21:AJ21,5)</f>
        <v>0</v>
      </c>
      <c r="AN21" s="76" t="n">
        <f aca="false">SUM(AJ21:AL21)+COUNTIF(D21:AI21,"ОТ")</f>
        <v>20</v>
      </c>
      <c r="AO21" s="77"/>
      <c r="AP21" s="50" t="n">
        <f aca="false">COUNTIF(C21:AI21,"в")</f>
        <v>11</v>
      </c>
      <c r="AQ21" s="66"/>
      <c r="AR21" s="67"/>
    </row>
    <row r="22" customFormat="false" ht="18" hidden="false" customHeight="true" outlineLevel="0" collapsed="false">
      <c r="A22" s="0" t="n">
        <v>9</v>
      </c>
      <c r="B22" s="109" t="s">
        <v>50</v>
      </c>
      <c r="C22" s="55" t="n">
        <v>1</v>
      </c>
      <c r="D22" s="71" t="n">
        <v>1</v>
      </c>
      <c r="E22" s="214" t="n">
        <v>1</v>
      </c>
      <c r="F22" s="214" t="n">
        <v>1</v>
      </c>
      <c r="G22" s="71" t="s">
        <v>33</v>
      </c>
      <c r="H22" s="71" t="s">
        <v>33</v>
      </c>
      <c r="I22" s="71" t="s">
        <v>33</v>
      </c>
      <c r="J22" s="214" t="s">
        <v>33</v>
      </c>
      <c r="K22" s="214" t="n">
        <v>1</v>
      </c>
      <c r="L22" s="71" t="n">
        <v>1</v>
      </c>
      <c r="M22" s="71" t="n">
        <v>1</v>
      </c>
      <c r="N22" s="71" t="s">
        <v>33</v>
      </c>
      <c r="O22" s="71" t="n">
        <v>1</v>
      </c>
      <c r="P22" s="71" t="n">
        <v>1</v>
      </c>
      <c r="Q22" s="71" t="s">
        <v>33</v>
      </c>
      <c r="R22" s="71" t="s">
        <v>33</v>
      </c>
      <c r="S22" s="71" t="s">
        <v>33</v>
      </c>
      <c r="T22" s="71" t="n">
        <v>4</v>
      </c>
      <c r="U22" s="71" t="n">
        <v>4</v>
      </c>
      <c r="V22" s="71" t="n">
        <v>4</v>
      </c>
      <c r="W22" s="71"/>
      <c r="X22" s="71" t="s">
        <v>33</v>
      </c>
      <c r="Y22" s="71" t="s">
        <v>33</v>
      </c>
      <c r="Z22" s="71" t="s">
        <v>33</v>
      </c>
      <c r="AA22" s="71" t="n">
        <v>4</v>
      </c>
      <c r="AB22" s="71" t="n">
        <v>4</v>
      </c>
      <c r="AC22" s="72" t="s">
        <v>33</v>
      </c>
      <c r="AD22" s="72" t="s">
        <v>33</v>
      </c>
      <c r="AE22" s="72" t="s">
        <v>33</v>
      </c>
      <c r="AF22" s="72" t="n">
        <v>1</v>
      </c>
      <c r="AG22" s="72" t="n">
        <v>1</v>
      </c>
      <c r="AH22" s="71"/>
      <c r="AI22" s="71"/>
      <c r="AJ22" s="75" t="n">
        <f aca="false">COUNTIF(D22:AI22,1)</f>
        <v>10</v>
      </c>
      <c r="AK22" s="76" t="n">
        <f aca="false">COUNTIF(D22:AI22,2)</f>
        <v>0</v>
      </c>
      <c r="AL22" s="76" t="n">
        <f aca="false">COUNTIF(D22:AI22,4)</f>
        <v>5</v>
      </c>
      <c r="AM22" s="76" t="n">
        <f aca="false">COUNTIF(D22:AJ22,5)</f>
        <v>0</v>
      </c>
      <c r="AN22" s="76" t="n">
        <f aca="false">SUM(AJ22:AL22)+COUNTIF(D22:AI22,"ОТ")</f>
        <v>15</v>
      </c>
      <c r="AO22" s="77"/>
      <c r="AP22" s="50" t="n">
        <f aca="false">COUNTIF(C22:AI22,"в")</f>
        <v>14</v>
      </c>
      <c r="AQ22" s="66"/>
      <c r="AR22" s="67"/>
    </row>
    <row r="23" customFormat="false" ht="18" hidden="false" customHeight="true" outlineLevel="0" collapsed="false">
      <c r="A23" s="0" t="n">
        <v>10</v>
      </c>
      <c r="B23" s="502" t="s">
        <v>206</v>
      </c>
      <c r="C23" s="71" t="s">
        <v>33</v>
      </c>
      <c r="D23" s="71" t="s">
        <v>33</v>
      </c>
      <c r="E23" s="214" t="n">
        <v>1</v>
      </c>
      <c r="F23" s="214" t="n">
        <v>1</v>
      </c>
      <c r="G23" s="71" t="n">
        <v>1</v>
      </c>
      <c r="H23" s="71" t="n">
        <v>1</v>
      </c>
      <c r="I23" s="71" t="s">
        <v>33</v>
      </c>
      <c r="J23" s="71" t="s">
        <v>33</v>
      </c>
      <c r="K23" s="71" t="n">
        <v>3</v>
      </c>
      <c r="L23" s="71" t="n">
        <v>3</v>
      </c>
      <c r="M23" s="71" t="n">
        <v>3</v>
      </c>
      <c r="N23" s="71" t="n">
        <v>4</v>
      </c>
      <c r="O23" s="71" t="n">
        <v>4</v>
      </c>
      <c r="P23" s="71" t="s">
        <v>33</v>
      </c>
      <c r="Q23" s="71" t="s">
        <v>33</v>
      </c>
      <c r="R23" s="71" t="n">
        <v>1</v>
      </c>
      <c r="S23" s="71" t="n">
        <v>1</v>
      </c>
      <c r="T23" s="71" t="n">
        <v>1</v>
      </c>
      <c r="U23" s="71" t="s">
        <v>33</v>
      </c>
      <c r="V23" s="71" t="s">
        <v>33</v>
      </c>
      <c r="W23" s="71"/>
      <c r="X23" s="71" t="n">
        <v>1</v>
      </c>
      <c r="Y23" s="71" t="n">
        <v>1</v>
      </c>
      <c r="Z23" s="71" t="s">
        <v>33</v>
      </c>
      <c r="AA23" s="71" t="n">
        <v>1</v>
      </c>
      <c r="AB23" s="71" t="n">
        <v>1</v>
      </c>
      <c r="AC23" s="71" t="n">
        <v>1</v>
      </c>
      <c r="AD23" s="71" t="s">
        <v>33</v>
      </c>
      <c r="AE23" s="71" t="n">
        <v>4</v>
      </c>
      <c r="AF23" s="71" t="n">
        <v>4</v>
      </c>
      <c r="AG23" s="71" t="n">
        <v>4</v>
      </c>
      <c r="AH23" s="71"/>
      <c r="AI23" s="71"/>
      <c r="AJ23" s="503"/>
      <c r="AK23" s="76"/>
      <c r="AL23" s="76"/>
      <c r="AM23" s="76"/>
      <c r="AN23" s="76"/>
      <c r="AO23" s="77"/>
      <c r="AP23" s="50" t="n">
        <f aca="false">COUNTIF(C23:AI23,"в")</f>
        <v>10</v>
      </c>
      <c r="AQ23" s="66"/>
      <c r="AR23" s="67"/>
    </row>
    <row r="24" customFormat="false" ht="18" hidden="false" customHeight="true" outlineLevel="0" collapsed="false">
      <c r="A24" s="0" t="n">
        <v>11</v>
      </c>
      <c r="B24" s="113" t="s">
        <v>51</v>
      </c>
      <c r="C24" s="214" t="s">
        <v>33</v>
      </c>
      <c r="D24" s="71" t="s">
        <v>33</v>
      </c>
      <c r="E24" s="71" t="s">
        <v>164</v>
      </c>
      <c r="F24" s="71" t="s">
        <v>164</v>
      </c>
      <c r="G24" s="214" t="s">
        <v>33</v>
      </c>
      <c r="H24" s="71" t="s">
        <v>33</v>
      </c>
      <c r="I24" s="71" t="s">
        <v>164</v>
      </c>
      <c r="J24" s="71" t="s">
        <v>164</v>
      </c>
      <c r="K24" s="214" t="s">
        <v>33</v>
      </c>
      <c r="L24" s="71" t="s">
        <v>33</v>
      </c>
      <c r="M24" s="71" t="s">
        <v>163</v>
      </c>
      <c r="N24" s="71" t="s">
        <v>163</v>
      </c>
      <c r="O24" s="214" t="s">
        <v>33</v>
      </c>
      <c r="P24" s="71" t="s">
        <v>33</v>
      </c>
      <c r="Q24" s="71" t="s">
        <v>163</v>
      </c>
      <c r="R24" s="71" t="s">
        <v>163</v>
      </c>
      <c r="S24" s="214" t="s">
        <v>33</v>
      </c>
      <c r="T24" s="71" t="s">
        <v>33</v>
      </c>
      <c r="U24" s="71" t="s">
        <v>163</v>
      </c>
      <c r="V24" s="71" t="s">
        <v>163</v>
      </c>
      <c r="W24" s="214"/>
      <c r="X24" s="71" t="s">
        <v>33</v>
      </c>
      <c r="Y24" s="71" t="s">
        <v>33</v>
      </c>
      <c r="Z24" s="71" t="s">
        <v>163</v>
      </c>
      <c r="AA24" s="214" t="s">
        <v>164</v>
      </c>
      <c r="AB24" s="71" t="s">
        <v>33</v>
      </c>
      <c r="AC24" s="71" t="s">
        <v>33</v>
      </c>
      <c r="AD24" s="71" t="s">
        <v>163</v>
      </c>
      <c r="AE24" s="214" t="s">
        <v>163</v>
      </c>
      <c r="AF24" s="71" t="s">
        <v>33</v>
      </c>
      <c r="AG24" s="71" t="s">
        <v>33</v>
      </c>
      <c r="AH24" s="71" t="s">
        <v>33</v>
      </c>
      <c r="AI24" s="71" t="s">
        <v>33</v>
      </c>
      <c r="AJ24" s="71" t="s">
        <v>163</v>
      </c>
      <c r="AK24" s="71" t="s">
        <v>163</v>
      </c>
      <c r="AL24" s="71" t="s">
        <v>33</v>
      </c>
      <c r="AM24" s="71" t="s">
        <v>33</v>
      </c>
      <c r="AN24" s="71" t="s">
        <v>163</v>
      </c>
      <c r="AO24" s="71" t="s">
        <v>163</v>
      </c>
      <c r="AP24" s="50" t="n">
        <f aca="false">COUNTIF(C24:AI24,"в")</f>
        <v>18</v>
      </c>
      <c r="AQ24" s="66"/>
      <c r="AR24" s="67"/>
    </row>
    <row r="25" customFormat="false" ht="18" hidden="false" customHeight="true" outlineLevel="0" collapsed="false">
      <c r="A25" s="0" t="n">
        <v>12</v>
      </c>
      <c r="B25" s="502" t="s">
        <v>49</v>
      </c>
      <c r="C25" s="214" t="n">
        <v>4</v>
      </c>
      <c r="D25" s="214" t="n">
        <v>4</v>
      </c>
      <c r="E25" s="71" t="n">
        <v>4</v>
      </c>
      <c r="F25" s="71" t="n">
        <v>4</v>
      </c>
      <c r="G25" s="71" t="s">
        <v>33</v>
      </c>
      <c r="H25" s="71" t="s">
        <v>33</v>
      </c>
      <c r="I25" s="71" t="n">
        <v>1</v>
      </c>
      <c r="J25" s="71" t="n">
        <v>1</v>
      </c>
      <c r="K25" s="71" t="n">
        <v>4</v>
      </c>
      <c r="L25" s="71" t="n">
        <v>4</v>
      </c>
      <c r="M25" s="71" t="n">
        <v>4</v>
      </c>
      <c r="N25" s="71" t="s">
        <v>33</v>
      </c>
      <c r="O25" s="71" t="s">
        <v>33</v>
      </c>
      <c r="P25" s="71" t="n">
        <v>4</v>
      </c>
      <c r="Q25" s="71" t="n">
        <v>4</v>
      </c>
      <c r="R25" s="71" t="n">
        <v>4</v>
      </c>
      <c r="S25" s="71" t="n">
        <v>4</v>
      </c>
      <c r="T25" s="71" t="n">
        <v>4</v>
      </c>
      <c r="U25" s="71" t="s">
        <v>33</v>
      </c>
      <c r="V25" s="71" t="s">
        <v>33</v>
      </c>
      <c r="W25" s="71"/>
      <c r="X25" s="71" t="n">
        <v>4</v>
      </c>
      <c r="Y25" s="71" t="n">
        <v>4</v>
      </c>
      <c r="Z25" s="71" t="n">
        <v>4</v>
      </c>
      <c r="AA25" s="71" t="s">
        <v>33</v>
      </c>
      <c r="AB25" s="71" t="n">
        <v>4</v>
      </c>
      <c r="AC25" s="71" t="n">
        <v>4</v>
      </c>
      <c r="AD25" s="71" t="n">
        <v>4</v>
      </c>
      <c r="AE25" s="71" t="s">
        <v>33</v>
      </c>
      <c r="AF25" s="71" t="s">
        <v>33</v>
      </c>
      <c r="AG25" s="71" t="n">
        <v>1</v>
      </c>
      <c r="AH25" s="71"/>
      <c r="AI25" s="71"/>
      <c r="AJ25" s="431" t="s">
        <v>33</v>
      </c>
      <c r="AK25" s="76" t="n">
        <f aca="false">COUNTIF(D25:AJ25,2)</f>
        <v>0</v>
      </c>
      <c r="AL25" s="76" t="n">
        <f aca="false">COUNTIF(D25:AJ25,4)</f>
        <v>17</v>
      </c>
      <c r="AM25" s="76" t="n">
        <f aca="false">COUNTIF(D25:AJ25,5)</f>
        <v>0</v>
      </c>
      <c r="AN25" s="76" t="n">
        <f aca="false">SUM(AK25:AL25)+COUNTIF(D25:AJ25,"ОТ")</f>
        <v>17</v>
      </c>
      <c r="AO25" s="77"/>
      <c r="AP25" s="50" t="n">
        <f aca="false">COUNTIF(C25:AI25,"в")</f>
        <v>9</v>
      </c>
      <c r="AQ25" s="66"/>
      <c r="AR25" s="67"/>
    </row>
    <row r="26" customFormat="false" ht="18" hidden="false" customHeight="true" outlineLevel="0" collapsed="false">
      <c r="A26" s="0" t="n">
        <v>13</v>
      </c>
      <c r="B26" s="133" t="s">
        <v>99</v>
      </c>
      <c r="C26" s="214" t="s">
        <v>33</v>
      </c>
      <c r="D26" s="71" t="s">
        <v>33</v>
      </c>
      <c r="E26" s="214" t="n">
        <v>1</v>
      </c>
      <c r="F26" s="214" t="n">
        <v>4</v>
      </c>
      <c r="G26" s="71" t="n">
        <v>3</v>
      </c>
      <c r="H26" s="71" t="n">
        <v>3</v>
      </c>
      <c r="I26" s="71" t="n">
        <v>4</v>
      </c>
      <c r="J26" s="71" t="s">
        <v>33</v>
      </c>
      <c r="K26" s="71" t="s">
        <v>33</v>
      </c>
      <c r="L26" s="71" t="n">
        <v>2</v>
      </c>
      <c r="M26" s="71" t="n">
        <v>2</v>
      </c>
      <c r="N26" s="71" t="n">
        <v>2</v>
      </c>
      <c r="O26" s="71" t="n">
        <v>2</v>
      </c>
      <c r="P26" s="71" t="s">
        <v>33</v>
      </c>
      <c r="Q26" s="71" t="n">
        <v>1</v>
      </c>
      <c r="R26" s="71" t="n">
        <v>4</v>
      </c>
      <c r="S26" s="71" t="n">
        <v>4</v>
      </c>
      <c r="T26" s="71" t="s">
        <v>33</v>
      </c>
      <c r="U26" s="71" t="s">
        <v>33</v>
      </c>
      <c r="V26" s="71" t="n">
        <v>1</v>
      </c>
      <c r="W26" s="71" t="s">
        <v>33</v>
      </c>
      <c r="X26" s="71" t="n">
        <v>1</v>
      </c>
      <c r="Y26" s="71" t="n">
        <v>1</v>
      </c>
      <c r="Z26" s="71" t="n">
        <v>1</v>
      </c>
      <c r="AA26" s="71" t="s">
        <v>116</v>
      </c>
      <c r="AB26" s="71" t="s">
        <v>33</v>
      </c>
      <c r="AC26" s="71" t="s">
        <v>33</v>
      </c>
      <c r="AD26" s="71" t="n">
        <v>1</v>
      </c>
      <c r="AE26" s="71" t="n">
        <v>4</v>
      </c>
      <c r="AF26" s="71" t="n">
        <v>4</v>
      </c>
      <c r="AG26" s="71" t="s">
        <v>33</v>
      </c>
      <c r="AH26" s="71"/>
      <c r="AI26" s="71"/>
      <c r="AJ26" s="144" t="n">
        <f aca="false">COUNTIF(D26:AI26,1)</f>
        <v>7</v>
      </c>
      <c r="AK26" s="145" t="n">
        <f aca="false">COUNTIF(D26:AI26,2)</f>
        <v>4</v>
      </c>
      <c r="AL26" s="145" t="n">
        <f aca="false">COUNTIF(D26:AI26,4)</f>
        <v>6</v>
      </c>
      <c r="AM26" s="145" t="n">
        <f aca="false">COUNTIF(D26:AJ26,5)</f>
        <v>0</v>
      </c>
      <c r="AN26" s="145" t="n">
        <f aca="false">SUM(AJ26:AL26)+COUNTIF(D26:AI26,"ОТ")</f>
        <v>17</v>
      </c>
      <c r="AO26" s="145"/>
      <c r="AP26" s="371" t="n">
        <f aca="false">COUNTIF(C26:AI26,"в")</f>
        <v>11</v>
      </c>
      <c r="AQ26" s="243"/>
      <c r="AR26" s="244"/>
    </row>
    <row r="27" customFormat="false" ht="18" hidden="false" customHeight="true" outlineLevel="0" collapsed="false">
      <c r="A27" s="0" t="n">
        <v>14</v>
      </c>
      <c r="B27" s="130" t="s">
        <v>127</v>
      </c>
      <c r="C27" s="71" t="n">
        <v>1</v>
      </c>
      <c r="D27" s="71" t="n">
        <v>1</v>
      </c>
      <c r="E27" s="214" t="s">
        <v>33</v>
      </c>
      <c r="F27" s="214" t="n">
        <v>1</v>
      </c>
      <c r="G27" s="71" t="n">
        <v>1</v>
      </c>
      <c r="H27" s="71" t="s">
        <v>33</v>
      </c>
      <c r="I27" s="214" t="s">
        <v>33</v>
      </c>
      <c r="J27" s="214" t="n">
        <v>1</v>
      </c>
      <c r="K27" s="71" t="n">
        <v>4</v>
      </c>
      <c r="L27" s="71" t="n">
        <v>4</v>
      </c>
      <c r="M27" s="214" t="s">
        <v>33</v>
      </c>
      <c r="N27" s="214" t="n">
        <v>1</v>
      </c>
      <c r="O27" s="71" t="n">
        <v>1</v>
      </c>
      <c r="P27" s="71" t="n">
        <v>4</v>
      </c>
      <c r="Q27" s="214" t="s">
        <v>33</v>
      </c>
      <c r="R27" s="214" t="s">
        <v>33</v>
      </c>
      <c r="S27" s="71" t="n">
        <v>1</v>
      </c>
      <c r="T27" s="71" t="n">
        <v>1</v>
      </c>
      <c r="U27" s="214" t="n">
        <v>1</v>
      </c>
      <c r="V27" s="214" t="n">
        <v>4</v>
      </c>
      <c r="W27" s="71"/>
      <c r="X27" s="71" t="n">
        <v>4</v>
      </c>
      <c r="Y27" s="71" t="s">
        <v>33</v>
      </c>
      <c r="Z27" s="214" t="s">
        <v>33</v>
      </c>
      <c r="AA27" s="214" t="n">
        <v>1</v>
      </c>
      <c r="AB27" s="71" t="n">
        <v>1</v>
      </c>
      <c r="AC27" s="71" t="n">
        <v>1</v>
      </c>
      <c r="AD27" s="214" t="n">
        <v>4</v>
      </c>
      <c r="AE27" s="214" t="s">
        <v>33</v>
      </c>
      <c r="AF27" s="71" t="s">
        <v>33</v>
      </c>
      <c r="AG27" s="71" t="n">
        <v>4</v>
      </c>
      <c r="AH27" s="71" t="s">
        <v>33</v>
      </c>
      <c r="AI27" s="71" t="s">
        <v>33</v>
      </c>
      <c r="AJ27" s="214" t="s">
        <v>163</v>
      </c>
      <c r="AK27" s="214" t="s">
        <v>163</v>
      </c>
      <c r="AL27" s="71" t="s">
        <v>33</v>
      </c>
      <c r="AM27" s="71" t="s">
        <v>33</v>
      </c>
      <c r="AN27" s="214" t="s">
        <v>163</v>
      </c>
      <c r="AO27" s="214" t="s">
        <v>163</v>
      </c>
      <c r="AP27" s="50" t="n">
        <f aca="false">COUNTIF(C27:AI27,"в")</f>
        <v>12</v>
      </c>
      <c r="AQ27" s="243"/>
      <c r="AR27" s="244"/>
    </row>
    <row r="28" customFormat="false" ht="18" hidden="false" customHeight="true" outlineLevel="0" collapsed="false">
      <c r="A28" s="0" t="n">
        <v>15</v>
      </c>
      <c r="B28" s="130" t="s">
        <v>135</v>
      </c>
      <c r="C28" s="71" t="n">
        <v>2</v>
      </c>
      <c r="D28" s="71" t="s">
        <v>116</v>
      </c>
      <c r="E28" s="214" t="n">
        <v>4</v>
      </c>
      <c r="F28" s="214" t="s">
        <v>33</v>
      </c>
      <c r="G28" s="71" t="n">
        <v>4</v>
      </c>
      <c r="H28" s="71" t="n">
        <v>4</v>
      </c>
      <c r="I28" s="214" t="s">
        <v>33</v>
      </c>
      <c r="J28" s="214" t="s">
        <v>33</v>
      </c>
      <c r="K28" s="71" t="n">
        <v>1</v>
      </c>
      <c r="L28" s="71" t="n">
        <v>1</v>
      </c>
      <c r="M28" s="214" t="n">
        <v>4</v>
      </c>
      <c r="N28" s="214" t="s">
        <v>33</v>
      </c>
      <c r="O28" s="71" t="s">
        <v>33</v>
      </c>
      <c r="P28" s="71" t="n">
        <v>1</v>
      </c>
      <c r="Q28" s="214" t="n">
        <v>4</v>
      </c>
      <c r="R28" s="97" t="n">
        <v>4</v>
      </c>
      <c r="S28" s="72" t="n">
        <v>4</v>
      </c>
      <c r="T28" s="72" t="s">
        <v>33</v>
      </c>
      <c r="U28" s="97" t="s">
        <v>33</v>
      </c>
      <c r="V28" s="97" t="n">
        <v>1</v>
      </c>
      <c r="W28" s="72"/>
      <c r="X28" s="72" t="n">
        <v>4</v>
      </c>
      <c r="Y28" s="72" t="n">
        <v>4</v>
      </c>
      <c r="Z28" s="97" t="n">
        <v>4</v>
      </c>
      <c r="AA28" s="97" t="s">
        <v>33</v>
      </c>
      <c r="AB28" s="97" t="s">
        <v>33</v>
      </c>
      <c r="AC28" s="72" t="n">
        <v>4</v>
      </c>
      <c r="AD28" s="97" t="n">
        <v>4</v>
      </c>
      <c r="AE28" s="97" t="n">
        <v>4</v>
      </c>
      <c r="AF28" s="72" t="s">
        <v>33</v>
      </c>
      <c r="AG28" s="71" t="s">
        <v>33</v>
      </c>
      <c r="AH28" s="71" t="s">
        <v>33</v>
      </c>
      <c r="AI28" s="71" t="s">
        <v>33</v>
      </c>
      <c r="AJ28" s="214" t="s">
        <v>164</v>
      </c>
      <c r="AK28" s="214" t="s">
        <v>164</v>
      </c>
      <c r="AL28" s="71" t="s">
        <v>33</v>
      </c>
      <c r="AM28" s="71" t="s">
        <v>33</v>
      </c>
      <c r="AN28" s="214" t="s">
        <v>164</v>
      </c>
      <c r="AO28" s="214" t="s">
        <v>164</v>
      </c>
      <c r="AP28" s="50" t="n">
        <f aca="false">COUNTIF(C28:AI28,"в")</f>
        <v>13</v>
      </c>
      <c r="AQ28" s="243"/>
      <c r="AR28" s="244"/>
    </row>
    <row r="29" customFormat="false" ht="18" hidden="false" customHeight="true" outlineLevel="0" collapsed="false">
      <c r="A29" s="0" t="n">
        <v>17</v>
      </c>
      <c r="B29" s="139" t="s">
        <v>91</v>
      </c>
      <c r="C29" s="71" t="n">
        <v>4</v>
      </c>
      <c r="D29" s="71" t="n">
        <v>4</v>
      </c>
      <c r="E29" s="71" t="s">
        <v>33</v>
      </c>
      <c r="F29" s="71" t="s">
        <v>33</v>
      </c>
      <c r="G29" s="71" t="s">
        <v>33</v>
      </c>
      <c r="H29" s="71" t="n">
        <v>1</v>
      </c>
      <c r="I29" s="71" t="n">
        <v>1</v>
      </c>
      <c r="J29" s="71" t="n">
        <v>4</v>
      </c>
      <c r="K29" s="71" t="s">
        <v>33</v>
      </c>
      <c r="L29" s="71" t="s">
        <v>33</v>
      </c>
      <c r="M29" s="71" t="n">
        <v>1</v>
      </c>
      <c r="N29" s="71" t="n">
        <v>4</v>
      </c>
      <c r="O29" s="71" t="n">
        <v>4</v>
      </c>
      <c r="P29" s="71" t="s">
        <v>33</v>
      </c>
      <c r="Q29" s="71" t="s">
        <v>33</v>
      </c>
      <c r="R29" s="71" t="n">
        <v>4</v>
      </c>
      <c r="S29" s="71" t="n">
        <v>4</v>
      </c>
      <c r="T29" s="71" t="n">
        <v>4</v>
      </c>
      <c r="U29" s="71" t="n">
        <v>4</v>
      </c>
      <c r="V29" s="71" t="s">
        <v>33</v>
      </c>
      <c r="W29" s="71"/>
      <c r="X29" s="71" t="s">
        <v>33</v>
      </c>
      <c r="Y29" s="71" t="n">
        <v>4</v>
      </c>
      <c r="Z29" s="71" t="n">
        <v>4</v>
      </c>
      <c r="AA29" s="71" t="n">
        <v>4</v>
      </c>
      <c r="AB29" s="71" t="n">
        <v>4</v>
      </c>
      <c r="AC29" s="71" t="s">
        <v>33</v>
      </c>
      <c r="AD29" s="71" t="s">
        <v>33</v>
      </c>
      <c r="AE29" s="71" t="n">
        <v>1</v>
      </c>
      <c r="AF29" s="71" t="n">
        <v>1</v>
      </c>
      <c r="AG29" s="71" t="n">
        <v>1</v>
      </c>
      <c r="AH29" s="71"/>
      <c r="AI29" s="71"/>
      <c r="AJ29" s="75" t="n">
        <f aca="false">COUNTIF(D29:AI29,1)</f>
        <v>6</v>
      </c>
      <c r="AK29" s="76" t="n">
        <f aca="false">COUNTIF(D29:AI29,2)</f>
        <v>0</v>
      </c>
      <c r="AL29" s="76" t="n">
        <f aca="false">COUNTIF(D29:AI29,4)</f>
        <v>12</v>
      </c>
      <c r="AM29" s="76" t="n">
        <f aca="false">COUNTIF(D29:AJ29,5)</f>
        <v>0</v>
      </c>
      <c r="AN29" s="76" t="n">
        <f aca="false">SUM(AJ29:AL29)+COUNTIF(D29:AI29,"ОТ")</f>
        <v>18</v>
      </c>
      <c r="AO29" s="76"/>
      <c r="AP29" s="50" t="n">
        <f aca="false">COUNTIF(C29:AI29,"в")</f>
        <v>11</v>
      </c>
      <c r="AQ29" s="148"/>
      <c r="AR29" s="149"/>
    </row>
    <row r="30" customFormat="false" ht="12.75" hidden="false" customHeight="false" outlineLevel="0" collapsed="false">
      <c r="B30" s="166" t="s">
        <v>172</v>
      </c>
      <c r="C30" s="1"/>
      <c r="D30" s="1"/>
      <c r="E30" s="1"/>
      <c r="F30" s="1"/>
      <c r="G30" s="1"/>
      <c r="H30" s="1"/>
      <c r="I30" s="248" t="s">
        <v>67</v>
      </c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8"/>
      <c r="AK30" s="8"/>
      <c r="AL30" s="8"/>
      <c r="AM30" s="8"/>
      <c r="AN30" s="8"/>
      <c r="AO30" s="8"/>
      <c r="AP30" s="8"/>
      <c r="AQ30" s="8"/>
      <c r="AR30" s="1"/>
    </row>
    <row r="31" customFormat="false" ht="12.75" hidden="false" customHeight="false" outlineLevel="0" collapsed="false">
      <c r="B31" s="4"/>
      <c r="C31" s="168" t="s">
        <v>68</v>
      </c>
      <c r="D31" s="168"/>
      <c r="E31" s="168"/>
      <c r="F31" s="170" t="s">
        <v>69</v>
      </c>
      <c r="G31" s="170"/>
      <c r="H31" s="170"/>
      <c r="I31" s="170" t="s">
        <v>70</v>
      </c>
      <c r="J31" s="170"/>
      <c r="K31" s="170" t="s">
        <v>71</v>
      </c>
      <c r="L31" s="170"/>
      <c r="M31" s="170" t="s">
        <v>72</v>
      </c>
      <c r="N31" s="170"/>
      <c r="O31" s="170"/>
      <c r="P31" s="170" t="s">
        <v>70</v>
      </c>
      <c r="Q31" s="170"/>
      <c r="R31" s="170" t="s">
        <v>71</v>
      </c>
      <c r="S31" s="170"/>
      <c r="T31" s="170" t="s">
        <v>72</v>
      </c>
      <c r="U31" s="170"/>
      <c r="V31" s="170"/>
      <c r="W31" s="170"/>
      <c r="X31" s="170" t="s">
        <v>70</v>
      </c>
      <c r="Y31" s="170"/>
      <c r="Z31" s="170" t="s">
        <v>71</v>
      </c>
      <c r="AA31" s="170"/>
      <c r="AB31" s="169" t="s">
        <v>72</v>
      </c>
      <c r="AC31" s="169"/>
      <c r="AD31" s="169"/>
      <c r="AE31" s="169"/>
      <c r="AF31" s="169"/>
      <c r="AG31" s="169"/>
      <c r="AH31" s="169"/>
      <c r="AI31" s="169"/>
      <c r="AJ31" s="172"/>
      <c r="AK31" s="172"/>
      <c r="AL31" s="172"/>
      <c r="AM31" s="172"/>
      <c r="AN31" s="172"/>
      <c r="AO31" s="172"/>
      <c r="AP31" s="173"/>
      <c r="AQ31" s="173"/>
      <c r="AR31" s="4"/>
    </row>
    <row r="32" customFormat="false" ht="12.75" hidden="false" customHeight="false" outlineLevel="0" collapsed="false">
      <c r="B32" s="174" t="s">
        <v>73</v>
      </c>
      <c r="C32" s="175" t="n">
        <v>0.291666666666667</v>
      </c>
      <c r="D32" s="175"/>
      <c r="E32" s="175"/>
      <c r="F32" s="176" t="n">
        <v>0.666666666666667</v>
      </c>
      <c r="G32" s="176"/>
      <c r="H32" s="176"/>
      <c r="I32" s="177" t="n">
        <v>0.354166666666667</v>
      </c>
      <c r="J32" s="177"/>
      <c r="K32" s="177" t="n">
        <v>0.364583333333333</v>
      </c>
      <c r="L32" s="177"/>
      <c r="M32" s="178" t="s">
        <v>74</v>
      </c>
      <c r="N32" s="178"/>
      <c r="O32" s="178"/>
      <c r="P32" s="177" t="n">
        <v>0.479166666666667</v>
      </c>
      <c r="Q32" s="177"/>
      <c r="R32" s="177" t="n">
        <v>0.5</v>
      </c>
      <c r="S32" s="177"/>
      <c r="T32" s="178" t="s">
        <v>75</v>
      </c>
      <c r="U32" s="178"/>
      <c r="V32" s="178"/>
      <c r="W32" s="178"/>
      <c r="X32" s="177" t="n">
        <v>0.604166666666667</v>
      </c>
      <c r="Y32" s="177"/>
      <c r="Z32" s="177" t="n">
        <v>0.614583333333333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172"/>
      <c r="AK32" s="172"/>
      <c r="AL32" s="172"/>
      <c r="AM32" s="172"/>
      <c r="AN32" s="172"/>
      <c r="AO32" s="172"/>
      <c r="AP32" s="173"/>
      <c r="AQ32" s="173"/>
      <c r="AR32" s="1"/>
    </row>
    <row r="33" customFormat="false" ht="12.75" hidden="false" customHeight="false" outlineLevel="0" collapsed="false">
      <c r="B33" s="174" t="s">
        <v>76</v>
      </c>
      <c r="C33" s="175" t="n">
        <v>0.375</v>
      </c>
      <c r="D33" s="175"/>
      <c r="E33" s="175"/>
      <c r="F33" s="176" t="n">
        <v>0.75</v>
      </c>
      <c r="G33" s="176"/>
      <c r="H33" s="176"/>
      <c r="I33" s="177" t="n">
        <v>0.458333333333333</v>
      </c>
      <c r="J33" s="177"/>
      <c r="K33" s="177" t="n">
        <v>0.46875</v>
      </c>
      <c r="L33" s="177"/>
      <c r="M33" s="178" t="s">
        <v>74</v>
      </c>
      <c r="N33" s="178"/>
      <c r="O33" s="178"/>
      <c r="P33" s="177" t="n">
        <v>0.541666666666667</v>
      </c>
      <c r="Q33" s="177"/>
      <c r="R33" s="177" t="n">
        <v>0.5625</v>
      </c>
      <c r="S33" s="177"/>
      <c r="T33" s="178" t="s">
        <v>75</v>
      </c>
      <c r="U33" s="178"/>
      <c r="V33" s="178"/>
      <c r="W33" s="178"/>
      <c r="X33" s="177" t="n">
        <v>0.666666666666667</v>
      </c>
      <c r="Y33" s="177"/>
      <c r="Z33" s="177" t="n">
        <v>0.677083333333333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172"/>
      <c r="AK33" s="172"/>
      <c r="AL33" s="172"/>
      <c r="AM33" s="172"/>
      <c r="AN33" s="172"/>
      <c r="AO33" s="172"/>
      <c r="AP33" s="173"/>
      <c r="AQ33" s="180"/>
    </row>
    <row r="34" customFormat="false" ht="12.75" hidden="false" customHeight="false" outlineLevel="0" collapsed="false">
      <c r="B34" s="174" t="s">
        <v>77</v>
      </c>
      <c r="C34" s="175" t="n">
        <v>0.541666666666667</v>
      </c>
      <c r="D34" s="175"/>
      <c r="E34" s="175"/>
      <c r="F34" s="176" t="n">
        <v>0.916666666666667</v>
      </c>
      <c r="G34" s="176"/>
      <c r="H34" s="176"/>
      <c r="I34" s="177" t="n">
        <v>0.625</v>
      </c>
      <c r="J34" s="177"/>
      <c r="K34" s="177" t="n">
        <v>0.635416666666667</v>
      </c>
      <c r="L34" s="177"/>
      <c r="M34" s="178" t="s">
        <v>74</v>
      </c>
      <c r="N34" s="178"/>
      <c r="O34" s="178"/>
      <c r="P34" s="177" t="n">
        <v>0.75</v>
      </c>
      <c r="Q34" s="177"/>
      <c r="R34" s="177" t="n">
        <v>0.770833333333333</v>
      </c>
      <c r="S34" s="177"/>
      <c r="T34" s="178" t="s">
        <v>75</v>
      </c>
      <c r="U34" s="178"/>
      <c r="V34" s="178"/>
      <c r="W34" s="178"/>
      <c r="X34" s="177" t="n">
        <v>0.833333333333333</v>
      </c>
      <c r="Y34" s="177"/>
      <c r="Z34" s="177" t="n">
        <v>0.84375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172"/>
      <c r="AK34" s="172"/>
      <c r="AL34" s="172"/>
      <c r="AM34" s="172"/>
      <c r="AN34" s="172"/>
      <c r="AO34" s="172"/>
      <c r="AP34" s="173"/>
      <c r="AQ34" s="173"/>
    </row>
    <row r="35" customFormat="false" ht="12.75" hidden="false" customHeight="false" outlineLevel="0" collapsed="false">
      <c r="B35" s="174" t="s">
        <v>78</v>
      </c>
      <c r="C35" s="175" t="n">
        <v>0.625</v>
      </c>
      <c r="D35" s="175"/>
      <c r="E35" s="175"/>
      <c r="F35" s="176" t="n">
        <v>0</v>
      </c>
      <c r="G35" s="176"/>
      <c r="H35" s="176"/>
      <c r="I35" s="177" t="n">
        <v>0.6875</v>
      </c>
      <c r="J35" s="177"/>
      <c r="K35" s="177" t="n">
        <v>0.697916666666667</v>
      </c>
      <c r="L35" s="177"/>
      <c r="M35" s="178" t="s">
        <v>74</v>
      </c>
      <c r="N35" s="178"/>
      <c r="O35" s="178"/>
      <c r="P35" s="177" t="n">
        <v>0.791666666666667</v>
      </c>
      <c r="Q35" s="177"/>
      <c r="R35" s="177" t="n">
        <v>0.8125</v>
      </c>
      <c r="S35" s="177"/>
      <c r="T35" s="178" t="s">
        <v>75</v>
      </c>
      <c r="U35" s="178"/>
      <c r="V35" s="178"/>
      <c r="W35" s="178"/>
      <c r="X35" s="177" t="n">
        <v>0.90625</v>
      </c>
      <c r="Y35" s="177"/>
      <c r="Z35" s="177" t="n">
        <v>0.916666666666667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172"/>
      <c r="AK35" s="172"/>
      <c r="AL35" s="172"/>
      <c r="AM35" s="172"/>
      <c r="AN35" s="172"/>
      <c r="AO35" s="172"/>
      <c r="AP35" s="173"/>
      <c r="AQ35" s="180"/>
    </row>
    <row r="36" customFormat="false" ht="12.75" hidden="false" customHeight="false" outlineLevel="0" collapsed="false">
      <c r="B36" s="174" t="s">
        <v>79</v>
      </c>
      <c r="C36" s="175" t="n">
        <v>0.416666666666667</v>
      </c>
      <c r="D36" s="175"/>
      <c r="E36" s="175"/>
      <c r="F36" s="176" t="n">
        <v>0.791666666666667</v>
      </c>
      <c r="G36" s="176"/>
      <c r="H36" s="176"/>
      <c r="I36" s="177" t="n">
        <v>0.5</v>
      </c>
      <c r="J36" s="177"/>
      <c r="K36" s="177" t="n">
        <v>0.510416666666667</v>
      </c>
      <c r="L36" s="177"/>
      <c r="M36" s="178" t="s">
        <v>74</v>
      </c>
      <c r="N36" s="178"/>
      <c r="O36" s="178"/>
      <c r="P36" s="177" t="n">
        <v>0.625</v>
      </c>
      <c r="Q36" s="177"/>
      <c r="R36" s="177" t="n">
        <v>0.645833333333333</v>
      </c>
      <c r="S36" s="177"/>
      <c r="T36" s="178" t="s">
        <v>75</v>
      </c>
      <c r="U36" s="178"/>
      <c r="V36" s="178"/>
      <c r="W36" s="178"/>
      <c r="X36" s="177" t="n">
        <v>0.739583333333333</v>
      </c>
      <c r="Y36" s="177"/>
      <c r="Z36" s="177" t="n">
        <v>0.75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172"/>
      <c r="AK36" s="172"/>
      <c r="AL36" s="172"/>
      <c r="AM36" s="172"/>
      <c r="AN36" s="172"/>
      <c r="AO36" s="172"/>
      <c r="AP36" s="173"/>
      <c r="AQ36" s="180"/>
    </row>
    <row r="37" customFormat="false" ht="12.75" hidden="false" customHeight="false" outlineLevel="0" collapsed="false">
      <c r="B37" s="174" t="s">
        <v>80</v>
      </c>
      <c r="C37" s="175" t="n">
        <v>0.291666666666667</v>
      </c>
      <c r="D37" s="175"/>
      <c r="E37" s="175"/>
      <c r="F37" s="176" t="n">
        <v>0.791666666666667</v>
      </c>
      <c r="G37" s="176"/>
      <c r="H37" s="176"/>
      <c r="I37" s="177" t="n">
        <v>0.458333333333333</v>
      </c>
      <c r="J37" s="177"/>
      <c r="K37" s="177" t="n">
        <v>0.46875</v>
      </c>
      <c r="L37" s="177"/>
      <c r="M37" s="178" t="s">
        <v>74</v>
      </c>
      <c r="N37" s="178"/>
      <c r="O37" s="178"/>
      <c r="P37" s="177" t="n">
        <v>0.541666666666667</v>
      </c>
      <c r="Q37" s="177"/>
      <c r="R37" s="177" t="n">
        <v>0.5625</v>
      </c>
      <c r="S37" s="177"/>
      <c r="T37" s="178" t="s">
        <v>75</v>
      </c>
      <c r="U37" s="178"/>
      <c r="V37" s="178"/>
      <c r="W37" s="178"/>
      <c r="X37" s="177" t="n">
        <v>0.666666666666667</v>
      </c>
      <c r="Y37" s="177"/>
      <c r="Z37" s="177" t="n">
        <v>0.677083333333333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172"/>
      <c r="AK37" s="172"/>
      <c r="AL37" s="172"/>
      <c r="AM37" s="172"/>
      <c r="AN37" s="172"/>
      <c r="AO37" s="172"/>
      <c r="AP37" s="173"/>
      <c r="AQ37" s="180"/>
    </row>
    <row r="38" customFormat="false" ht="12.75" hidden="false" customHeight="false" outlineLevel="0" collapsed="false">
      <c r="B38" s="174" t="s">
        <v>81</v>
      </c>
      <c r="C38" s="175" t="n">
        <v>0.5</v>
      </c>
      <c r="D38" s="175"/>
      <c r="E38" s="175"/>
      <c r="F38" s="176" t="n">
        <v>0</v>
      </c>
      <c r="G38" s="176"/>
      <c r="H38" s="176"/>
      <c r="I38" s="177" t="n">
        <v>0.625</v>
      </c>
      <c r="J38" s="177"/>
      <c r="K38" s="177" t="n">
        <v>0.635416666666667</v>
      </c>
      <c r="L38" s="177"/>
      <c r="M38" s="178" t="s">
        <v>74</v>
      </c>
      <c r="N38" s="178"/>
      <c r="O38" s="178"/>
      <c r="P38" s="177" t="n">
        <v>0.75</v>
      </c>
      <c r="Q38" s="177"/>
      <c r="R38" s="177" t="n">
        <v>0.770833333333333</v>
      </c>
      <c r="S38" s="177"/>
      <c r="T38" s="178" t="s">
        <v>75</v>
      </c>
      <c r="U38" s="178"/>
      <c r="V38" s="178"/>
      <c r="W38" s="178"/>
      <c r="X38" s="177" t="n">
        <v>0.90625</v>
      </c>
      <c r="Y38" s="177"/>
      <c r="Z38" s="177" t="n">
        <v>0.916666666666667</v>
      </c>
      <c r="AA38" s="177"/>
      <c r="AB38" s="353" t="s">
        <v>74</v>
      </c>
      <c r="AC38" s="353"/>
      <c r="AD38" s="353"/>
      <c r="AE38" s="353"/>
      <c r="AF38" s="353"/>
      <c r="AG38" s="353"/>
      <c r="AH38" s="353"/>
      <c r="AI38" s="353"/>
      <c r="AJ38" s="172"/>
      <c r="AK38" s="172"/>
      <c r="AL38" s="172"/>
      <c r="AM38" s="172"/>
      <c r="AN38" s="172"/>
      <c r="AO38" s="172"/>
      <c r="AP38" s="173"/>
      <c r="AQ38" s="180"/>
    </row>
    <row r="39" customFormat="false" ht="12.75" hidden="false" customHeight="false" outlineLevel="0" collapsed="false">
      <c r="B39" s="174" t="s">
        <v>82</v>
      </c>
      <c r="C39" s="249" t="n">
        <v>0.5</v>
      </c>
      <c r="D39" s="249"/>
      <c r="E39" s="249"/>
      <c r="F39" s="250" t="n">
        <v>0.875</v>
      </c>
      <c r="G39" s="250"/>
      <c r="H39" s="250"/>
      <c r="I39" s="251" t="n">
        <v>0.520833333333333</v>
      </c>
      <c r="J39" s="251"/>
      <c r="K39" s="251" t="n">
        <v>0.53125</v>
      </c>
      <c r="L39" s="251"/>
      <c r="M39" s="252" t="s">
        <v>74</v>
      </c>
      <c r="N39" s="252"/>
      <c r="O39" s="252"/>
      <c r="P39" s="251" t="n">
        <v>0.645833333333333</v>
      </c>
      <c r="Q39" s="251"/>
      <c r="R39" s="251" t="n">
        <v>0.666666666666667</v>
      </c>
      <c r="S39" s="251"/>
      <c r="T39" s="252" t="s">
        <v>75</v>
      </c>
      <c r="U39" s="252"/>
      <c r="V39" s="252"/>
      <c r="W39" s="252"/>
      <c r="X39" s="251" t="n">
        <v>0.75</v>
      </c>
      <c r="Y39" s="251"/>
      <c r="Z39" s="251" t="n">
        <v>0.760416666666667</v>
      </c>
      <c r="AA39" s="251"/>
      <c r="AB39" s="509" t="s">
        <v>74</v>
      </c>
      <c r="AC39" s="509"/>
      <c r="AD39" s="509"/>
      <c r="AE39" s="509"/>
      <c r="AF39" s="509"/>
      <c r="AG39" s="509"/>
      <c r="AH39" s="509"/>
      <c r="AI39" s="509"/>
      <c r="AJ39" s="172"/>
      <c r="AK39" s="172"/>
      <c r="AL39" s="172"/>
      <c r="AM39" s="172"/>
      <c r="AN39" s="172"/>
      <c r="AO39" s="172"/>
      <c r="AP39" s="173"/>
      <c r="AQ39" s="173"/>
    </row>
    <row r="40" customFormat="false" ht="12.75" hidden="false" customHeight="true" outlineLevel="0" collapsed="false">
      <c r="B40" s="188"/>
      <c r="C40" s="189" t="s">
        <v>83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"/>
      <c r="AK40" s="1"/>
      <c r="AL40" s="1"/>
      <c r="AM40" s="1"/>
      <c r="AN40" s="1"/>
      <c r="AO40" s="1"/>
      <c r="AP40" s="1"/>
      <c r="AQ40" s="2"/>
    </row>
    <row r="41" customFormat="false" ht="12.75" hidden="false" customHeight="true" outlineLevel="0" collapsed="false">
      <c r="B41" s="188"/>
      <c r="C41" s="190" t="s">
        <v>84</v>
      </c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2"/>
    </row>
    <row r="42" customFormat="false" ht="12.75" hidden="false" customHeight="false" outlineLevel="0" collapsed="false">
      <c r="B42" s="188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2"/>
    </row>
    <row r="47" customFormat="false" ht="12.75" hidden="false" customHeight="false" outlineLevel="0" collapsed="false">
      <c r="B47" s="0" t="n">
        <f aca="false">+B47:aqb47:AR71</f>
        <v>0</v>
      </c>
    </row>
    <row r="48" customFormat="false" ht="12.75" hidden="false" customHeight="false" outlineLevel="0" collapsed="false">
      <c r="B48" s="369"/>
      <c r="C48" s="8"/>
      <c r="D48" s="8"/>
      <c r="E48" s="8"/>
      <c r="F48" s="8"/>
      <c r="G48" s="8"/>
      <c r="H48" s="8"/>
      <c r="I48" s="8"/>
      <c r="J48" s="8"/>
      <c r="K48" s="8"/>
      <c r="L48" s="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4" t="s">
        <v>12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21"/>
    </row>
    <row r="49" customFormat="false" ht="12.75" hidden="false" customHeight="false" outlineLevel="0" collapsed="false">
      <c r="B49" s="369"/>
      <c r="C49" s="8"/>
      <c r="D49" s="8"/>
      <c r="E49" s="8"/>
      <c r="F49" s="8"/>
      <c r="G49" s="8"/>
      <c r="H49" s="8"/>
      <c r="I49" s="8"/>
      <c r="J49" s="8"/>
      <c r="K49" s="8"/>
      <c r="L49" s="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22" t="s">
        <v>209</v>
      </c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 t="s">
        <v>14</v>
      </c>
      <c r="AR49" s="18"/>
    </row>
    <row r="50" customFormat="false" ht="12.75" hidden="false" customHeight="true" outlineLevel="0" collapsed="false">
      <c r="B50" s="380" t="s">
        <v>15</v>
      </c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194"/>
      <c r="AJ50" s="255" t="s">
        <v>16</v>
      </c>
      <c r="AK50" s="256" t="s">
        <v>17</v>
      </c>
      <c r="AL50" s="256" t="s">
        <v>18</v>
      </c>
      <c r="AM50" s="256" t="s">
        <v>19</v>
      </c>
      <c r="AN50" s="256" t="s">
        <v>20</v>
      </c>
      <c r="AO50" s="257" t="s">
        <v>21</v>
      </c>
      <c r="AP50" s="196" t="s">
        <v>22</v>
      </c>
      <c r="AQ50" s="30" t="s">
        <v>23</v>
      </c>
      <c r="AR50" s="30" t="s">
        <v>24</v>
      </c>
    </row>
    <row r="51" customFormat="false" ht="12.75" hidden="false" customHeight="false" outlineLevel="0" collapsed="false">
      <c r="B51" s="380"/>
      <c r="C51" s="32" t="n">
        <v>37073</v>
      </c>
      <c r="D51" s="33" t="n">
        <v>37074</v>
      </c>
      <c r="E51" s="33" t="n">
        <v>37075</v>
      </c>
      <c r="F51" s="425" t="n">
        <v>37076</v>
      </c>
      <c r="G51" s="33" t="n">
        <v>37077</v>
      </c>
      <c r="H51" s="33" t="n">
        <v>37078</v>
      </c>
      <c r="I51" s="33" t="n">
        <v>37079</v>
      </c>
      <c r="J51" s="33" t="n">
        <v>37080</v>
      </c>
      <c r="K51" s="33" t="n">
        <v>37081</v>
      </c>
      <c r="L51" s="33" t="n">
        <v>37082</v>
      </c>
      <c r="M51" s="33" t="n">
        <v>37083</v>
      </c>
      <c r="N51" s="33" t="n">
        <v>37084</v>
      </c>
      <c r="O51" s="33" t="n">
        <v>37085</v>
      </c>
      <c r="P51" s="33" t="n">
        <v>37086</v>
      </c>
      <c r="Q51" s="33" t="n">
        <v>37087</v>
      </c>
      <c r="R51" s="33" t="n">
        <v>37088</v>
      </c>
      <c r="S51" s="33" t="n">
        <v>37089</v>
      </c>
      <c r="T51" s="33" t="n">
        <v>37090</v>
      </c>
      <c r="U51" s="33" t="n">
        <v>37091</v>
      </c>
      <c r="V51" s="33" t="n">
        <v>37092</v>
      </c>
      <c r="W51" s="33" t="n">
        <v>37093</v>
      </c>
      <c r="X51" s="33" t="n">
        <v>21</v>
      </c>
      <c r="Y51" s="33" t="n">
        <v>22</v>
      </c>
      <c r="Z51" s="33" t="n">
        <v>23</v>
      </c>
      <c r="AA51" s="33" t="n">
        <v>24</v>
      </c>
      <c r="AB51" s="33" t="n">
        <v>25</v>
      </c>
      <c r="AC51" s="33" t="n">
        <v>26</v>
      </c>
      <c r="AD51" s="33" t="n">
        <v>27</v>
      </c>
      <c r="AE51" s="33" t="n">
        <v>28</v>
      </c>
      <c r="AF51" s="33" t="n">
        <v>29</v>
      </c>
      <c r="AG51" s="33" t="n">
        <v>30</v>
      </c>
      <c r="AH51" s="33" t="n">
        <v>31</v>
      </c>
      <c r="AI51" s="33" t="n">
        <v>32</v>
      </c>
      <c r="AJ51" s="255"/>
      <c r="AK51" s="256"/>
      <c r="AL51" s="256"/>
      <c r="AM51" s="256"/>
      <c r="AN51" s="256"/>
      <c r="AO51" s="257"/>
      <c r="AP51" s="196"/>
      <c r="AQ51" s="30"/>
      <c r="AR51" s="30"/>
    </row>
    <row r="52" customFormat="false" ht="12.75" hidden="false" customHeight="false" outlineLevel="0" collapsed="false">
      <c r="B52" s="380"/>
      <c r="C52" s="354" t="s">
        <v>30</v>
      </c>
      <c r="D52" s="429" t="s">
        <v>31</v>
      </c>
      <c r="E52" s="429" t="s">
        <v>25</v>
      </c>
      <c r="F52" s="429" t="s">
        <v>26</v>
      </c>
      <c r="G52" s="429" t="s">
        <v>27</v>
      </c>
      <c r="H52" s="429" t="s">
        <v>28</v>
      </c>
      <c r="I52" s="429" t="s">
        <v>29</v>
      </c>
      <c r="J52" s="354" t="s">
        <v>30</v>
      </c>
      <c r="K52" s="429" t="s">
        <v>31</v>
      </c>
      <c r="L52" s="429" t="s">
        <v>25</v>
      </c>
      <c r="M52" s="429" t="s">
        <v>26</v>
      </c>
      <c r="N52" s="429" t="s">
        <v>27</v>
      </c>
      <c r="O52" s="429" t="s">
        <v>28</v>
      </c>
      <c r="P52" s="429" t="s">
        <v>29</v>
      </c>
      <c r="Q52" s="354" t="s">
        <v>30</v>
      </c>
      <c r="R52" s="429" t="s">
        <v>31</v>
      </c>
      <c r="S52" s="429" t="s">
        <v>25</v>
      </c>
      <c r="T52" s="429" t="s">
        <v>26</v>
      </c>
      <c r="U52" s="429" t="s">
        <v>27</v>
      </c>
      <c r="V52" s="429" t="s">
        <v>28</v>
      </c>
      <c r="W52" s="429" t="s">
        <v>29</v>
      </c>
      <c r="X52" s="354" t="s">
        <v>29</v>
      </c>
      <c r="Y52" s="429" t="s">
        <v>30</v>
      </c>
      <c r="Z52" s="429" t="s">
        <v>31</v>
      </c>
      <c r="AA52" s="429" t="s">
        <v>25</v>
      </c>
      <c r="AB52" s="429" t="s">
        <v>26</v>
      </c>
      <c r="AC52" s="429" t="s">
        <v>27</v>
      </c>
      <c r="AD52" s="429" t="s">
        <v>28</v>
      </c>
      <c r="AE52" s="354" t="s">
        <v>29</v>
      </c>
      <c r="AF52" s="429" t="s">
        <v>30</v>
      </c>
      <c r="AG52" s="429" t="s">
        <v>31</v>
      </c>
      <c r="AH52" s="469" t="s">
        <v>28</v>
      </c>
      <c r="AI52" s="469" t="s">
        <v>29</v>
      </c>
      <c r="AJ52" s="255"/>
      <c r="AK52" s="256"/>
      <c r="AL52" s="256"/>
      <c r="AM52" s="256"/>
      <c r="AN52" s="256"/>
      <c r="AO52" s="257"/>
      <c r="AP52" s="196"/>
      <c r="AQ52" s="30"/>
      <c r="AR52" s="30"/>
    </row>
    <row r="53" customFormat="false" ht="12.75" hidden="false" customHeight="false" outlineLevel="0" collapsed="false">
      <c r="B53" s="519" t="s">
        <v>210</v>
      </c>
      <c r="C53" s="71" t="n">
        <v>1</v>
      </c>
      <c r="D53" s="71" t="n">
        <v>1</v>
      </c>
      <c r="E53" s="71" t="n">
        <v>5</v>
      </c>
      <c r="F53" s="71" t="n">
        <v>5</v>
      </c>
      <c r="G53" s="214" t="s">
        <v>33</v>
      </c>
      <c r="H53" s="214" t="s">
        <v>33</v>
      </c>
      <c r="I53" s="71" t="n">
        <v>4</v>
      </c>
      <c r="J53" s="71" t="n">
        <v>4</v>
      </c>
      <c r="K53" s="71" t="n">
        <v>3</v>
      </c>
      <c r="L53" s="71" t="n">
        <v>3</v>
      </c>
      <c r="M53" s="214" t="n">
        <v>3</v>
      </c>
      <c r="N53" s="214" t="s">
        <v>33</v>
      </c>
      <c r="O53" s="71" t="s">
        <v>33</v>
      </c>
      <c r="P53" s="71" t="n">
        <v>3</v>
      </c>
      <c r="Q53" s="71" t="n">
        <v>3</v>
      </c>
      <c r="R53" s="71" t="n">
        <v>3</v>
      </c>
      <c r="S53" s="214" t="n">
        <v>3</v>
      </c>
      <c r="T53" s="214" t="n">
        <v>3</v>
      </c>
      <c r="U53" s="71" t="s">
        <v>33</v>
      </c>
      <c r="V53" s="71" t="n">
        <v>1</v>
      </c>
      <c r="W53" s="71"/>
      <c r="X53" s="71" t="n">
        <v>1</v>
      </c>
      <c r="Y53" s="214" t="s">
        <v>33</v>
      </c>
      <c r="Z53" s="214" t="s">
        <v>33</v>
      </c>
      <c r="AA53" s="71" t="n">
        <v>1</v>
      </c>
      <c r="AB53" s="71" t="n">
        <v>1</v>
      </c>
      <c r="AC53" s="71" t="n">
        <v>1</v>
      </c>
      <c r="AD53" s="214" t="n">
        <v>4</v>
      </c>
      <c r="AE53" s="214" t="n">
        <v>1</v>
      </c>
      <c r="AF53" s="71" t="s">
        <v>33</v>
      </c>
      <c r="AG53" s="71" t="s">
        <v>33</v>
      </c>
      <c r="AH53" s="71"/>
      <c r="AI53" s="71"/>
      <c r="AJ53" s="75"/>
      <c r="AK53" s="76"/>
      <c r="AL53" s="76"/>
      <c r="AM53" s="76"/>
      <c r="AN53" s="76"/>
      <c r="AO53" s="77"/>
      <c r="AP53" s="50" t="n">
        <f aca="false">COUNTIF(C53:AI53,"в")</f>
        <v>9</v>
      </c>
      <c r="AQ53" s="66"/>
      <c r="AR53" s="67"/>
    </row>
    <row r="54" customFormat="false" ht="12.75" hidden="false" customHeight="false" outlineLevel="0" collapsed="false">
      <c r="B54" s="519" t="s">
        <v>104</v>
      </c>
      <c r="C54" s="214" t="n">
        <v>2</v>
      </c>
      <c r="D54" s="214" t="n">
        <v>2</v>
      </c>
      <c r="E54" s="214" t="s">
        <v>33</v>
      </c>
      <c r="F54" s="214" t="s">
        <v>33</v>
      </c>
      <c r="G54" s="71" t="n">
        <v>3</v>
      </c>
      <c r="H54" s="71" t="s">
        <v>33</v>
      </c>
      <c r="I54" s="71" t="s">
        <v>33</v>
      </c>
      <c r="J54" s="71" t="n">
        <v>2</v>
      </c>
      <c r="K54" s="214" t="n">
        <v>2</v>
      </c>
      <c r="L54" s="214" t="n">
        <v>2</v>
      </c>
      <c r="M54" s="71" t="n">
        <v>2</v>
      </c>
      <c r="N54" s="71" t="n">
        <v>2</v>
      </c>
      <c r="O54" s="71" t="s">
        <v>33</v>
      </c>
      <c r="P54" s="71" t="s">
        <v>33</v>
      </c>
      <c r="Q54" s="214" t="n">
        <v>1</v>
      </c>
      <c r="R54" s="71" t="n">
        <v>1</v>
      </c>
      <c r="S54" s="71" t="n">
        <v>1</v>
      </c>
      <c r="T54" s="214" t="n">
        <v>1</v>
      </c>
      <c r="U54" s="214" t="n">
        <v>1</v>
      </c>
      <c r="V54" s="71" t="s">
        <v>33</v>
      </c>
      <c r="W54" s="71"/>
      <c r="X54" s="71" t="s">
        <v>33</v>
      </c>
      <c r="Y54" s="71" t="n">
        <v>2</v>
      </c>
      <c r="Z54" s="71" t="n">
        <v>2</v>
      </c>
      <c r="AA54" s="214" t="n">
        <v>2</v>
      </c>
      <c r="AB54" s="214" t="s">
        <v>33</v>
      </c>
      <c r="AC54" s="71" t="s">
        <v>33</v>
      </c>
      <c r="AD54" s="71" t="n">
        <v>3</v>
      </c>
      <c r="AE54" s="71" t="s">
        <v>33</v>
      </c>
      <c r="AF54" s="71" t="n">
        <v>1</v>
      </c>
      <c r="AG54" s="214" t="n">
        <v>4</v>
      </c>
      <c r="AH54" s="71"/>
      <c r="AI54" s="71"/>
      <c r="AJ54" s="75"/>
      <c r="AK54" s="76"/>
      <c r="AL54" s="76"/>
      <c r="AM54" s="76"/>
      <c r="AN54" s="76"/>
      <c r="AO54" s="77"/>
      <c r="AP54" s="50" t="n">
        <f aca="false">COUNTIF(C54:AI54,"в")</f>
        <v>11</v>
      </c>
      <c r="AQ54" s="66"/>
      <c r="AR54" s="91"/>
    </row>
    <row r="55" customFormat="false" ht="12.75" hidden="false" customHeight="false" outlineLevel="0" collapsed="false">
      <c r="B55" s="519" t="s">
        <v>211</v>
      </c>
      <c r="C55" s="214" t="s">
        <v>33</v>
      </c>
      <c r="D55" s="214" t="n">
        <v>4</v>
      </c>
      <c r="E55" s="214" t="n">
        <v>3</v>
      </c>
      <c r="F55" s="214" t="n">
        <v>4</v>
      </c>
      <c r="G55" s="71" t="s">
        <v>33</v>
      </c>
      <c r="H55" s="214" t="n">
        <v>1</v>
      </c>
      <c r="I55" s="214" t="n">
        <v>1</v>
      </c>
      <c r="J55" s="214" t="n">
        <v>1</v>
      </c>
      <c r="K55" s="214" t="s">
        <v>33</v>
      </c>
      <c r="L55" s="214" t="n">
        <v>1</v>
      </c>
      <c r="M55" s="71" t="n">
        <v>1</v>
      </c>
      <c r="N55" s="214" t="n">
        <v>1</v>
      </c>
      <c r="O55" s="214" t="s">
        <v>33</v>
      </c>
      <c r="P55" s="71" t="n">
        <v>2</v>
      </c>
      <c r="Q55" s="214" t="n">
        <v>2</v>
      </c>
      <c r="R55" s="71" t="s">
        <v>33</v>
      </c>
      <c r="S55" s="71" t="n">
        <v>3</v>
      </c>
      <c r="T55" s="214" t="n">
        <v>3</v>
      </c>
      <c r="U55" s="214" t="n">
        <v>4</v>
      </c>
      <c r="V55" s="214" t="n">
        <v>4</v>
      </c>
      <c r="W55" s="71"/>
      <c r="X55" s="71" t="n">
        <v>2</v>
      </c>
      <c r="Y55" s="71" t="s">
        <v>33</v>
      </c>
      <c r="Z55" s="71" t="s">
        <v>33</v>
      </c>
      <c r="AA55" s="214" t="n">
        <v>2</v>
      </c>
      <c r="AB55" s="214" t="n">
        <v>2</v>
      </c>
      <c r="AC55" s="214" t="s">
        <v>33</v>
      </c>
      <c r="AD55" s="71" t="n">
        <v>3</v>
      </c>
      <c r="AE55" s="71" t="n">
        <v>4</v>
      </c>
      <c r="AF55" s="71" t="s">
        <v>33</v>
      </c>
      <c r="AG55" s="214" t="s">
        <v>33</v>
      </c>
      <c r="AH55" s="71"/>
      <c r="AI55" s="71"/>
      <c r="AJ55" s="75"/>
      <c r="AK55" s="76"/>
      <c r="AL55" s="76"/>
      <c r="AM55" s="76"/>
      <c r="AN55" s="76"/>
      <c r="AO55" s="77"/>
      <c r="AP55" s="50" t="n">
        <f aca="false">COUNTIF(C55:AI55,"в")</f>
        <v>10</v>
      </c>
      <c r="AQ55" s="66"/>
      <c r="AR55" s="91"/>
    </row>
    <row r="56" customFormat="false" ht="12.75" hidden="false" customHeight="false" outlineLevel="0" collapsed="false">
      <c r="B56" s="519" t="s">
        <v>212</v>
      </c>
      <c r="C56" s="214" t="s">
        <v>33</v>
      </c>
      <c r="D56" s="214" t="n">
        <v>2</v>
      </c>
      <c r="E56" s="71" t="n">
        <v>2</v>
      </c>
      <c r="F56" s="71" t="n">
        <v>2</v>
      </c>
      <c r="G56" s="71" t="s">
        <v>33</v>
      </c>
      <c r="H56" s="214" t="n">
        <v>2</v>
      </c>
      <c r="I56" s="214" t="n">
        <v>3</v>
      </c>
      <c r="J56" s="214" t="n">
        <v>3</v>
      </c>
      <c r="K56" s="214" t="s">
        <v>33</v>
      </c>
      <c r="L56" s="71" t="n">
        <v>3</v>
      </c>
      <c r="M56" s="71" t="n">
        <v>3</v>
      </c>
      <c r="N56" s="214" t="n">
        <v>3</v>
      </c>
      <c r="O56" s="214" t="n">
        <v>3</v>
      </c>
      <c r="P56" s="71" t="s">
        <v>33</v>
      </c>
      <c r="Q56" s="71" t="s">
        <v>33</v>
      </c>
      <c r="R56" s="71" t="n">
        <v>2</v>
      </c>
      <c r="S56" s="71" t="n">
        <v>2</v>
      </c>
      <c r="T56" s="71" t="n">
        <v>2</v>
      </c>
      <c r="U56" s="214" t="n">
        <v>2</v>
      </c>
      <c r="V56" s="214" t="n">
        <v>2</v>
      </c>
      <c r="W56" s="71"/>
      <c r="X56" s="71" t="s">
        <v>33</v>
      </c>
      <c r="Y56" s="71" t="s">
        <v>33</v>
      </c>
      <c r="Z56" s="71" t="n">
        <v>3</v>
      </c>
      <c r="AA56" s="71" t="n">
        <v>3</v>
      </c>
      <c r="AB56" s="214" t="n">
        <v>3</v>
      </c>
      <c r="AC56" s="214" t="n">
        <v>3</v>
      </c>
      <c r="AD56" s="71" t="s">
        <v>33</v>
      </c>
      <c r="AE56" s="71" t="s">
        <v>33</v>
      </c>
      <c r="AF56" s="71" t="n">
        <v>3</v>
      </c>
      <c r="AG56" s="71" t="n">
        <v>3</v>
      </c>
      <c r="AH56" s="71"/>
      <c r="AI56" s="71"/>
      <c r="AJ56" s="75"/>
      <c r="AK56" s="76"/>
      <c r="AL56" s="76"/>
      <c r="AM56" s="76"/>
      <c r="AN56" s="76"/>
      <c r="AO56" s="77"/>
      <c r="AP56" s="50" t="n">
        <f aca="false">COUNTIF(C56:AI56,"в")</f>
        <v>9</v>
      </c>
      <c r="AQ56" s="66"/>
      <c r="AR56" s="91"/>
    </row>
    <row r="57" customFormat="false" ht="12.75" hidden="false" customHeight="false" outlineLevel="0" collapsed="false">
      <c r="B57" s="109"/>
      <c r="C57" s="55"/>
      <c r="D57" s="71"/>
      <c r="E57" s="214"/>
      <c r="F57" s="214"/>
      <c r="G57" s="71"/>
      <c r="H57" s="71"/>
      <c r="I57" s="71"/>
      <c r="J57" s="214"/>
      <c r="K57" s="214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5"/>
      <c r="AK57" s="76"/>
      <c r="AL57" s="76"/>
      <c r="AM57" s="76"/>
      <c r="AN57" s="76"/>
      <c r="AO57" s="77"/>
      <c r="AP57" s="50"/>
      <c r="AQ57" s="66"/>
      <c r="AR57" s="67"/>
    </row>
    <row r="58" customFormat="false" ht="12.75" hidden="false" customHeight="false" outlineLevel="0" collapsed="false">
      <c r="B58" s="502"/>
      <c r="C58" s="71"/>
      <c r="D58" s="71"/>
      <c r="E58" s="214"/>
      <c r="F58" s="214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503"/>
      <c r="AK58" s="76"/>
      <c r="AL58" s="76"/>
      <c r="AM58" s="76"/>
      <c r="AN58" s="76"/>
      <c r="AO58" s="77"/>
      <c r="AP58" s="50"/>
      <c r="AQ58" s="66"/>
      <c r="AR58" s="67"/>
    </row>
    <row r="59" customFormat="false" ht="12.75" hidden="false" customHeight="false" outlineLevel="0" collapsed="false">
      <c r="B59" s="113"/>
      <c r="C59" s="214"/>
      <c r="D59" s="71"/>
      <c r="E59" s="71"/>
      <c r="F59" s="71"/>
      <c r="G59" s="214"/>
      <c r="H59" s="71"/>
      <c r="I59" s="71"/>
      <c r="J59" s="71"/>
      <c r="K59" s="214"/>
      <c r="L59" s="71"/>
      <c r="M59" s="71"/>
      <c r="N59" s="71"/>
      <c r="O59" s="214"/>
      <c r="P59" s="71"/>
      <c r="Q59" s="71"/>
      <c r="R59" s="71"/>
      <c r="S59" s="214"/>
      <c r="T59" s="71"/>
      <c r="U59" s="71"/>
      <c r="V59" s="71"/>
      <c r="W59" s="214"/>
      <c r="X59" s="71"/>
      <c r="Y59" s="71"/>
      <c r="Z59" s="71"/>
      <c r="AA59" s="214"/>
      <c r="AB59" s="71"/>
      <c r="AC59" s="71"/>
      <c r="AD59" s="71"/>
      <c r="AE59" s="214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50"/>
      <c r="AQ59" s="66"/>
      <c r="AR59" s="67"/>
    </row>
    <row r="60" customFormat="false" ht="12.75" hidden="false" customHeight="false" outlineLevel="0" collapsed="false">
      <c r="B60" s="502"/>
      <c r="C60" s="214"/>
      <c r="D60" s="214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431"/>
      <c r="AK60" s="76"/>
      <c r="AL60" s="76"/>
      <c r="AM60" s="76"/>
      <c r="AN60" s="76"/>
      <c r="AO60" s="77"/>
      <c r="AP60" s="50"/>
      <c r="AQ60" s="66"/>
      <c r="AR60" s="67"/>
    </row>
    <row r="61" customFormat="false" ht="12.75" hidden="false" customHeight="false" outlineLevel="0" collapsed="false">
      <c r="B61" s="133"/>
      <c r="C61" s="214"/>
      <c r="D61" s="71"/>
      <c r="E61" s="214"/>
      <c r="F61" s="214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144"/>
      <c r="AK61" s="145"/>
      <c r="AL61" s="145"/>
      <c r="AM61" s="145"/>
      <c r="AN61" s="145"/>
      <c r="AO61" s="145"/>
      <c r="AP61" s="371"/>
      <c r="AQ61" s="243"/>
      <c r="AR61" s="244"/>
    </row>
    <row r="62" customFormat="false" ht="12.75" hidden="false" customHeight="false" outlineLevel="0" collapsed="false">
      <c r="B62" s="130"/>
      <c r="C62" s="71"/>
      <c r="D62" s="71"/>
      <c r="E62" s="214"/>
      <c r="F62" s="214"/>
      <c r="G62" s="71"/>
      <c r="H62" s="71"/>
      <c r="I62" s="214"/>
      <c r="J62" s="214"/>
      <c r="K62" s="71"/>
      <c r="L62" s="71"/>
      <c r="M62" s="214"/>
      <c r="N62" s="214"/>
      <c r="O62" s="71"/>
      <c r="P62" s="71"/>
      <c r="Q62" s="214"/>
      <c r="R62" s="214"/>
      <c r="S62" s="71"/>
      <c r="T62" s="71"/>
      <c r="U62" s="214"/>
      <c r="V62" s="214"/>
      <c r="W62" s="71"/>
      <c r="X62" s="71"/>
      <c r="Y62" s="71"/>
      <c r="Z62" s="214"/>
      <c r="AA62" s="214"/>
      <c r="AB62" s="71"/>
      <c r="AC62" s="71"/>
      <c r="AD62" s="214"/>
      <c r="AE62" s="214"/>
      <c r="AF62" s="71"/>
      <c r="AG62" s="71"/>
      <c r="AH62" s="71"/>
      <c r="AI62" s="71"/>
      <c r="AJ62" s="214"/>
      <c r="AK62" s="214"/>
      <c r="AL62" s="71"/>
      <c r="AM62" s="71"/>
      <c r="AN62" s="214"/>
      <c r="AO62" s="214"/>
      <c r="AP62" s="50"/>
      <c r="AQ62" s="243"/>
      <c r="AR62" s="244"/>
    </row>
    <row r="63" customFormat="false" ht="12.75" hidden="false" customHeight="false" outlineLevel="0" collapsed="false">
      <c r="B63" s="130"/>
      <c r="C63" s="71"/>
      <c r="D63" s="71"/>
      <c r="E63" s="214"/>
      <c r="F63" s="214"/>
      <c r="G63" s="71"/>
      <c r="H63" s="71"/>
      <c r="I63" s="214"/>
      <c r="J63" s="214"/>
      <c r="K63" s="71"/>
      <c r="L63" s="71"/>
      <c r="M63" s="214"/>
      <c r="N63" s="214"/>
      <c r="O63" s="71"/>
      <c r="P63" s="71"/>
      <c r="Q63" s="214"/>
      <c r="R63" s="214"/>
      <c r="S63" s="71"/>
      <c r="T63" s="71"/>
      <c r="U63" s="214"/>
      <c r="V63" s="214"/>
      <c r="W63" s="71"/>
      <c r="X63" s="71"/>
      <c r="Y63" s="71"/>
      <c r="Z63" s="214"/>
      <c r="AA63" s="214"/>
      <c r="AB63" s="71"/>
      <c r="AC63" s="71"/>
      <c r="AD63" s="214"/>
      <c r="AE63" s="214"/>
      <c r="AF63" s="71"/>
      <c r="AG63" s="71"/>
      <c r="AH63" s="71"/>
      <c r="AI63" s="71"/>
      <c r="AJ63" s="214"/>
      <c r="AK63" s="214"/>
      <c r="AL63" s="71"/>
      <c r="AM63" s="71"/>
      <c r="AN63" s="214"/>
      <c r="AO63" s="214"/>
      <c r="AP63" s="50"/>
      <c r="AQ63" s="243"/>
      <c r="AR63" s="244"/>
    </row>
    <row r="64" customFormat="false" ht="12.75" hidden="false" customHeight="false" outlineLevel="0" collapsed="false">
      <c r="B64" s="130"/>
      <c r="C64" s="214"/>
      <c r="D64" s="214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5"/>
      <c r="AK64" s="76"/>
      <c r="AL64" s="76"/>
      <c r="AM64" s="76"/>
      <c r="AN64" s="76"/>
      <c r="AO64" s="77"/>
      <c r="AP64" s="50"/>
      <c r="AQ64" s="66"/>
      <c r="AR64" s="67"/>
    </row>
    <row r="65" customFormat="false" ht="12.75" hidden="false" customHeight="false" outlineLevel="0" collapsed="false">
      <c r="B65" s="139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5"/>
      <c r="AK65" s="76"/>
      <c r="AL65" s="76"/>
      <c r="AM65" s="76"/>
      <c r="AN65" s="76"/>
      <c r="AO65" s="76"/>
      <c r="AP65" s="50"/>
      <c r="AQ65" s="148"/>
      <c r="AR65" s="149"/>
    </row>
    <row r="66" customFormat="false" ht="12.75" hidden="false" customHeight="false" outlineLevel="0" collapsed="false">
      <c r="B66" s="166" t="s">
        <v>172</v>
      </c>
      <c r="C66" s="1"/>
      <c r="D66" s="1"/>
      <c r="E66" s="1"/>
      <c r="F66" s="1"/>
      <c r="G66" s="1"/>
      <c r="H66" s="1"/>
      <c r="I66" s="248" t="s">
        <v>67</v>
      </c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8"/>
      <c r="AK66" s="8"/>
      <c r="AL66" s="8"/>
      <c r="AM66" s="8"/>
      <c r="AN66" s="8"/>
      <c r="AO66" s="8"/>
      <c r="AP66" s="8"/>
      <c r="AQ66" s="8"/>
      <c r="AR66" s="1"/>
    </row>
    <row r="67" customFormat="false" ht="12.75" hidden="false" customHeight="false" outlineLevel="0" collapsed="false">
      <c r="B67" s="4"/>
      <c r="C67" s="168" t="s">
        <v>68</v>
      </c>
      <c r="D67" s="168"/>
      <c r="E67" s="168"/>
      <c r="F67" s="170" t="s">
        <v>69</v>
      </c>
      <c r="G67" s="170"/>
      <c r="H67" s="170"/>
      <c r="I67" s="170" t="s">
        <v>70</v>
      </c>
      <c r="J67" s="170"/>
      <c r="K67" s="170" t="s">
        <v>71</v>
      </c>
      <c r="L67" s="170"/>
      <c r="M67" s="170" t="s">
        <v>72</v>
      </c>
      <c r="N67" s="170"/>
      <c r="O67" s="170"/>
      <c r="P67" s="170" t="s">
        <v>70</v>
      </c>
      <c r="Q67" s="170"/>
      <c r="R67" s="170" t="s">
        <v>71</v>
      </c>
      <c r="S67" s="170"/>
      <c r="T67" s="170" t="s">
        <v>72</v>
      </c>
      <c r="U67" s="170"/>
      <c r="V67" s="170"/>
      <c r="W67" s="170"/>
      <c r="X67" s="170" t="s">
        <v>70</v>
      </c>
      <c r="Y67" s="170"/>
      <c r="Z67" s="170" t="s">
        <v>71</v>
      </c>
      <c r="AA67" s="170"/>
      <c r="AB67" s="169" t="s">
        <v>72</v>
      </c>
      <c r="AC67" s="169"/>
      <c r="AD67" s="169"/>
      <c r="AE67" s="169"/>
      <c r="AF67" s="169"/>
      <c r="AG67" s="169"/>
      <c r="AH67" s="169"/>
      <c r="AI67" s="169"/>
      <c r="AJ67" s="172"/>
      <c r="AK67" s="172"/>
      <c r="AL67" s="172"/>
      <c r="AM67" s="172"/>
      <c r="AN67" s="172"/>
      <c r="AO67" s="172"/>
      <c r="AP67" s="173"/>
      <c r="AQ67" s="173"/>
      <c r="AR67" s="4"/>
    </row>
    <row r="68" customFormat="false" ht="12.75" hidden="false" customHeight="false" outlineLevel="0" collapsed="false">
      <c r="B68" s="174" t="s">
        <v>73</v>
      </c>
      <c r="C68" s="175" t="n">
        <v>0.291666666666667</v>
      </c>
      <c r="D68" s="175"/>
      <c r="E68" s="175"/>
      <c r="F68" s="176" t="n">
        <v>0.666666666666667</v>
      </c>
      <c r="G68" s="176"/>
      <c r="H68" s="176"/>
      <c r="I68" s="177" t="n">
        <v>0.354166666666667</v>
      </c>
      <c r="J68" s="177"/>
      <c r="K68" s="177" t="n">
        <v>0.364583333333333</v>
      </c>
      <c r="L68" s="177"/>
      <c r="M68" s="178" t="s">
        <v>74</v>
      </c>
      <c r="N68" s="178"/>
      <c r="O68" s="178"/>
      <c r="P68" s="177" t="n">
        <v>0.479166666666667</v>
      </c>
      <c r="Q68" s="177"/>
      <c r="R68" s="177" t="n">
        <v>0.5</v>
      </c>
      <c r="S68" s="177"/>
      <c r="T68" s="178" t="s">
        <v>75</v>
      </c>
      <c r="U68" s="178"/>
      <c r="V68" s="178"/>
      <c r="W68" s="178"/>
      <c r="X68" s="177" t="n">
        <v>0.604166666666667</v>
      </c>
      <c r="Y68" s="177"/>
      <c r="Z68" s="177" t="n">
        <v>0.614583333333333</v>
      </c>
      <c r="AA68" s="177"/>
      <c r="AB68" s="353" t="s">
        <v>74</v>
      </c>
      <c r="AC68" s="353"/>
      <c r="AD68" s="353"/>
      <c r="AE68" s="353"/>
      <c r="AF68" s="353"/>
      <c r="AG68" s="353"/>
      <c r="AH68" s="353"/>
      <c r="AI68" s="353"/>
      <c r="AJ68" s="172"/>
      <c r="AK68" s="172"/>
      <c r="AL68" s="172"/>
      <c r="AM68" s="172"/>
      <c r="AN68" s="172"/>
      <c r="AO68" s="172"/>
      <c r="AP68" s="173"/>
      <c r="AQ68" s="173"/>
      <c r="AR68" s="1"/>
    </row>
    <row r="69" customFormat="false" ht="12.75" hidden="false" customHeight="false" outlineLevel="0" collapsed="false">
      <c r="B69" s="174" t="s">
        <v>76</v>
      </c>
      <c r="C69" s="175" t="n">
        <v>0.375</v>
      </c>
      <c r="D69" s="175"/>
      <c r="E69" s="175"/>
      <c r="F69" s="176" t="n">
        <v>0.75</v>
      </c>
      <c r="G69" s="176"/>
      <c r="H69" s="176"/>
      <c r="I69" s="177" t="n">
        <v>0.458333333333333</v>
      </c>
      <c r="J69" s="177"/>
      <c r="K69" s="177" t="n">
        <v>0.46875</v>
      </c>
      <c r="L69" s="177"/>
      <c r="M69" s="178" t="s">
        <v>74</v>
      </c>
      <c r="N69" s="178"/>
      <c r="O69" s="178"/>
      <c r="P69" s="177" t="n">
        <v>0.541666666666667</v>
      </c>
      <c r="Q69" s="177"/>
      <c r="R69" s="177" t="n">
        <v>0.5625</v>
      </c>
      <c r="S69" s="177"/>
      <c r="T69" s="178" t="s">
        <v>75</v>
      </c>
      <c r="U69" s="178"/>
      <c r="V69" s="178"/>
      <c r="W69" s="178"/>
      <c r="X69" s="177" t="n">
        <v>0.666666666666667</v>
      </c>
      <c r="Y69" s="177"/>
      <c r="Z69" s="177" t="n">
        <v>0.677083333333333</v>
      </c>
      <c r="AA69" s="177"/>
      <c r="AB69" s="353" t="s">
        <v>74</v>
      </c>
      <c r="AC69" s="353"/>
      <c r="AD69" s="353"/>
      <c r="AE69" s="353"/>
      <c r="AF69" s="353"/>
      <c r="AG69" s="353"/>
      <c r="AH69" s="353"/>
      <c r="AI69" s="353"/>
      <c r="AJ69" s="172"/>
      <c r="AK69" s="172"/>
      <c r="AL69" s="172"/>
      <c r="AM69" s="172"/>
      <c r="AN69" s="172"/>
      <c r="AO69" s="172"/>
      <c r="AP69" s="173"/>
      <c r="AQ69" s="180"/>
    </row>
    <row r="70" customFormat="false" ht="12.75" hidden="false" customHeight="false" outlineLevel="0" collapsed="false">
      <c r="B70" s="174" t="s">
        <v>77</v>
      </c>
      <c r="C70" s="175" t="n">
        <v>0.541666666666667</v>
      </c>
      <c r="D70" s="175"/>
      <c r="E70" s="175"/>
      <c r="F70" s="176" t="n">
        <v>0.916666666666667</v>
      </c>
      <c r="G70" s="176"/>
      <c r="H70" s="176"/>
      <c r="I70" s="177" t="n">
        <v>0.625</v>
      </c>
      <c r="J70" s="177"/>
      <c r="K70" s="177" t="n">
        <v>0.635416666666667</v>
      </c>
      <c r="L70" s="177"/>
      <c r="M70" s="178" t="s">
        <v>74</v>
      </c>
      <c r="N70" s="178"/>
      <c r="O70" s="178"/>
      <c r="P70" s="177" t="n">
        <v>0.75</v>
      </c>
      <c r="Q70" s="177"/>
      <c r="R70" s="177" t="n">
        <v>0.770833333333333</v>
      </c>
      <c r="S70" s="177"/>
      <c r="T70" s="178" t="s">
        <v>75</v>
      </c>
      <c r="U70" s="178"/>
      <c r="V70" s="178"/>
      <c r="W70" s="178"/>
      <c r="X70" s="177" t="n">
        <v>0.833333333333333</v>
      </c>
      <c r="Y70" s="177"/>
      <c r="Z70" s="177" t="n">
        <v>0.84375</v>
      </c>
      <c r="AA70" s="177"/>
      <c r="AB70" s="353" t="s">
        <v>74</v>
      </c>
      <c r="AC70" s="353"/>
      <c r="AD70" s="353"/>
      <c r="AE70" s="353"/>
      <c r="AF70" s="353"/>
      <c r="AG70" s="353"/>
      <c r="AH70" s="353"/>
      <c r="AI70" s="353"/>
      <c r="AJ70" s="172"/>
      <c r="AK70" s="172"/>
      <c r="AL70" s="172"/>
      <c r="AM70" s="172"/>
      <c r="AN70" s="172"/>
      <c r="AO70" s="172"/>
      <c r="AP70" s="173"/>
      <c r="AQ70" s="173"/>
    </row>
    <row r="71" customFormat="false" ht="12.75" hidden="false" customHeight="false" outlineLevel="0" collapsed="false">
      <c r="B71" s="174" t="s">
        <v>78</v>
      </c>
      <c r="C71" s="175" t="n">
        <v>0.625</v>
      </c>
      <c r="D71" s="175"/>
      <c r="E71" s="175"/>
      <c r="F71" s="176" t="n">
        <v>0</v>
      </c>
      <c r="G71" s="176"/>
      <c r="H71" s="176"/>
      <c r="I71" s="177" t="n">
        <v>0.6875</v>
      </c>
      <c r="J71" s="177"/>
      <c r="K71" s="177" t="n">
        <v>0.697916666666667</v>
      </c>
      <c r="L71" s="177"/>
      <c r="M71" s="178" t="s">
        <v>74</v>
      </c>
      <c r="N71" s="178"/>
      <c r="O71" s="178"/>
      <c r="P71" s="177" t="n">
        <v>0.791666666666667</v>
      </c>
      <c r="Q71" s="177"/>
      <c r="R71" s="177" t="n">
        <v>0.8125</v>
      </c>
      <c r="S71" s="177"/>
      <c r="T71" s="178" t="s">
        <v>75</v>
      </c>
      <c r="U71" s="178"/>
      <c r="V71" s="178"/>
      <c r="W71" s="178"/>
      <c r="X71" s="177" t="n">
        <v>0.90625</v>
      </c>
      <c r="Y71" s="177"/>
      <c r="Z71" s="177" t="n">
        <v>0.916666666666667</v>
      </c>
      <c r="AA71" s="177"/>
      <c r="AB71" s="353" t="s">
        <v>74</v>
      </c>
      <c r="AC71" s="353"/>
      <c r="AD71" s="353"/>
      <c r="AE71" s="353"/>
      <c r="AF71" s="353"/>
      <c r="AG71" s="353"/>
      <c r="AH71" s="353"/>
      <c r="AI71" s="353"/>
      <c r="AJ71" s="172"/>
      <c r="AK71" s="172"/>
      <c r="AL71" s="172"/>
      <c r="AM71" s="172"/>
      <c r="AN71" s="172"/>
      <c r="AO71" s="172"/>
      <c r="AP71" s="173"/>
      <c r="AQ71" s="180"/>
    </row>
    <row r="72" customFormat="false" ht="12.75" hidden="false" customHeight="false" outlineLevel="0" collapsed="false">
      <c r="B72" s="174" t="s">
        <v>79</v>
      </c>
      <c r="C72" s="175" t="n">
        <v>0.416666666666667</v>
      </c>
      <c r="D72" s="175"/>
      <c r="E72" s="175"/>
      <c r="F72" s="176" t="n">
        <v>0.791666666666667</v>
      </c>
      <c r="G72" s="176"/>
      <c r="H72" s="176"/>
      <c r="I72" s="177" t="n">
        <v>0.5</v>
      </c>
      <c r="J72" s="177"/>
      <c r="K72" s="177" t="n">
        <v>0.510416666666667</v>
      </c>
      <c r="L72" s="177"/>
      <c r="M72" s="178" t="s">
        <v>74</v>
      </c>
      <c r="N72" s="178"/>
      <c r="O72" s="178"/>
      <c r="P72" s="177" t="n">
        <v>0.625</v>
      </c>
      <c r="Q72" s="177"/>
      <c r="R72" s="177" t="n">
        <v>0.645833333333333</v>
      </c>
      <c r="S72" s="177"/>
      <c r="T72" s="178" t="s">
        <v>75</v>
      </c>
      <c r="U72" s="178"/>
      <c r="V72" s="178"/>
      <c r="W72" s="178"/>
      <c r="X72" s="177" t="n">
        <v>0.739583333333333</v>
      </c>
      <c r="Y72" s="177"/>
      <c r="Z72" s="177" t="n">
        <v>0.75</v>
      </c>
      <c r="AA72" s="177"/>
      <c r="AB72" s="353" t="s">
        <v>74</v>
      </c>
      <c r="AC72" s="353"/>
      <c r="AD72" s="353"/>
      <c r="AE72" s="353"/>
      <c r="AF72" s="353"/>
      <c r="AG72" s="353"/>
      <c r="AH72" s="353"/>
      <c r="AI72" s="353"/>
      <c r="AJ72" s="172"/>
      <c r="AK72" s="172"/>
      <c r="AL72" s="172"/>
      <c r="AM72" s="172"/>
      <c r="AN72" s="172"/>
      <c r="AO72" s="172"/>
      <c r="AP72" s="173"/>
      <c r="AQ72" s="180"/>
    </row>
    <row r="73" customFormat="false" ht="12.75" hidden="false" customHeight="false" outlineLevel="0" collapsed="false">
      <c r="B73" s="174" t="s">
        <v>80</v>
      </c>
      <c r="C73" s="175" t="n">
        <v>0.291666666666667</v>
      </c>
      <c r="D73" s="175"/>
      <c r="E73" s="175"/>
      <c r="F73" s="176" t="n">
        <v>0.791666666666667</v>
      </c>
      <c r="G73" s="176"/>
      <c r="H73" s="176"/>
      <c r="I73" s="177" t="n">
        <v>0.458333333333333</v>
      </c>
      <c r="J73" s="177"/>
      <c r="K73" s="177" t="n">
        <v>0.46875</v>
      </c>
      <c r="L73" s="177"/>
      <c r="M73" s="178" t="s">
        <v>74</v>
      </c>
      <c r="N73" s="178"/>
      <c r="O73" s="178"/>
      <c r="P73" s="177" t="n">
        <v>0.541666666666667</v>
      </c>
      <c r="Q73" s="177"/>
      <c r="R73" s="177" t="n">
        <v>0.5625</v>
      </c>
      <c r="S73" s="177"/>
      <c r="T73" s="178" t="s">
        <v>75</v>
      </c>
      <c r="U73" s="178"/>
      <c r="V73" s="178"/>
      <c r="W73" s="178"/>
      <c r="X73" s="177" t="n">
        <v>0.666666666666667</v>
      </c>
      <c r="Y73" s="177"/>
      <c r="Z73" s="177" t="n">
        <v>0.677083333333333</v>
      </c>
      <c r="AA73" s="177"/>
      <c r="AB73" s="353" t="s">
        <v>74</v>
      </c>
      <c r="AC73" s="353"/>
      <c r="AD73" s="353"/>
      <c r="AE73" s="353"/>
      <c r="AF73" s="353"/>
      <c r="AG73" s="353"/>
      <c r="AH73" s="353"/>
      <c r="AI73" s="353"/>
      <c r="AJ73" s="172"/>
      <c r="AK73" s="172"/>
      <c r="AL73" s="172"/>
      <c r="AM73" s="172"/>
      <c r="AN73" s="172"/>
      <c r="AO73" s="172"/>
      <c r="AP73" s="173"/>
      <c r="AQ73" s="180"/>
    </row>
    <row r="74" customFormat="false" ht="12.75" hidden="false" customHeight="false" outlineLevel="0" collapsed="false">
      <c r="B74" s="174" t="s">
        <v>81</v>
      </c>
      <c r="C74" s="175" t="n">
        <v>0.5</v>
      </c>
      <c r="D74" s="175"/>
      <c r="E74" s="175"/>
      <c r="F74" s="176" t="n">
        <v>0</v>
      </c>
      <c r="G74" s="176"/>
      <c r="H74" s="176"/>
      <c r="I74" s="177" t="n">
        <v>0.625</v>
      </c>
      <c r="J74" s="177"/>
      <c r="K74" s="177" t="n">
        <v>0.635416666666667</v>
      </c>
      <c r="L74" s="177"/>
      <c r="M74" s="178" t="s">
        <v>74</v>
      </c>
      <c r="N74" s="178"/>
      <c r="O74" s="178"/>
      <c r="P74" s="177" t="n">
        <v>0.75</v>
      </c>
      <c r="Q74" s="177"/>
      <c r="R74" s="177" t="n">
        <v>0.770833333333333</v>
      </c>
      <c r="S74" s="177"/>
      <c r="T74" s="178" t="s">
        <v>75</v>
      </c>
      <c r="U74" s="178"/>
      <c r="V74" s="178"/>
      <c r="W74" s="178"/>
      <c r="X74" s="177" t="n">
        <v>0.90625</v>
      </c>
      <c r="Y74" s="177"/>
      <c r="Z74" s="177" t="n">
        <v>0.916666666666667</v>
      </c>
      <c r="AA74" s="177"/>
      <c r="AB74" s="353" t="s">
        <v>74</v>
      </c>
      <c r="AC74" s="353"/>
      <c r="AD74" s="353"/>
      <c r="AE74" s="353"/>
      <c r="AF74" s="353"/>
      <c r="AG74" s="353"/>
      <c r="AH74" s="353"/>
      <c r="AI74" s="353"/>
      <c r="AJ74" s="172"/>
      <c r="AK74" s="172"/>
      <c r="AL74" s="172"/>
      <c r="AM74" s="172"/>
      <c r="AN74" s="172"/>
      <c r="AO74" s="172"/>
      <c r="AP74" s="173"/>
      <c r="AQ74" s="180"/>
    </row>
    <row r="75" customFormat="false" ht="12.75" hidden="false" customHeight="false" outlineLevel="0" collapsed="false">
      <c r="B75" s="174" t="s">
        <v>82</v>
      </c>
      <c r="C75" s="249" t="n">
        <v>0.5</v>
      </c>
      <c r="D75" s="249"/>
      <c r="E75" s="249"/>
      <c r="F75" s="250" t="n">
        <v>0.875</v>
      </c>
      <c r="G75" s="250"/>
      <c r="H75" s="250"/>
      <c r="I75" s="251" t="n">
        <v>0.520833333333333</v>
      </c>
      <c r="J75" s="251"/>
      <c r="K75" s="251" t="n">
        <v>0.53125</v>
      </c>
      <c r="L75" s="251"/>
      <c r="M75" s="252" t="s">
        <v>74</v>
      </c>
      <c r="N75" s="252"/>
      <c r="O75" s="252"/>
      <c r="P75" s="251" t="n">
        <v>0.645833333333333</v>
      </c>
      <c r="Q75" s="251"/>
      <c r="R75" s="251" t="n">
        <v>0.666666666666667</v>
      </c>
      <c r="S75" s="251"/>
      <c r="T75" s="252" t="s">
        <v>75</v>
      </c>
      <c r="U75" s="252"/>
      <c r="V75" s="252"/>
      <c r="W75" s="252"/>
      <c r="X75" s="251" t="n">
        <v>0.75</v>
      </c>
      <c r="Y75" s="251"/>
      <c r="Z75" s="251" t="n">
        <v>0.760416666666667</v>
      </c>
      <c r="AA75" s="251"/>
      <c r="AB75" s="509" t="s">
        <v>74</v>
      </c>
      <c r="AC75" s="509"/>
      <c r="AD75" s="509"/>
      <c r="AE75" s="509"/>
      <c r="AF75" s="509"/>
      <c r="AG75" s="509"/>
      <c r="AH75" s="509"/>
      <c r="AI75" s="509"/>
      <c r="AJ75" s="172"/>
      <c r="AK75" s="172"/>
      <c r="AL75" s="172"/>
      <c r="AM75" s="172"/>
      <c r="AN75" s="172"/>
      <c r="AO75" s="172"/>
      <c r="AP75" s="173"/>
      <c r="AQ75" s="173"/>
    </row>
    <row r="76" customFormat="false" ht="12.75" hidden="false" customHeight="true" outlineLevel="0" collapsed="false">
      <c r="B76" s="188"/>
      <c r="C76" s="189" t="s">
        <v>83</v>
      </c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"/>
      <c r="AK76" s="1"/>
      <c r="AL76" s="1"/>
      <c r="AM76" s="1"/>
      <c r="AN76" s="1"/>
      <c r="AO76" s="1"/>
      <c r="AP76" s="1"/>
      <c r="AQ76" s="2"/>
    </row>
    <row r="77" customFormat="false" ht="12.75" hidden="false" customHeight="true" outlineLevel="0" collapsed="false">
      <c r="B77" s="188"/>
      <c r="C77" s="190" t="s">
        <v>84</v>
      </c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0"/>
      <c r="AH77" s="190"/>
      <c r="AI77" s="190"/>
      <c r="AJ77" s="190"/>
      <c r="AK77" s="190"/>
      <c r="AL77" s="190"/>
      <c r="AM77" s="190"/>
      <c r="AN77" s="190"/>
      <c r="AO77" s="190"/>
      <c r="AP77" s="190"/>
      <c r="AQ77" s="2"/>
    </row>
  </sheetData>
  <mergeCells count="248">
    <mergeCell ref="AQ1:AR1"/>
    <mergeCell ref="B2:AR2"/>
    <mergeCell ref="B3:AR3"/>
    <mergeCell ref="B4:AR4"/>
    <mergeCell ref="B5:AR5"/>
    <mergeCell ref="Z6:AG6"/>
    <mergeCell ref="AJ6:AQ6"/>
    <mergeCell ref="N7:X7"/>
    <mergeCell ref="Z7:AG7"/>
    <mergeCell ref="AJ7:AQ7"/>
    <mergeCell ref="Q8:S8"/>
    <mergeCell ref="AJ9:AQ9"/>
    <mergeCell ref="AA11:AP11"/>
    <mergeCell ref="B12:B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I30:AI30"/>
    <mergeCell ref="AJ30:AQ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I31"/>
    <mergeCell ref="AP31:AQ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I32"/>
    <mergeCell ref="AP32:AQ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I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I34"/>
    <mergeCell ref="AP34:AQ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I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I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I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I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I39"/>
    <mergeCell ref="AP39:AQ39"/>
    <mergeCell ref="C40:AI40"/>
    <mergeCell ref="C41:AP42"/>
    <mergeCell ref="AA49:AP49"/>
    <mergeCell ref="B50:B52"/>
    <mergeCell ref="AJ50:AJ52"/>
    <mergeCell ref="AK50:AK52"/>
    <mergeCell ref="AL50:AL52"/>
    <mergeCell ref="AM50:AM52"/>
    <mergeCell ref="AN50:AN52"/>
    <mergeCell ref="AO50:AO52"/>
    <mergeCell ref="AP50:AP52"/>
    <mergeCell ref="AQ50:AQ52"/>
    <mergeCell ref="AR50:AR52"/>
    <mergeCell ref="I66:AI66"/>
    <mergeCell ref="AJ66:AQ66"/>
    <mergeCell ref="C67:E67"/>
    <mergeCell ref="F67:H67"/>
    <mergeCell ref="I67:J67"/>
    <mergeCell ref="K67:L67"/>
    <mergeCell ref="M67:O67"/>
    <mergeCell ref="P67:Q67"/>
    <mergeCell ref="R67:S67"/>
    <mergeCell ref="T67:W67"/>
    <mergeCell ref="X67:Y67"/>
    <mergeCell ref="Z67:AA67"/>
    <mergeCell ref="AB67:AI67"/>
    <mergeCell ref="AP67:AQ67"/>
    <mergeCell ref="C68:E68"/>
    <mergeCell ref="F68:H68"/>
    <mergeCell ref="I68:J68"/>
    <mergeCell ref="K68:L68"/>
    <mergeCell ref="M68:O68"/>
    <mergeCell ref="P68:Q68"/>
    <mergeCell ref="R68:S68"/>
    <mergeCell ref="T68:W68"/>
    <mergeCell ref="X68:Y68"/>
    <mergeCell ref="Z68:AA68"/>
    <mergeCell ref="AB68:AI68"/>
    <mergeCell ref="AP68:AQ68"/>
    <mergeCell ref="C69:E69"/>
    <mergeCell ref="F69:H69"/>
    <mergeCell ref="I69:J69"/>
    <mergeCell ref="K69:L69"/>
    <mergeCell ref="M69:O69"/>
    <mergeCell ref="P69:Q69"/>
    <mergeCell ref="R69:S69"/>
    <mergeCell ref="T69:W69"/>
    <mergeCell ref="X69:Y69"/>
    <mergeCell ref="Z69:AA69"/>
    <mergeCell ref="AB69:AI69"/>
    <mergeCell ref="C70:E70"/>
    <mergeCell ref="F70:H70"/>
    <mergeCell ref="I70:J70"/>
    <mergeCell ref="K70:L70"/>
    <mergeCell ref="M70:O70"/>
    <mergeCell ref="P70:Q70"/>
    <mergeCell ref="R70:S70"/>
    <mergeCell ref="T70:W70"/>
    <mergeCell ref="X70:Y70"/>
    <mergeCell ref="Z70:AA70"/>
    <mergeCell ref="AB70:AI70"/>
    <mergeCell ref="AP70:AQ70"/>
    <mergeCell ref="C71:E71"/>
    <mergeCell ref="F71:H71"/>
    <mergeCell ref="I71:J71"/>
    <mergeCell ref="K71:L71"/>
    <mergeCell ref="M71:O71"/>
    <mergeCell ref="P71:Q71"/>
    <mergeCell ref="R71:S71"/>
    <mergeCell ref="T71:W71"/>
    <mergeCell ref="X71:Y71"/>
    <mergeCell ref="Z71:AA71"/>
    <mergeCell ref="AB71:AI71"/>
    <mergeCell ref="C72:E72"/>
    <mergeCell ref="F72:H72"/>
    <mergeCell ref="I72:J72"/>
    <mergeCell ref="K72:L72"/>
    <mergeCell ref="M72:O72"/>
    <mergeCell ref="P72:Q72"/>
    <mergeCell ref="R72:S72"/>
    <mergeCell ref="T72:W72"/>
    <mergeCell ref="X72:Y72"/>
    <mergeCell ref="Z72:AA72"/>
    <mergeCell ref="AB72:AI72"/>
    <mergeCell ref="C73:E73"/>
    <mergeCell ref="F73:H73"/>
    <mergeCell ref="I73:J73"/>
    <mergeCell ref="K73:L73"/>
    <mergeCell ref="M73:O73"/>
    <mergeCell ref="P73:Q73"/>
    <mergeCell ref="R73:S73"/>
    <mergeCell ref="T73:W73"/>
    <mergeCell ref="X73:Y73"/>
    <mergeCell ref="Z73:AA73"/>
    <mergeCell ref="AB73:AI73"/>
    <mergeCell ref="C74:E74"/>
    <mergeCell ref="F74:H74"/>
    <mergeCell ref="I74:J74"/>
    <mergeCell ref="K74:L74"/>
    <mergeCell ref="M74:O74"/>
    <mergeCell ref="P74:Q74"/>
    <mergeCell ref="R74:S74"/>
    <mergeCell ref="T74:W74"/>
    <mergeCell ref="X74:Y74"/>
    <mergeCell ref="Z74:AA74"/>
    <mergeCell ref="AB74:AI74"/>
    <mergeCell ref="C75:E75"/>
    <mergeCell ref="F75:H75"/>
    <mergeCell ref="I75:J75"/>
    <mergeCell ref="K75:L75"/>
    <mergeCell ref="M75:O75"/>
    <mergeCell ref="P75:Q75"/>
    <mergeCell ref="R75:S75"/>
    <mergeCell ref="T75:W75"/>
    <mergeCell ref="X75:Y75"/>
    <mergeCell ref="Z75:AA75"/>
    <mergeCell ref="AB75:AI75"/>
    <mergeCell ref="AP75:AQ75"/>
    <mergeCell ref="C76:AI76"/>
    <mergeCell ref="C77:AP78"/>
  </mergeCells>
  <conditionalFormatting sqref="H29:I29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L29:M29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P29:Q29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T29:U29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Y29:Z29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C29:AD29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H65:I6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L65:M6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P65:Q65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T65:U65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Y65:Z65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C65:AD65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5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3" activeCellId="0" sqref="F33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4" min="24" style="0" width="3.23979591836735"/>
    <col collapsed="false" hidden="true" max="42" min="35" style="0" width="0"/>
    <col collapsed="false" hidden="false" max="43" min="43" style="0" width="3.23979591836735"/>
    <col collapsed="false" hidden="false" max="44" min="44" style="0" width="13.7704081632653"/>
    <col collapsed="false" hidden="false" max="45" min="45" style="0" width="14.5816326530612"/>
    <col collapsed="false" hidden="false" max="1025" min="46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75" hidden="false" customHeight="false" outlineLevel="0" collapsed="false">
      <c r="B7" s="8" t="s">
        <v>213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367"/>
      <c r="AJ7" s="367"/>
      <c r="AK7" s="507" t="s">
        <v>214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520"/>
      <c r="AI12" s="25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31</v>
      </c>
      <c r="AJ13" s="33" t="n">
        <v>32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25</v>
      </c>
      <c r="D14" s="429" t="s">
        <v>26</v>
      </c>
      <c r="E14" s="429" t="s">
        <v>27</v>
      </c>
      <c r="F14" s="429" t="s">
        <v>28</v>
      </c>
      <c r="G14" s="429" t="s">
        <v>29</v>
      </c>
      <c r="H14" s="429" t="s">
        <v>30</v>
      </c>
      <c r="I14" s="429" t="s">
        <v>31</v>
      </c>
      <c r="J14" s="354" t="s">
        <v>25</v>
      </c>
      <c r="K14" s="429" t="s">
        <v>26</v>
      </c>
      <c r="L14" s="429" t="s">
        <v>27</v>
      </c>
      <c r="M14" s="429" t="s">
        <v>28</v>
      </c>
      <c r="N14" s="429" t="s">
        <v>29</v>
      </c>
      <c r="O14" s="429" t="s">
        <v>30</v>
      </c>
      <c r="P14" s="429" t="s">
        <v>31</v>
      </c>
      <c r="Q14" s="354" t="s">
        <v>25</v>
      </c>
      <c r="R14" s="429" t="s">
        <v>26</v>
      </c>
      <c r="S14" s="429" t="s">
        <v>27</v>
      </c>
      <c r="T14" s="429" t="s">
        <v>28</v>
      </c>
      <c r="U14" s="429" t="s">
        <v>29</v>
      </c>
      <c r="V14" s="429" t="s">
        <v>30</v>
      </c>
      <c r="W14" s="429" t="s">
        <v>29</v>
      </c>
      <c r="X14" s="354" t="s">
        <v>31</v>
      </c>
      <c r="Y14" s="429" t="s">
        <v>25</v>
      </c>
      <c r="Z14" s="429" t="s">
        <v>26</v>
      </c>
      <c r="AA14" s="429" t="s">
        <v>27</v>
      </c>
      <c r="AB14" s="429" t="s">
        <v>28</v>
      </c>
      <c r="AC14" s="429" t="s">
        <v>29</v>
      </c>
      <c r="AD14" s="429" t="s">
        <v>30</v>
      </c>
      <c r="AE14" s="354" t="s">
        <v>31</v>
      </c>
      <c r="AF14" s="354" t="s">
        <v>25</v>
      </c>
      <c r="AG14" s="354" t="s">
        <v>26</v>
      </c>
      <c r="AH14" s="354" t="s">
        <v>27</v>
      </c>
      <c r="AI14" s="469" t="s">
        <v>28</v>
      </c>
      <c r="AJ14" s="469" t="s">
        <v>29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519" t="s">
        <v>52</v>
      </c>
      <c r="C15" s="71" t="n">
        <v>3</v>
      </c>
      <c r="D15" s="214" t="s">
        <v>33</v>
      </c>
      <c r="E15" s="214" t="s">
        <v>33</v>
      </c>
      <c r="F15" s="71" t="n">
        <v>4</v>
      </c>
      <c r="G15" s="214" t="n">
        <v>4</v>
      </c>
      <c r="H15" s="214" t="n">
        <v>4</v>
      </c>
      <c r="I15" s="71" t="n">
        <v>4</v>
      </c>
      <c r="J15" s="71" t="s">
        <v>33</v>
      </c>
      <c r="K15" s="71" t="s">
        <v>33</v>
      </c>
      <c r="L15" s="71" t="n">
        <v>3</v>
      </c>
      <c r="M15" s="214" t="n">
        <v>3</v>
      </c>
      <c r="N15" s="214" t="n">
        <v>3</v>
      </c>
      <c r="O15" s="71" t="n">
        <v>3</v>
      </c>
      <c r="P15" s="71" t="s">
        <v>33</v>
      </c>
      <c r="Q15" s="71" t="n">
        <v>2</v>
      </c>
      <c r="R15" s="71" t="s">
        <v>33</v>
      </c>
      <c r="S15" s="97" t="n">
        <v>1</v>
      </c>
      <c r="T15" s="97" t="n">
        <v>1</v>
      </c>
      <c r="U15" s="72" t="n">
        <v>1</v>
      </c>
      <c r="V15" s="72" t="n">
        <v>1</v>
      </c>
      <c r="W15" s="72"/>
      <c r="X15" s="72" t="s">
        <v>33</v>
      </c>
      <c r="Y15" s="97" t="s">
        <v>33</v>
      </c>
      <c r="Z15" s="97" t="n">
        <v>1</v>
      </c>
      <c r="AA15" s="72" t="n">
        <v>1</v>
      </c>
      <c r="AB15" s="72" t="n">
        <v>1</v>
      </c>
      <c r="AC15" s="72" t="s">
        <v>33</v>
      </c>
      <c r="AD15" s="72" t="s">
        <v>33</v>
      </c>
      <c r="AE15" s="97" t="n">
        <v>1</v>
      </c>
      <c r="AF15" s="97" t="n">
        <v>1</v>
      </c>
      <c r="AG15" s="72" t="s">
        <v>33</v>
      </c>
      <c r="AH15" s="71" t="n">
        <v>1</v>
      </c>
      <c r="AI15" s="71"/>
      <c r="AJ15" s="71"/>
      <c r="AK15" s="75" t="n">
        <f aca="false">COUNTIF(D15:AJ15,1)</f>
        <v>10</v>
      </c>
      <c r="AL15" s="76" t="n">
        <f aca="false">COUNTIF(D15:AJ15,2)</f>
        <v>1</v>
      </c>
      <c r="AM15" s="76" t="n">
        <f aca="false">COUNTIF(D15:AJ15,4)</f>
        <v>4</v>
      </c>
      <c r="AN15" s="76" t="n">
        <f aca="false">COUNTIF(D15:AK15,5)</f>
        <v>0</v>
      </c>
      <c r="AO15" s="76" t="n">
        <f aca="false">SUM(AK15:AM15)+COUNTIF(D15:AJ15,"ОТ")</f>
        <v>15</v>
      </c>
      <c r="AP15" s="77"/>
      <c r="AQ15" s="50" t="n">
        <f aca="false">COUNTIF(C15:AJ15,"в")</f>
        <v>11</v>
      </c>
      <c r="AR15" s="66"/>
      <c r="AS15" s="67"/>
    </row>
    <row r="16" customFormat="false" ht="18" hidden="false" customHeight="true" outlineLevel="0" collapsed="false">
      <c r="A16" s="0" t="n">
        <v>2</v>
      </c>
      <c r="B16" s="519" t="s">
        <v>61</v>
      </c>
      <c r="C16" s="214" t="n">
        <v>4</v>
      </c>
      <c r="D16" s="214" t="n">
        <v>4</v>
      </c>
      <c r="E16" s="214" t="s">
        <v>33</v>
      </c>
      <c r="F16" s="214" t="s">
        <v>33</v>
      </c>
      <c r="G16" s="71" t="n">
        <v>1</v>
      </c>
      <c r="H16" s="71" t="n">
        <v>1</v>
      </c>
      <c r="I16" s="71" t="n">
        <v>1</v>
      </c>
      <c r="J16" s="71" t="n">
        <v>1</v>
      </c>
      <c r="K16" s="214" t="s">
        <v>33</v>
      </c>
      <c r="L16" s="97" t="s">
        <v>33</v>
      </c>
      <c r="M16" s="72" t="n">
        <v>1</v>
      </c>
      <c r="N16" s="72" t="n">
        <v>1</v>
      </c>
      <c r="O16" s="72" t="n">
        <v>1</v>
      </c>
      <c r="P16" s="72" t="n">
        <v>1</v>
      </c>
      <c r="Q16" s="97" t="n">
        <v>1</v>
      </c>
      <c r="R16" s="72" t="s">
        <v>33</v>
      </c>
      <c r="S16" s="72" t="s">
        <v>33</v>
      </c>
      <c r="T16" s="97" t="n">
        <v>1</v>
      </c>
      <c r="U16" s="97" t="n">
        <v>1</v>
      </c>
      <c r="V16" s="72" t="s">
        <v>33</v>
      </c>
      <c r="W16" s="72"/>
      <c r="X16" s="72" t="n">
        <v>1</v>
      </c>
      <c r="Y16" s="72" t="n">
        <v>1</v>
      </c>
      <c r="Z16" s="72" t="s">
        <v>33</v>
      </c>
      <c r="AA16" s="214" t="s">
        <v>33</v>
      </c>
      <c r="AB16" s="214" t="n">
        <v>1</v>
      </c>
      <c r="AC16" s="71" t="n">
        <v>1</v>
      </c>
      <c r="AD16" s="71" t="n">
        <v>1</v>
      </c>
      <c r="AE16" s="71" t="n">
        <v>1</v>
      </c>
      <c r="AF16" s="71" t="s">
        <v>33</v>
      </c>
      <c r="AG16" s="71" t="n">
        <v>4</v>
      </c>
      <c r="AH16" s="214" t="n">
        <v>4</v>
      </c>
      <c r="AI16" s="71"/>
      <c r="AJ16" s="71"/>
      <c r="AK16" s="75" t="n">
        <f aca="false">COUNTIF(D16:AJ16,1)</f>
        <v>17</v>
      </c>
      <c r="AL16" s="76" t="n">
        <f aca="false">COUNTIF(D16:AJ16,2)</f>
        <v>0</v>
      </c>
      <c r="AM16" s="76" t="n">
        <f aca="false">COUNTIF(D16:AJ16,4)</f>
        <v>3</v>
      </c>
      <c r="AN16" s="76" t="n">
        <f aca="false">COUNTIF(D16:AK16,5)</f>
        <v>0</v>
      </c>
      <c r="AO16" s="76" t="n">
        <f aca="false">SUM(AK16:AM16)+COUNTIF(D16:AJ16,"ОТ")</f>
        <v>20</v>
      </c>
      <c r="AP16" s="77"/>
      <c r="AQ16" s="50" t="n">
        <f aca="false">COUNTIF(C16:AJ16,"в")</f>
        <v>10</v>
      </c>
      <c r="AR16" s="66"/>
      <c r="AS16" s="91"/>
    </row>
    <row r="17" customFormat="false" ht="18" hidden="false" customHeight="true" outlineLevel="0" collapsed="false">
      <c r="B17" s="519" t="s">
        <v>208</v>
      </c>
      <c r="C17" s="214" t="n">
        <v>1</v>
      </c>
      <c r="D17" s="214" t="n">
        <v>1</v>
      </c>
      <c r="E17" s="214" t="n">
        <v>1</v>
      </c>
      <c r="F17" s="214" t="n">
        <v>1</v>
      </c>
      <c r="G17" s="71" t="n">
        <v>4</v>
      </c>
      <c r="H17" s="214" t="s">
        <v>33</v>
      </c>
      <c r="I17" s="214" t="s">
        <v>33</v>
      </c>
      <c r="J17" s="214" t="n">
        <v>1</v>
      </c>
      <c r="K17" s="214" t="n">
        <v>1</v>
      </c>
      <c r="L17" s="214" t="n">
        <v>1</v>
      </c>
      <c r="M17" s="71" t="n">
        <v>1</v>
      </c>
      <c r="N17" s="214" t="n">
        <v>1</v>
      </c>
      <c r="O17" s="214" t="s">
        <v>33</v>
      </c>
      <c r="P17" s="71" t="s">
        <v>33</v>
      </c>
      <c r="Q17" s="214" t="n">
        <v>1</v>
      </c>
      <c r="R17" s="71" t="n">
        <v>1</v>
      </c>
      <c r="S17" s="71" t="n">
        <v>4</v>
      </c>
      <c r="T17" s="214" t="n">
        <v>4</v>
      </c>
      <c r="U17" s="214" t="n">
        <v>4</v>
      </c>
      <c r="V17" s="214" t="s">
        <v>33</v>
      </c>
      <c r="W17" s="71"/>
      <c r="X17" s="71" t="s">
        <v>33</v>
      </c>
      <c r="Y17" s="71" t="s">
        <v>33</v>
      </c>
      <c r="Z17" s="72" t="n">
        <v>4</v>
      </c>
      <c r="AA17" s="97" t="n">
        <v>4</v>
      </c>
      <c r="AB17" s="97" t="n">
        <v>4</v>
      </c>
      <c r="AC17" s="97" t="n">
        <v>4</v>
      </c>
      <c r="AD17" s="72" t="s">
        <v>33</v>
      </c>
      <c r="AE17" s="72" t="s">
        <v>33</v>
      </c>
      <c r="AF17" s="72" t="n">
        <v>4</v>
      </c>
      <c r="AG17" s="72" t="n">
        <v>4</v>
      </c>
      <c r="AH17" s="97" t="n">
        <v>4</v>
      </c>
      <c r="AI17" s="71"/>
      <c r="AJ17" s="71"/>
      <c r="AK17" s="75"/>
      <c r="AL17" s="76"/>
      <c r="AM17" s="76"/>
      <c r="AN17" s="76"/>
      <c r="AO17" s="76"/>
      <c r="AP17" s="77"/>
      <c r="AQ17" s="50" t="n">
        <f aca="false">COUNTIF(C17:AJ17,"в")</f>
        <v>9</v>
      </c>
      <c r="AR17" s="66"/>
      <c r="AS17" s="91"/>
    </row>
    <row r="18" customFormat="false" ht="18" hidden="false" customHeight="true" outlineLevel="0" collapsed="false">
      <c r="A18" s="0" t="n">
        <v>4</v>
      </c>
      <c r="B18" s="521" t="s">
        <v>46</v>
      </c>
      <c r="C18" s="71" t="n">
        <v>4</v>
      </c>
      <c r="D18" s="214" t="n">
        <v>4</v>
      </c>
      <c r="E18" s="71" t="n">
        <v>4</v>
      </c>
      <c r="F18" s="71" t="n">
        <v>4</v>
      </c>
      <c r="G18" s="214" t="s">
        <v>33</v>
      </c>
      <c r="H18" s="214" t="s">
        <v>33</v>
      </c>
      <c r="I18" s="71" t="n">
        <v>4</v>
      </c>
      <c r="J18" s="71" t="n">
        <v>4</v>
      </c>
      <c r="K18" s="71" t="n">
        <v>4</v>
      </c>
      <c r="L18" s="71" t="s">
        <v>33</v>
      </c>
      <c r="M18" s="71" t="s">
        <v>33</v>
      </c>
      <c r="N18" s="71" t="n">
        <v>4</v>
      </c>
      <c r="O18" s="71" t="n">
        <v>4</v>
      </c>
      <c r="P18" s="71" t="n">
        <v>4</v>
      </c>
      <c r="Q18" s="71" t="n">
        <v>4</v>
      </c>
      <c r="R18" s="71" t="n">
        <v>4</v>
      </c>
      <c r="S18" s="71" t="s">
        <v>33</v>
      </c>
      <c r="T18" s="71" t="s">
        <v>33</v>
      </c>
      <c r="U18" s="71" t="n">
        <v>4</v>
      </c>
      <c r="V18" s="71" t="n">
        <v>4</v>
      </c>
      <c r="W18" s="71"/>
      <c r="X18" s="71" t="n">
        <v>4</v>
      </c>
      <c r="Y18" s="71" t="n">
        <v>4</v>
      </c>
      <c r="Z18" s="71" t="n">
        <v>4</v>
      </c>
      <c r="AA18" s="71" t="s">
        <v>33</v>
      </c>
      <c r="AB18" s="71" t="s">
        <v>33</v>
      </c>
      <c r="AC18" s="71" t="n">
        <v>4</v>
      </c>
      <c r="AD18" s="71" t="n">
        <v>4</v>
      </c>
      <c r="AE18" s="71" t="n">
        <v>4</v>
      </c>
      <c r="AF18" s="71" t="n">
        <v>4</v>
      </c>
      <c r="AG18" s="71" t="s">
        <v>33</v>
      </c>
      <c r="AH18" s="71" t="s">
        <v>33</v>
      </c>
      <c r="AI18" s="71"/>
      <c r="AJ18" s="71"/>
      <c r="AK18" s="75" t="n">
        <f aca="false">COUNTIF(D18:AJ18,1)</f>
        <v>0</v>
      </c>
      <c r="AL18" s="76" t="n">
        <f aca="false">COUNTIF(D18:AJ18,2)</f>
        <v>0</v>
      </c>
      <c r="AM18" s="76" t="n">
        <f aca="false">COUNTIF(D18:AJ18,4)</f>
        <v>20</v>
      </c>
      <c r="AN18" s="76" t="n">
        <f aca="false">COUNTIF(D18:AK18,5)</f>
        <v>0</v>
      </c>
      <c r="AO18" s="76" t="n">
        <f aca="false">SUM(AK18:AM18)+COUNTIF(D18:AJ18,"ОТ")</f>
        <v>20</v>
      </c>
      <c r="AP18" s="77"/>
      <c r="AQ18" s="50" t="n">
        <f aca="false">COUNTIF(C18:AJ18,"в")</f>
        <v>10</v>
      </c>
      <c r="AR18" s="66"/>
      <c r="AS18" s="67"/>
    </row>
    <row r="19" customFormat="false" ht="18" hidden="false" customHeight="true" outlineLevel="0" collapsed="false">
      <c r="A19" s="0" t="n">
        <v>6</v>
      </c>
      <c r="B19" s="522" t="s">
        <v>48</v>
      </c>
      <c r="C19" s="71" t="s">
        <v>163</v>
      </c>
      <c r="D19" s="214" t="s">
        <v>163</v>
      </c>
      <c r="E19" s="214" t="s">
        <v>33</v>
      </c>
      <c r="F19" s="214" t="s">
        <v>163</v>
      </c>
      <c r="G19" s="214" t="s">
        <v>33</v>
      </c>
      <c r="H19" s="214" t="s">
        <v>163</v>
      </c>
      <c r="I19" s="214" t="s">
        <v>33</v>
      </c>
      <c r="J19" s="214" t="s">
        <v>33</v>
      </c>
      <c r="K19" s="71" t="s">
        <v>163</v>
      </c>
      <c r="L19" s="214" t="s">
        <v>163</v>
      </c>
      <c r="M19" s="214" t="s">
        <v>33</v>
      </c>
      <c r="N19" s="214" t="s">
        <v>33</v>
      </c>
      <c r="O19" s="71" t="s">
        <v>163</v>
      </c>
      <c r="P19" s="214" t="s">
        <v>163</v>
      </c>
      <c r="Q19" s="214" t="s">
        <v>33</v>
      </c>
      <c r="R19" s="214" t="s">
        <v>33</v>
      </c>
      <c r="S19" s="71" t="s">
        <v>163</v>
      </c>
      <c r="T19" s="214" t="s">
        <v>163</v>
      </c>
      <c r="U19" s="214" t="s">
        <v>33</v>
      </c>
      <c r="V19" s="214" t="s">
        <v>33</v>
      </c>
      <c r="W19" s="71"/>
      <c r="X19" s="214" t="s">
        <v>163</v>
      </c>
      <c r="Y19" s="214" t="s">
        <v>163</v>
      </c>
      <c r="Z19" s="214" t="s">
        <v>33</v>
      </c>
      <c r="AA19" s="214" t="s">
        <v>33</v>
      </c>
      <c r="AB19" s="214" t="s">
        <v>163</v>
      </c>
      <c r="AC19" s="214" t="s">
        <v>163</v>
      </c>
      <c r="AD19" s="214" t="s">
        <v>33</v>
      </c>
      <c r="AE19" s="214" t="s">
        <v>33</v>
      </c>
      <c r="AF19" s="214" t="s">
        <v>163</v>
      </c>
      <c r="AG19" s="214" t="s">
        <v>163</v>
      </c>
      <c r="AH19" s="214" t="s">
        <v>33</v>
      </c>
      <c r="AI19" s="71"/>
      <c r="AJ19" s="71" t="s">
        <v>33</v>
      </c>
      <c r="AK19" s="214" t="s">
        <v>33</v>
      </c>
      <c r="AL19" s="214"/>
      <c r="AM19" s="71"/>
      <c r="AN19" s="71" t="s">
        <v>33</v>
      </c>
      <c r="AO19" s="214" t="s">
        <v>33</v>
      </c>
      <c r="AP19" s="214"/>
      <c r="AQ19" s="50" t="n">
        <f aca="false">COUNTIF(C19:AJ19,"в")</f>
        <v>16</v>
      </c>
      <c r="AR19" s="66"/>
      <c r="AS19" s="67"/>
    </row>
    <row r="20" customFormat="false" ht="18" hidden="false" customHeight="true" outlineLevel="0" collapsed="false">
      <c r="A20" s="0" t="n">
        <v>7</v>
      </c>
      <c r="B20" s="521" t="s">
        <v>131</v>
      </c>
      <c r="C20" s="214" t="s">
        <v>33</v>
      </c>
      <c r="D20" s="72" t="s">
        <v>164</v>
      </c>
      <c r="E20" s="214" t="s">
        <v>163</v>
      </c>
      <c r="F20" s="523" t="s">
        <v>33</v>
      </c>
      <c r="G20" s="214" t="s">
        <v>33</v>
      </c>
      <c r="H20" s="71" t="s">
        <v>164</v>
      </c>
      <c r="I20" s="214" t="s">
        <v>164</v>
      </c>
      <c r="J20" s="214" t="s">
        <v>33</v>
      </c>
      <c r="K20" s="214" t="s">
        <v>33</v>
      </c>
      <c r="L20" s="71" t="s">
        <v>164</v>
      </c>
      <c r="M20" s="214" t="s">
        <v>164</v>
      </c>
      <c r="N20" s="214" t="s">
        <v>33</v>
      </c>
      <c r="O20" s="214" t="s">
        <v>33</v>
      </c>
      <c r="P20" s="71" t="s">
        <v>163</v>
      </c>
      <c r="Q20" s="214" t="s">
        <v>163</v>
      </c>
      <c r="R20" s="214" t="s">
        <v>33</v>
      </c>
      <c r="S20" s="214" t="s">
        <v>33</v>
      </c>
      <c r="T20" s="71" t="s">
        <v>163</v>
      </c>
      <c r="U20" s="214" t="s">
        <v>163</v>
      </c>
      <c r="V20" s="214" t="s">
        <v>33</v>
      </c>
      <c r="W20" s="214" t="s">
        <v>33</v>
      </c>
      <c r="X20" s="214" t="s">
        <v>33</v>
      </c>
      <c r="Y20" s="214" t="s">
        <v>163</v>
      </c>
      <c r="Z20" s="214" t="s">
        <v>163</v>
      </c>
      <c r="AA20" s="214" t="s">
        <v>33</v>
      </c>
      <c r="AB20" s="214" t="s">
        <v>33</v>
      </c>
      <c r="AC20" s="214" t="s">
        <v>163</v>
      </c>
      <c r="AD20" s="214" t="s">
        <v>163</v>
      </c>
      <c r="AE20" s="214" t="s">
        <v>33</v>
      </c>
      <c r="AF20" s="214" t="s">
        <v>33</v>
      </c>
      <c r="AG20" s="71" t="s">
        <v>164</v>
      </c>
      <c r="AH20" s="214" t="s">
        <v>164</v>
      </c>
      <c r="AI20" s="55"/>
      <c r="AJ20" s="71"/>
      <c r="AK20" s="75"/>
      <c r="AL20" s="76"/>
      <c r="AM20" s="76"/>
      <c r="AN20" s="76"/>
      <c r="AO20" s="76"/>
      <c r="AP20" s="77"/>
      <c r="AQ20" s="50" t="n">
        <f aca="false">COUNTIF(C20:AJ20,"в")</f>
        <v>16</v>
      </c>
      <c r="AR20" s="66"/>
      <c r="AS20" s="91"/>
    </row>
    <row r="21" customFormat="false" ht="18" hidden="false" customHeight="true" outlineLevel="0" collapsed="false">
      <c r="A21" s="0" t="n">
        <v>9</v>
      </c>
      <c r="B21" s="524" t="s">
        <v>206</v>
      </c>
      <c r="C21" s="71" t="n">
        <v>4</v>
      </c>
      <c r="D21" s="71" t="n">
        <v>4</v>
      </c>
      <c r="E21" s="214" t="s">
        <v>33</v>
      </c>
      <c r="F21" s="214" t="s">
        <v>33</v>
      </c>
      <c r="G21" s="71" t="n">
        <v>1</v>
      </c>
      <c r="H21" s="71" t="n">
        <v>1</v>
      </c>
      <c r="I21" s="71" t="n">
        <v>1</v>
      </c>
      <c r="J21" s="71" t="s">
        <v>33</v>
      </c>
      <c r="K21" s="71" t="n">
        <v>4</v>
      </c>
      <c r="L21" s="71" t="n">
        <v>4</v>
      </c>
      <c r="M21" s="71" t="n">
        <v>4</v>
      </c>
      <c r="N21" s="71" t="n">
        <v>4</v>
      </c>
      <c r="O21" s="71" t="s">
        <v>33</v>
      </c>
      <c r="P21" s="71" t="s">
        <v>33</v>
      </c>
      <c r="Q21" s="71" t="n">
        <v>1</v>
      </c>
      <c r="R21" s="71" t="n">
        <v>1</v>
      </c>
      <c r="S21" s="71" t="n">
        <v>1</v>
      </c>
      <c r="T21" s="71" t="n">
        <v>4</v>
      </c>
      <c r="U21" s="71" t="n">
        <v>4</v>
      </c>
      <c r="V21" s="71" t="s">
        <v>33</v>
      </c>
      <c r="W21" s="71"/>
      <c r="X21" s="71" t="s">
        <v>33</v>
      </c>
      <c r="Y21" s="71" t="n">
        <v>1</v>
      </c>
      <c r="Z21" s="71" t="n">
        <v>1</v>
      </c>
      <c r="AA21" s="71" t="n">
        <v>1</v>
      </c>
      <c r="AB21" s="71" t="n">
        <v>1</v>
      </c>
      <c r="AC21" s="71" t="s">
        <v>33</v>
      </c>
      <c r="AD21" s="71" t="s">
        <v>33</v>
      </c>
      <c r="AE21" s="71" t="n">
        <v>1</v>
      </c>
      <c r="AF21" s="71" t="n">
        <v>1</v>
      </c>
      <c r="AG21" s="71" t="s">
        <v>33</v>
      </c>
      <c r="AH21" s="71" t="s">
        <v>33</v>
      </c>
      <c r="AI21" s="71"/>
      <c r="AJ21" s="71"/>
      <c r="AK21" s="503"/>
      <c r="AL21" s="76"/>
      <c r="AM21" s="76"/>
      <c r="AN21" s="76"/>
      <c r="AO21" s="76"/>
      <c r="AP21" s="77"/>
      <c r="AQ21" s="50" t="n">
        <f aca="false">COUNTIF(C21:AJ21,"в")</f>
        <v>11</v>
      </c>
      <c r="AR21" s="66"/>
      <c r="AS21" s="67"/>
    </row>
    <row r="22" customFormat="false" ht="18" hidden="false" customHeight="true" outlineLevel="0" collapsed="false">
      <c r="A22" s="0" t="n">
        <v>10</v>
      </c>
      <c r="B22" s="525" t="s">
        <v>50</v>
      </c>
      <c r="C22" s="55" t="s">
        <v>33</v>
      </c>
      <c r="D22" s="71" t="s">
        <v>33</v>
      </c>
      <c r="E22" s="214" t="n">
        <v>4</v>
      </c>
      <c r="F22" s="214" t="n">
        <v>4</v>
      </c>
      <c r="G22" s="71" t="n">
        <v>4</v>
      </c>
      <c r="H22" s="71" t="n">
        <v>4</v>
      </c>
      <c r="I22" s="71" t="s">
        <v>33</v>
      </c>
      <c r="J22" s="214" t="s">
        <v>33</v>
      </c>
      <c r="K22" s="214" t="n">
        <v>1</v>
      </c>
      <c r="L22" s="71" t="n">
        <v>1</v>
      </c>
      <c r="M22" s="71" t="n">
        <v>4</v>
      </c>
      <c r="N22" s="71" t="s">
        <v>33</v>
      </c>
      <c r="O22" s="71" t="s">
        <v>33</v>
      </c>
      <c r="P22" s="71" t="n">
        <v>3</v>
      </c>
      <c r="Q22" s="71" t="n">
        <v>3</v>
      </c>
      <c r="R22" s="214" t="s">
        <v>33</v>
      </c>
      <c r="S22" s="71" t="n">
        <v>4</v>
      </c>
      <c r="T22" s="71" t="s">
        <v>33</v>
      </c>
      <c r="U22" s="71" t="s">
        <v>33</v>
      </c>
      <c r="V22" s="71" t="n">
        <v>4</v>
      </c>
      <c r="W22" s="71"/>
      <c r="X22" s="71" t="n">
        <v>4</v>
      </c>
      <c r="Y22" s="71" t="n">
        <v>4</v>
      </c>
      <c r="Z22" s="71" t="n">
        <v>4</v>
      </c>
      <c r="AA22" s="71" t="s">
        <v>33</v>
      </c>
      <c r="AB22" s="71" t="n">
        <v>4</v>
      </c>
      <c r="AC22" s="71" t="n">
        <v>4</v>
      </c>
      <c r="AD22" s="71" t="n">
        <v>4</v>
      </c>
      <c r="AE22" s="71" t="n">
        <v>4</v>
      </c>
      <c r="AF22" s="71" t="n">
        <v>4</v>
      </c>
      <c r="AG22" s="71" t="s">
        <v>33</v>
      </c>
      <c r="AH22" s="71" t="n">
        <v>4</v>
      </c>
      <c r="AI22" s="71"/>
      <c r="AJ22" s="71"/>
      <c r="AK22" s="75" t="n">
        <f aca="false">COUNTIF(D22:AJ22,1)</f>
        <v>2</v>
      </c>
      <c r="AL22" s="76" t="n">
        <f aca="false">COUNTIF(D22:AJ22,2)</f>
        <v>0</v>
      </c>
      <c r="AM22" s="76" t="n">
        <f aca="false">COUNTIF(D22:AJ22,4)</f>
        <v>16</v>
      </c>
      <c r="AN22" s="76" t="n">
        <f aca="false">COUNTIF(D22:AK22,5)</f>
        <v>0</v>
      </c>
      <c r="AO22" s="76" t="n">
        <f aca="false">SUM(AK22:AM22)+COUNTIF(D22:AJ22,"ОТ")</f>
        <v>18</v>
      </c>
      <c r="AP22" s="77"/>
      <c r="AQ22" s="50" t="n">
        <f aca="false">COUNTIF(C22:AJ22,"в")</f>
        <v>11</v>
      </c>
      <c r="AR22" s="66"/>
      <c r="AS22" s="67"/>
    </row>
    <row r="23" customFormat="false" ht="18" hidden="false" customHeight="true" outlineLevel="0" collapsed="false">
      <c r="A23" s="0" t="n">
        <v>11</v>
      </c>
      <c r="B23" s="113" t="s">
        <v>51</v>
      </c>
      <c r="C23" s="214" t="n">
        <v>1</v>
      </c>
      <c r="D23" s="71" t="n">
        <v>1</v>
      </c>
      <c r="E23" s="71" t="n">
        <v>1</v>
      </c>
      <c r="F23" s="71" t="n">
        <v>1</v>
      </c>
      <c r="G23" s="214" t="s">
        <v>33</v>
      </c>
      <c r="H23" s="71" t="s">
        <v>33</v>
      </c>
      <c r="I23" s="71" t="n">
        <v>1</v>
      </c>
      <c r="J23" s="71" t="n">
        <v>1</v>
      </c>
      <c r="K23" s="214" t="n">
        <v>1</v>
      </c>
      <c r="L23" s="71" t="s">
        <v>33</v>
      </c>
      <c r="M23" s="71" t="s">
        <v>33</v>
      </c>
      <c r="N23" s="71" t="n">
        <v>4</v>
      </c>
      <c r="O23" s="214" t="n">
        <v>4</v>
      </c>
      <c r="P23" s="71" t="n">
        <v>4</v>
      </c>
      <c r="Q23" s="71" t="n">
        <v>4</v>
      </c>
      <c r="R23" s="71" t="n">
        <v>4</v>
      </c>
      <c r="S23" s="214" t="s">
        <v>33</v>
      </c>
      <c r="T23" s="71" t="n">
        <v>4</v>
      </c>
      <c r="U23" s="71" t="n">
        <v>1</v>
      </c>
      <c r="V23" s="71" t="n">
        <v>1</v>
      </c>
      <c r="W23" s="214"/>
      <c r="X23" s="71" t="n">
        <v>1</v>
      </c>
      <c r="Y23" s="71" t="s">
        <v>33</v>
      </c>
      <c r="Z23" s="71" t="s">
        <v>33</v>
      </c>
      <c r="AA23" s="97" t="n">
        <v>4</v>
      </c>
      <c r="AB23" s="72" t="n">
        <v>4</v>
      </c>
      <c r="AC23" s="72" t="n">
        <v>4</v>
      </c>
      <c r="AD23" s="72" t="n">
        <v>4</v>
      </c>
      <c r="AE23" s="97" t="n">
        <v>4</v>
      </c>
      <c r="AF23" s="97" t="s">
        <v>33</v>
      </c>
      <c r="AG23" s="72" t="s">
        <v>33</v>
      </c>
      <c r="AH23" s="71" t="s">
        <v>33</v>
      </c>
      <c r="AI23" s="71" t="s">
        <v>33</v>
      </c>
      <c r="AJ23" s="71" t="s">
        <v>33</v>
      </c>
      <c r="AK23" s="71" t="s">
        <v>163</v>
      </c>
      <c r="AL23" s="71" t="s">
        <v>163</v>
      </c>
      <c r="AM23" s="71" t="s">
        <v>33</v>
      </c>
      <c r="AN23" s="71" t="s">
        <v>33</v>
      </c>
      <c r="AO23" s="71" t="s">
        <v>163</v>
      </c>
      <c r="AP23" s="71" t="s">
        <v>163</v>
      </c>
      <c r="AQ23" s="50" t="n">
        <f aca="false">COUNTIF(C23:AJ23,"в")</f>
        <v>12</v>
      </c>
      <c r="AR23" s="66"/>
      <c r="AS23" s="67"/>
    </row>
    <row r="24" customFormat="false" ht="18" hidden="false" customHeight="true" outlineLevel="0" collapsed="false">
      <c r="A24" s="0" t="n">
        <v>12</v>
      </c>
      <c r="B24" s="502" t="s">
        <v>49</v>
      </c>
      <c r="C24" s="214" t="n">
        <v>3</v>
      </c>
      <c r="D24" s="214" t="n">
        <v>3</v>
      </c>
      <c r="E24" s="71" t="s">
        <v>33</v>
      </c>
      <c r="F24" s="71" t="s">
        <v>33</v>
      </c>
      <c r="G24" s="71" t="n">
        <v>4</v>
      </c>
      <c r="H24" s="71" t="n">
        <v>4</v>
      </c>
      <c r="I24" s="71" t="n">
        <v>4</v>
      </c>
      <c r="J24" s="71" t="n">
        <v>4</v>
      </c>
      <c r="K24" s="71" t="s">
        <v>33</v>
      </c>
      <c r="L24" s="71" t="s">
        <v>33</v>
      </c>
      <c r="M24" s="71" t="n">
        <v>1</v>
      </c>
      <c r="N24" s="71" t="n">
        <v>1</v>
      </c>
      <c r="O24" s="71" t="n">
        <v>1</v>
      </c>
      <c r="P24" s="71" t="n">
        <v>1</v>
      </c>
      <c r="Q24" s="71" t="n">
        <v>1</v>
      </c>
      <c r="R24" s="72" t="s">
        <v>33</v>
      </c>
      <c r="S24" s="72" t="s">
        <v>33</v>
      </c>
      <c r="T24" s="72" t="n">
        <v>4</v>
      </c>
      <c r="U24" s="72" t="n">
        <v>4</v>
      </c>
      <c r="V24" s="72" t="n">
        <v>4</v>
      </c>
      <c r="W24" s="72"/>
      <c r="X24" s="72" t="s">
        <v>33</v>
      </c>
      <c r="Y24" s="72" t="s">
        <v>33</v>
      </c>
      <c r="Z24" s="72" t="n">
        <v>1</v>
      </c>
      <c r="AA24" s="72" t="n">
        <v>1</v>
      </c>
      <c r="AB24" s="72" t="n">
        <v>1</v>
      </c>
      <c r="AC24" s="72" t="n">
        <v>1</v>
      </c>
      <c r="AD24" s="72" t="n">
        <v>1</v>
      </c>
      <c r="AE24" s="72" t="s">
        <v>33</v>
      </c>
      <c r="AF24" s="71" t="s">
        <v>33</v>
      </c>
      <c r="AG24" s="71" t="n">
        <v>1</v>
      </c>
      <c r="AH24" s="71" t="n">
        <v>1</v>
      </c>
      <c r="AI24" s="71"/>
      <c r="AJ24" s="71"/>
      <c r="AK24" s="431" t="s">
        <v>33</v>
      </c>
      <c r="AL24" s="76" t="n">
        <f aca="false">COUNTIF(D24:AK24,2)</f>
        <v>0</v>
      </c>
      <c r="AM24" s="76" t="n">
        <f aca="false">COUNTIF(D24:AK24,4)</f>
        <v>7</v>
      </c>
      <c r="AN24" s="76" t="n">
        <f aca="false">COUNTIF(D24:AK24,5)</f>
        <v>0</v>
      </c>
      <c r="AO24" s="76" t="n">
        <f aca="false">SUM(AL24:AM24)+COUNTIF(D24:AK24,"ОТ")</f>
        <v>7</v>
      </c>
      <c r="AP24" s="77"/>
      <c r="AQ24" s="50" t="n">
        <f aca="false">COUNTIF(C24:AJ24,"в")</f>
        <v>10</v>
      </c>
      <c r="AR24" s="66"/>
      <c r="AS24" s="67"/>
    </row>
    <row r="25" customFormat="false" ht="18" hidden="false" customHeight="true" outlineLevel="0" collapsed="false">
      <c r="A25" s="0" t="n">
        <v>13</v>
      </c>
      <c r="B25" s="133" t="s">
        <v>99</v>
      </c>
      <c r="C25" s="214" t="s">
        <v>33</v>
      </c>
      <c r="D25" s="71" t="n">
        <v>1</v>
      </c>
      <c r="E25" s="214" t="s">
        <v>33</v>
      </c>
      <c r="F25" s="214" t="n">
        <v>4</v>
      </c>
      <c r="G25" s="71" t="n">
        <v>4</v>
      </c>
      <c r="H25" s="71" t="n">
        <v>4</v>
      </c>
      <c r="I25" s="71" t="n">
        <v>4</v>
      </c>
      <c r="J25" s="71" t="s">
        <v>33</v>
      </c>
      <c r="K25" s="71" t="s">
        <v>33</v>
      </c>
      <c r="L25" s="71" t="n">
        <v>1</v>
      </c>
      <c r="M25" s="71" t="n">
        <v>1</v>
      </c>
      <c r="N25" s="71" t="n">
        <v>4</v>
      </c>
      <c r="O25" s="71" t="n">
        <v>4</v>
      </c>
      <c r="P25" s="71" t="n">
        <v>4</v>
      </c>
      <c r="Q25" s="71" t="s">
        <v>33</v>
      </c>
      <c r="R25" s="71" t="s">
        <v>33</v>
      </c>
      <c r="S25" s="72" t="s">
        <v>33</v>
      </c>
      <c r="T25" s="72" t="s">
        <v>33</v>
      </c>
      <c r="U25" s="71" t="n">
        <v>4</v>
      </c>
      <c r="V25" s="71" t="n">
        <v>4</v>
      </c>
      <c r="W25" s="71"/>
      <c r="X25" s="71" t="n">
        <v>4</v>
      </c>
      <c r="Y25" s="72" t="s">
        <v>33</v>
      </c>
      <c r="Z25" s="71" t="s">
        <v>116</v>
      </c>
      <c r="AA25" s="71" t="n">
        <v>4</v>
      </c>
      <c r="AB25" s="71" t="n">
        <v>4</v>
      </c>
      <c r="AC25" s="71" t="n">
        <v>3</v>
      </c>
      <c r="AD25" s="72" t="s">
        <v>33</v>
      </c>
      <c r="AE25" s="71" t="n">
        <v>1</v>
      </c>
      <c r="AF25" s="71" t="n">
        <v>1</v>
      </c>
      <c r="AG25" s="71" t="n">
        <v>4</v>
      </c>
      <c r="AH25" s="72" t="s">
        <v>33</v>
      </c>
      <c r="AI25" s="71"/>
      <c r="AJ25" s="71"/>
      <c r="AK25" s="144" t="n">
        <f aca="false">COUNTIF(D25:AJ25,1)</f>
        <v>5</v>
      </c>
      <c r="AL25" s="145" t="n">
        <f aca="false">COUNTIF(D25:AJ25,2)</f>
        <v>0</v>
      </c>
      <c r="AM25" s="145" t="n">
        <f aca="false">COUNTIF(D25:AJ25,4)</f>
        <v>13</v>
      </c>
      <c r="AN25" s="145" t="n">
        <f aca="false">COUNTIF(D25:AK25,5)</f>
        <v>1</v>
      </c>
      <c r="AO25" s="145" t="n">
        <f aca="false">SUM(AK25:AM25)+COUNTIF(D25:AJ25,"ОТ")</f>
        <v>18</v>
      </c>
      <c r="AP25" s="145"/>
      <c r="AQ25" s="371" t="n">
        <f aca="false">COUNTIF(C25:AJ25,"в")</f>
        <v>11</v>
      </c>
      <c r="AR25" s="243"/>
      <c r="AS25" s="244"/>
    </row>
    <row r="26" customFormat="false" ht="18" hidden="false" customHeight="true" outlineLevel="0" collapsed="false">
      <c r="A26" s="0" t="n">
        <v>14</v>
      </c>
      <c r="B26" s="130" t="s">
        <v>127</v>
      </c>
      <c r="C26" s="71" t="n">
        <v>4</v>
      </c>
      <c r="D26" s="71" t="n">
        <v>4</v>
      </c>
      <c r="E26" s="97" t="n">
        <v>4</v>
      </c>
      <c r="F26" s="97" t="s">
        <v>33</v>
      </c>
      <c r="G26" s="72" t="s">
        <v>33</v>
      </c>
      <c r="H26" s="72" t="n">
        <v>1</v>
      </c>
      <c r="I26" s="97" t="n">
        <v>1</v>
      </c>
      <c r="J26" s="97" t="n">
        <v>1</v>
      </c>
      <c r="K26" s="72" t="n">
        <v>1</v>
      </c>
      <c r="L26" s="72" t="s">
        <v>33</v>
      </c>
      <c r="M26" s="97" t="s">
        <v>33</v>
      </c>
      <c r="N26" s="97" t="n">
        <v>4</v>
      </c>
      <c r="O26" s="72" t="n">
        <v>4</v>
      </c>
      <c r="P26" s="72" t="n">
        <v>4</v>
      </c>
      <c r="Q26" s="97" t="n">
        <v>4</v>
      </c>
      <c r="R26" s="97" t="s">
        <v>33</v>
      </c>
      <c r="S26" s="71" t="n">
        <v>4</v>
      </c>
      <c r="T26" s="71" t="n">
        <v>4</v>
      </c>
      <c r="U26" s="214" t="s">
        <v>33</v>
      </c>
      <c r="V26" s="214" t="n">
        <v>1</v>
      </c>
      <c r="W26" s="71"/>
      <c r="X26" s="71" t="n">
        <v>1</v>
      </c>
      <c r="Y26" s="71" t="n">
        <v>4</v>
      </c>
      <c r="Z26" s="214" t="n">
        <v>4</v>
      </c>
      <c r="AA26" s="214" t="s">
        <v>33</v>
      </c>
      <c r="AB26" s="71" t="n">
        <v>1</v>
      </c>
      <c r="AC26" s="71" t="n">
        <v>1</v>
      </c>
      <c r="AD26" s="214" t="n">
        <v>1</v>
      </c>
      <c r="AE26" s="214" t="s">
        <v>33</v>
      </c>
      <c r="AF26" s="214" t="s">
        <v>33</v>
      </c>
      <c r="AG26" s="71" t="n">
        <v>1</v>
      </c>
      <c r="AH26" s="71" t="n">
        <v>1</v>
      </c>
      <c r="AI26" s="71" t="s">
        <v>33</v>
      </c>
      <c r="AJ26" s="71" t="s">
        <v>33</v>
      </c>
      <c r="AK26" s="214" t="s">
        <v>163</v>
      </c>
      <c r="AL26" s="214" t="s">
        <v>163</v>
      </c>
      <c r="AM26" s="71" t="s">
        <v>33</v>
      </c>
      <c r="AN26" s="71" t="s">
        <v>33</v>
      </c>
      <c r="AO26" s="214" t="s">
        <v>163</v>
      </c>
      <c r="AP26" s="214" t="s">
        <v>163</v>
      </c>
      <c r="AQ26" s="50" t="n">
        <f aca="false">COUNTIF(C26:AJ26,"в")</f>
        <v>11</v>
      </c>
      <c r="AR26" s="243"/>
      <c r="AS26" s="244"/>
    </row>
    <row r="27" customFormat="false" ht="18" hidden="false" customHeight="true" outlineLevel="0" collapsed="false">
      <c r="A27" s="0" t="n">
        <v>15</v>
      </c>
      <c r="B27" s="130" t="s">
        <v>135</v>
      </c>
      <c r="C27" s="71" t="n">
        <v>1</v>
      </c>
      <c r="D27" s="71" t="n">
        <v>1</v>
      </c>
      <c r="E27" s="214" t="n">
        <v>1</v>
      </c>
      <c r="F27" s="214" t="n">
        <v>1</v>
      </c>
      <c r="G27" s="71" t="n">
        <v>1</v>
      </c>
      <c r="H27" s="71" t="s">
        <v>33</v>
      </c>
      <c r="I27" s="214" t="s">
        <v>33</v>
      </c>
      <c r="J27" s="214" t="n">
        <v>1</v>
      </c>
      <c r="K27" s="71" t="n">
        <v>1</v>
      </c>
      <c r="L27" s="71" t="n">
        <v>4</v>
      </c>
      <c r="M27" s="214" t="n">
        <v>4</v>
      </c>
      <c r="N27" s="214" t="s">
        <v>33</v>
      </c>
      <c r="O27" s="71" t="s">
        <v>33</v>
      </c>
      <c r="P27" s="71" t="s">
        <v>33</v>
      </c>
      <c r="Q27" s="214" t="n">
        <v>1</v>
      </c>
      <c r="R27" s="214" t="n">
        <v>1</v>
      </c>
      <c r="S27" s="71" t="n">
        <v>1</v>
      </c>
      <c r="T27" s="71" t="n">
        <v>1</v>
      </c>
      <c r="U27" s="214" t="n">
        <v>1</v>
      </c>
      <c r="V27" s="214" t="s">
        <v>33</v>
      </c>
      <c r="W27" s="71"/>
      <c r="X27" s="71" t="s">
        <v>33</v>
      </c>
      <c r="Y27" s="71" t="n">
        <v>1</v>
      </c>
      <c r="Z27" s="214" t="n">
        <v>1</v>
      </c>
      <c r="AA27" s="214" t="n">
        <v>1</v>
      </c>
      <c r="AB27" s="214" t="s">
        <v>33</v>
      </c>
      <c r="AC27" s="71" t="n">
        <v>4</v>
      </c>
      <c r="AD27" s="214" t="n">
        <v>4</v>
      </c>
      <c r="AE27" s="214" t="n">
        <v>4</v>
      </c>
      <c r="AF27" s="214" t="n">
        <v>4</v>
      </c>
      <c r="AG27" s="71" t="s">
        <v>33</v>
      </c>
      <c r="AH27" s="71" t="n">
        <v>4</v>
      </c>
      <c r="AI27" s="71" t="s">
        <v>33</v>
      </c>
      <c r="AJ27" s="71" t="s">
        <v>33</v>
      </c>
      <c r="AK27" s="214" t="s">
        <v>164</v>
      </c>
      <c r="AL27" s="214" t="s">
        <v>164</v>
      </c>
      <c r="AM27" s="71" t="s">
        <v>33</v>
      </c>
      <c r="AN27" s="71" t="s">
        <v>33</v>
      </c>
      <c r="AO27" s="214" t="s">
        <v>164</v>
      </c>
      <c r="AP27" s="214" t="s">
        <v>164</v>
      </c>
      <c r="AQ27" s="50" t="n">
        <f aca="false">COUNTIF(C27:AJ27,"в")</f>
        <v>11</v>
      </c>
      <c r="AR27" s="243"/>
      <c r="AS27" s="244"/>
    </row>
    <row r="28" customFormat="false" ht="18" hidden="false" customHeight="true" outlineLevel="0" collapsed="false">
      <c r="A28" s="0" t="n">
        <v>17</v>
      </c>
      <c r="B28" s="139" t="s">
        <v>91</v>
      </c>
      <c r="C28" s="71" t="n">
        <v>4</v>
      </c>
      <c r="D28" s="71" t="s">
        <v>33</v>
      </c>
      <c r="E28" s="71" t="n">
        <v>4</v>
      </c>
      <c r="F28" s="71" t="s">
        <v>33</v>
      </c>
      <c r="G28" s="71" t="s">
        <v>33</v>
      </c>
      <c r="H28" s="71" t="n">
        <v>1</v>
      </c>
      <c r="I28" s="71" t="n">
        <v>1</v>
      </c>
      <c r="J28" s="71" t="n">
        <v>4</v>
      </c>
      <c r="K28" s="71" t="n">
        <v>4</v>
      </c>
      <c r="L28" s="71" t="s">
        <v>33</v>
      </c>
      <c r="M28" s="71" t="s">
        <v>33</v>
      </c>
      <c r="N28" s="71" t="n">
        <v>1</v>
      </c>
      <c r="O28" s="71" t="n">
        <v>1</v>
      </c>
      <c r="P28" s="71" t="n">
        <v>1</v>
      </c>
      <c r="Q28" s="71" t="n">
        <v>4</v>
      </c>
      <c r="R28" s="71" t="n">
        <v>4</v>
      </c>
      <c r="S28" s="72" t="s">
        <v>33</v>
      </c>
      <c r="T28" s="72" t="n">
        <v>3</v>
      </c>
      <c r="U28" s="72" t="n">
        <v>3</v>
      </c>
      <c r="V28" s="72" t="n">
        <v>3</v>
      </c>
      <c r="W28" s="72"/>
      <c r="X28" s="72" t="n">
        <v>3</v>
      </c>
      <c r="Y28" s="72" t="s">
        <v>33</v>
      </c>
      <c r="Z28" s="72" t="s">
        <v>33</v>
      </c>
      <c r="AA28" s="72" t="n">
        <v>4</v>
      </c>
      <c r="AB28" s="72" t="n">
        <v>4</v>
      </c>
      <c r="AC28" s="72" t="n">
        <v>4</v>
      </c>
      <c r="AD28" s="72" t="n">
        <v>4</v>
      </c>
      <c r="AE28" s="72" t="s">
        <v>33</v>
      </c>
      <c r="AF28" s="72" t="s">
        <v>33</v>
      </c>
      <c r="AG28" s="72" t="n">
        <v>1</v>
      </c>
      <c r="AH28" s="71" t="s">
        <v>33</v>
      </c>
      <c r="AI28" s="71"/>
      <c r="AJ28" s="71"/>
      <c r="AK28" s="75" t="n">
        <f aca="false">COUNTIF(D28:AJ28,1)</f>
        <v>6</v>
      </c>
      <c r="AL28" s="76" t="n">
        <f aca="false">COUNTIF(D28:AJ28,2)</f>
        <v>0</v>
      </c>
      <c r="AM28" s="76" t="n">
        <f aca="false">COUNTIF(D28:AJ28,4)</f>
        <v>9</v>
      </c>
      <c r="AN28" s="76" t="n">
        <f aca="false">COUNTIF(D28:AK28,5)</f>
        <v>0</v>
      </c>
      <c r="AO28" s="76" t="n">
        <f aca="false">SUM(AK28:AM28)+COUNTIF(D28:AJ28,"ОТ")</f>
        <v>15</v>
      </c>
      <c r="AP28" s="76"/>
      <c r="AQ28" s="50" t="n">
        <f aca="false">COUNTIF(C28:AJ28,"в")</f>
        <v>11</v>
      </c>
      <c r="AR28" s="148"/>
      <c r="AS28" s="149"/>
    </row>
    <row r="29" customFormat="false" ht="12.75" hidden="false" customHeight="false" outlineLevel="0" collapsed="false">
      <c r="B29" s="166" t="s">
        <v>172</v>
      </c>
      <c r="C29" s="1"/>
      <c r="D29" s="1"/>
      <c r="E29" s="1"/>
      <c r="F29" s="1"/>
      <c r="G29" s="1"/>
      <c r="H29" s="1"/>
      <c r="I29" s="248" t="s">
        <v>67</v>
      </c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8"/>
      <c r="AL29" s="8"/>
      <c r="AM29" s="8"/>
      <c r="AN29" s="8"/>
      <c r="AO29" s="8"/>
      <c r="AP29" s="8"/>
      <c r="AQ29" s="8"/>
      <c r="AR29" s="8"/>
      <c r="AS29" s="1"/>
    </row>
    <row r="30" customFormat="false" ht="12.75" hidden="false" customHeight="false" outlineLevel="0" collapsed="false">
      <c r="B30" s="4"/>
      <c r="C30" s="168" t="s">
        <v>68</v>
      </c>
      <c r="D30" s="168"/>
      <c r="E30" s="168"/>
      <c r="F30" s="170" t="s">
        <v>69</v>
      </c>
      <c r="G30" s="170"/>
      <c r="H30" s="170"/>
      <c r="I30" s="170" t="s">
        <v>70</v>
      </c>
      <c r="J30" s="170"/>
      <c r="K30" s="170" t="s">
        <v>71</v>
      </c>
      <c r="L30" s="170"/>
      <c r="M30" s="170" t="s">
        <v>72</v>
      </c>
      <c r="N30" s="170"/>
      <c r="O30" s="170"/>
      <c r="P30" s="170" t="s">
        <v>70</v>
      </c>
      <c r="Q30" s="170"/>
      <c r="R30" s="170" t="s">
        <v>71</v>
      </c>
      <c r="S30" s="170"/>
      <c r="T30" s="170" t="s">
        <v>72</v>
      </c>
      <c r="U30" s="170"/>
      <c r="V30" s="170"/>
      <c r="W30" s="170"/>
      <c r="X30" s="170" t="s">
        <v>70</v>
      </c>
      <c r="Y30" s="170"/>
      <c r="Z30" s="170" t="s">
        <v>71</v>
      </c>
      <c r="AA30" s="170"/>
      <c r="AB30" s="169" t="s">
        <v>72</v>
      </c>
      <c r="AC30" s="169"/>
      <c r="AD30" s="169"/>
      <c r="AE30" s="169"/>
      <c r="AF30" s="169"/>
      <c r="AG30" s="169"/>
      <c r="AH30" s="169"/>
      <c r="AI30" s="169"/>
      <c r="AJ30" s="169"/>
      <c r="AK30" s="172"/>
      <c r="AL30" s="172"/>
      <c r="AM30" s="172"/>
      <c r="AN30" s="172"/>
      <c r="AO30" s="172"/>
      <c r="AP30" s="172"/>
      <c r="AQ30" s="173"/>
      <c r="AR30" s="173"/>
      <c r="AS30" s="4"/>
    </row>
    <row r="31" customFormat="false" ht="12.75" hidden="false" customHeight="false" outlineLevel="0" collapsed="false">
      <c r="B31" s="174" t="s">
        <v>73</v>
      </c>
      <c r="C31" s="175" t="n">
        <v>0.291666666666667</v>
      </c>
      <c r="D31" s="175"/>
      <c r="E31" s="175"/>
      <c r="F31" s="176" t="n">
        <v>0.666666666666667</v>
      </c>
      <c r="G31" s="176"/>
      <c r="H31" s="176"/>
      <c r="I31" s="177" t="n">
        <v>0.354166666666667</v>
      </c>
      <c r="J31" s="177"/>
      <c r="K31" s="177" t="n">
        <v>0.364583333333333</v>
      </c>
      <c r="L31" s="177"/>
      <c r="M31" s="178" t="s">
        <v>74</v>
      </c>
      <c r="N31" s="178"/>
      <c r="O31" s="178"/>
      <c r="P31" s="177" t="n">
        <v>0.479166666666667</v>
      </c>
      <c r="Q31" s="177"/>
      <c r="R31" s="177" t="n">
        <v>0.5</v>
      </c>
      <c r="S31" s="177"/>
      <c r="T31" s="178" t="s">
        <v>75</v>
      </c>
      <c r="U31" s="178"/>
      <c r="V31" s="178"/>
      <c r="W31" s="178"/>
      <c r="X31" s="177" t="n">
        <v>0.604166666666667</v>
      </c>
      <c r="Y31" s="177"/>
      <c r="Z31" s="177" t="n">
        <v>0.614583333333333</v>
      </c>
      <c r="AA31" s="177"/>
      <c r="AB31" s="353" t="s">
        <v>74</v>
      </c>
      <c r="AC31" s="353"/>
      <c r="AD31" s="353"/>
      <c r="AE31" s="353"/>
      <c r="AF31" s="353"/>
      <c r="AG31" s="353"/>
      <c r="AH31" s="353"/>
      <c r="AI31" s="353"/>
      <c r="AJ31" s="353"/>
      <c r="AK31" s="172"/>
      <c r="AL31" s="172"/>
      <c r="AM31" s="172"/>
      <c r="AN31" s="172"/>
      <c r="AO31" s="172"/>
      <c r="AP31" s="172"/>
      <c r="AQ31" s="173"/>
      <c r="AR31" s="173"/>
      <c r="AS31" s="1"/>
    </row>
    <row r="32" customFormat="false" ht="12.75" hidden="false" customHeight="false" outlineLevel="0" collapsed="false">
      <c r="B32" s="174" t="s">
        <v>76</v>
      </c>
      <c r="C32" s="175" t="n">
        <v>0.375</v>
      </c>
      <c r="D32" s="175"/>
      <c r="E32" s="175"/>
      <c r="F32" s="176" t="n">
        <v>0.75</v>
      </c>
      <c r="G32" s="176"/>
      <c r="H32" s="176"/>
      <c r="I32" s="177" t="n">
        <v>0.458333333333333</v>
      </c>
      <c r="J32" s="177"/>
      <c r="K32" s="177" t="n">
        <v>0.46875</v>
      </c>
      <c r="L32" s="177"/>
      <c r="M32" s="178" t="s">
        <v>74</v>
      </c>
      <c r="N32" s="178"/>
      <c r="O32" s="178"/>
      <c r="P32" s="177" t="n">
        <v>0.541666666666667</v>
      </c>
      <c r="Q32" s="177"/>
      <c r="R32" s="177" t="n">
        <v>0.5625</v>
      </c>
      <c r="S32" s="177"/>
      <c r="T32" s="178" t="s">
        <v>75</v>
      </c>
      <c r="U32" s="178"/>
      <c r="V32" s="178"/>
      <c r="W32" s="178"/>
      <c r="X32" s="177" t="n">
        <v>0.666666666666667</v>
      </c>
      <c r="Y32" s="177"/>
      <c r="Z32" s="177" t="n">
        <v>0.677083333333333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353"/>
      <c r="AK32" s="172"/>
      <c r="AL32" s="172"/>
      <c r="AM32" s="172"/>
      <c r="AN32" s="172"/>
      <c r="AO32" s="172"/>
      <c r="AP32" s="172"/>
      <c r="AQ32" s="173"/>
      <c r="AR32" s="180"/>
    </row>
    <row r="33" customFormat="false" ht="12.75" hidden="false" customHeight="false" outlineLevel="0" collapsed="false">
      <c r="B33" s="174" t="s">
        <v>77</v>
      </c>
      <c r="C33" s="175" t="n">
        <v>0.541666666666667</v>
      </c>
      <c r="D33" s="175"/>
      <c r="E33" s="175"/>
      <c r="F33" s="176" t="n">
        <v>0.916666666666667</v>
      </c>
      <c r="G33" s="176"/>
      <c r="H33" s="176"/>
      <c r="I33" s="177" t="n">
        <v>0.625</v>
      </c>
      <c r="J33" s="177"/>
      <c r="K33" s="177" t="n">
        <v>0.635416666666667</v>
      </c>
      <c r="L33" s="177"/>
      <c r="M33" s="178" t="s">
        <v>74</v>
      </c>
      <c r="N33" s="178"/>
      <c r="O33" s="178"/>
      <c r="P33" s="177" t="n">
        <v>0.75</v>
      </c>
      <c r="Q33" s="177"/>
      <c r="R33" s="177" t="n">
        <v>0.770833333333333</v>
      </c>
      <c r="S33" s="177"/>
      <c r="T33" s="178" t="s">
        <v>75</v>
      </c>
      <c r="U33" s="178"/>
      <c r="V33" s="178"/>
      <c r="W33" s="178"/>
      <c r="X33" s="177" t="n">
        <v>0.833333333333333</v>
      </c>
      <c r="Y33" s="177"/>
      <c r="Z33" s="177" t="n">
        <v>0.84375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172"/>
      <c r="AL33" s="172"/>
      <c r="AM33" s="172"/>
      <c r="AN33" s="172"/>
      <c r="AO33" s="172"/>
      <c r="AP33" s="172"/>
      <c r="AQ33" s="173"/>
      <c r="AR33" s="173"/>
    </row>
    <row r="34" customFormat="false" ht="12.75" hidden="false" customHeight="false" outlineLevel="0" collapsed="false">
      <c r="B34" s="174" t="s">
        <v>78</v>
      </c>
      <c r="C34" s="175" t="n">
        <v>0.625</v>
      </c>
      <c r="D34" s="175"/>
      <c r="E34" s="175"/>
      <c r="F34" s="176" t="n">
        <v>0</v>
      </c>
      <c r="G34" s="176"/>
      <c r="H34" s="176"/>
      <c r="I34" s="177" t="n">
        <v>0.6875</v>
      </c>
      <c r="J34" s="177"/>
      <c r="K34" s="177" t="n">
        <v>0.697916666666667</v>
      </c>
      <c r="L34" s="177"/>
      <c r="M34" s="178" t="s">
        <v>74</v>
      </c>
      <c r="N34" s="178"/>
      <c r="O34" s="178"/>
      <c r="P34" s="177" t="n">
        <v>0.791666666666667</v>
      </c>
      <c r="Q34" s="177"/>
      <c r="R34" s="177" t="n">
        <v>0.8125</v>
      </c>
      <c r="S34" s="177"/>
      <c r="T34" s="178" t="s">
        <v>75</v>
      </c>
      <c r="U34" s="178"/>
      <c r="V34" s="178"/>
      <c r="W34" s="178"/>
      <c r="X34" s="177" t="n">
        <v>0.90625</v>
      </c>
      <c r="Y34" s="177"/>
      <c r="Z34" s="177" t="n">
        <v>0.916666666666667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80"/>
    </row>
    <row r="35" customFormat="false" ht="12.75" hidden="false" customHeight="false" outlineLevel="0" collapsed="false">
      <c r="B35" s="174" t="s">
        <v>79</v>
      </c>
      <c r="C35" s="175" t="n">
        <v>0.416666666666667</v>
      </c>
      <c r="D35" s="175"/>
      <c r="E35" s="175"/>
      <c r="F35" s="176" t="n">
        <v>0.791666666666667</v>
      </c>
      <c r="G35" s="176"/>
      <c r="H35" s="176"/>
      <c r="I35" s="177" t="n">
        <v>0.5</v>
      </c>
      <c r="J35" s="177"/>
      <c r="K35" s="177" t="n">
        <v>0.510416666666667</v>
      </c>
      <c r="L35" s="177"/>
      <c r="M35" s="178" t="s">
        <v>74</v>
      </c>
      <c r="N35" s="178"/>
      <c r="O35" s="178"/>
      <c r="P35" s="177" t="n">
        <v>0.625</v>
      </c>
      <c r="Q35" s="177"/>
      <c r="R35" s="177" t="n">
        <v>0.645833333333333</v>
      </c>
      <c r="S35" s="177"/>
      <c r="T35" s="178" t="s">
        <v>75</v>
      </c>
      <c r="U35" s="178"/>
      <c r="V35" s="178"/>
      <c r="W35" s="178"/>
      <c r="X35" s="177" t="n">
        <v>0.739583333333333</v>
      </c>
      <c r="Y35" s="177"/>
      <c r="Z35" s="177" t="n">
        <v>0.75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75" hidden="false" customHeight="false" outlineLevel="0" collapsed="false">
      <c r="B36" s="174" t="s">
        <v>80</v>
      </c>
      <c r="C36" s="175" t="n">
        <v>0.291666666666667</v>
      </c>
      <c r="D36" s="175"/>
      <c r="E36" s="175"/>
      <c r="F36" s="176" t="n">
        <v>0.791666666666667</v>
      </c>
      <c r="G36" s="176"/>
      <c r="H36" s="176"/>
      <c r="I36" s="177" t="n">
        <v>0.458333333333333</v>
      </c>
      <c r="J36" s="177"/>
      <c r="K36" s="177" t="n">
        <v>0.46875</v>
      </c>
      <c r="L36" s="177"/>
      <c r="M36" s="178" t="s">
        <v>74</v>
      </c>
      <c r="N36" s="178"/>
      <c r="O36" s="178"/>
      <c r="P36" s="177" t="n">
        <v>0.541666666666667</v>
      </c>
      <c r="Q36" s="177"/>
      <c r="R36" s="177" t="n">
        <v>0.5625</v>
      </c>
      <c r="S36" s="177"/>
      <c r="T36" s="178" t="s">
        <v>75</v>
      </c>
      <c r="U36" s="178"/>
      <c r="V36" s="178"/>
      <c r="W36" s="178"/>
      <c r="X36" s="177" t="n">
        <v>0.666666666666667</v>
      </c>
      <c r="Y36" s="177"/>
      <c r="Z36" s="177" t="n">
        <v>0.677083333333333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80"/>
    </row>
    <row r="37" customFormat="false" ht="12.75" hidden="false" customHeight="false" outlineLevel="0" collapsed="false">
      <c r="B37" s="174" t="s">
        <v>81</v>
      </c>
      <c r="C37" s="175" t="n">
        <v>0.5</v>
      </c>
      <c r="D37" s="175"/>
      <c r="E37" s="175"/>
      <c r="F37" s="176" t="n">
        <v>0</v>
      </c>
      <c r="G37" s="176"/>
      <c r="H37" s="176"/>
      <c r="I37" s="177" t="n">
        <v>0.625</v>
      </c>
      <c r="J37" s="177"/>
      <c r="K37" s="177" t="n">
        <v>0.635416666666667</v>
      </c>
      <c r="L37" s="177"/>
      <c r="M37" s="178" t="s">
        <v>74</v>
      </c>
      <c r="N37" s="178"/>
      <c r="O37" s="178"/>
      <c r="P37" s="177" t="n">
        <v>0.75</v>
      </c>
      <c r="Q37" s="177"/>
      <c r="R37" s="177" t="n">
        <v>0.770833333333333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82</v>
      </c>
      <c r="C38" s="249" t="n">
        <v>0.5</v>
      </c>
      <c r="D38" s="249"/>
      <c r="E38" s="249"/>
      <c r="F38" s="250" t="n">
        <v>0.875</v>
      </c>
      <c r="G38" s="250"/>
      <c r="H38" s="250"/>
      <c r="I38" s="251" t="n">
        <v>0.520833333333333</v>
      </c>
      <c r="J38" s="251"/>
      <c r="K38" s="251" t="n">
        <v>0.53125</v>
      </c>
      <c r="L38" s="251"/>
      <c r="M38" s="252" t="s">
        <v>74</v>
      </c>
      <c r="N38" s="252"/>
      <c r="O38" s="252"/>
      <c r="P38" s="251" t="n">
        <v>0.645833333333333</v>
      </c>
      <c r="Q38" s="251"/>
      <c r="R38" s="251" t="n">
        <v>0.666666666666667</v>
      </c>
      <c r="S38" s="251"/>
      <c r="T38" s="252" t="s">
        <v>75</v>
      </c>
      <c r="U38" s="252"/>
      <c r="V38" s="252"/>
      <c r="W38" s="252"/>
      <c r="X38" s="251" t="n">
        <v>0.75</v>
      </c>
      <c r="Y38" s="251"/>
      <c r="Z38" s="251" t="n">
        <v>0.760416666666667</v>
      </c>
      <c r="AA38" s="251"/>
      <c r="AB38" s="509" t="s">
        <v>74</v>
      </c>
      <c r="AC38" s="509"/>
      <c r="AD38" s="509"/>
      <c r="AE38" s="509"/>
      <c r="AF38" s="509"/>
      <c r="AG38" s="509"/>
      <c r="AH38" s="509"/>
      <c r="AI38" s="509"/>
      <c r="AJ38" s="509"/>
      <c r="AK38" s="172"/>
      <c r="AL38" s="172"/>
      <c r="AM38" s="172"/>
      <c r="AN38" s="172"/>
      <c r="AO38" s="172"/>
      <c r="AP38" s="172"/>
      <c r="AQ38" s="173"/>
      <c r="AR38" s="173"/>
    </row>
    <row r="39" customFormat="false" ht="12.75" hidden="false" customHeight="true" outlineLevel="0" collapsed="false">
      <c r="B39" s="188"/>
      <c r="C39" s="189" t="s">
        <v>83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"/>
      <c r="AL39" s="1"/>
      <c r="AM39" s="1"/>
      <c r="AN39" s="1"/>
      <c r="AO39" s="1"/>
      <c r="AP39" s="1"/>
      <c r="AQ39" s="1"/>
      <c r="AR39" s="2"/>
    </row>
    <row r="40" customFormat="false" ht="12.75" hidden="false" customHeight="true" outlineLevel="0" collapsed="false">
      <c r="B40" s="188"/>
      <c r="C40" s="190" t="s">
        <v>84</v>
      </c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2"/>
    </row>
    <row r="41" customFormat="false" ht="12.75" hidden="false" customHeight="false" outlineLevel="0" collapsed="false">
      <c r="B41" s="188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2"/>
    </row>
    <row r="45" customFormat="false" ht="12.75" hidden="false" customHeight="true" outlineLevel="0" collapsed="false">
      <c r="B45" s="380" t="s">
        <v>215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194"/>
      <c r="AK45" s="255" t="s">
        <v>16</v>
      </c>
      <c r="AL45" s="256" t="s">
        <v>17</v>
      </c>
      <c r="AM45" s="256" t="s">
        <v>18</v>
      </c>
      <c r="AN45" s="256" t="s">
        <v>19</v>
      </c>
      <c r="AO45" s="256" t="s">
        <v>20</v>
      </c>
      <c r="AP45" s="257" t="s">
        <v>21</v>
      </c>
      <c r="AQ45" s="196" t="s">
        <v>22</v>
      </c>
      <c r="AR45" s="30" t="s">
        <v>23</v>
      </c>
    </row>
    <row r="46" customFormat="false" ht="12.75" hidden="false" customHeight="false" outlineLevel="0" collapsed="false">
      <c r="B46" s="380"/>
      <c r="C46" s="32" t="n">
        <v>37073</v>
      </c>
      <c r="D46" s="33" t="n">
        <v>37074</v>
      </c>
      <c r="E46" s="33" t="n">
        <v>37075</v>
      </c>
      <c r="F46" s="425" t="n">
        <v>37076</v>
      </c>
      <c r="G46" s="33" t="n">
        <v>37077</v>
      </c>
      <c r="H46" s="33" t="n">
        <v>37078</v>
      </c>
      <c r="I46" s="33" t="n">
        <v>37079</v>
      </c>
      <c r="J46" s="33" t="n">
        <v>37080</v>
      </c>
      <c r="K46" s="33" t="n">
        <v>37081</v>
      </c>
      <c r="L46" s="33" t="n">
        <v>37082</v>
      </c>
      <c r="M46" s="33" t="n">
        <v>37083</v>
      </c>
      <c r="N46" s="33" t="n">
        <v>37084</v>
      </c>
      <c r="O46" s="33" t="n">
        <v>37085</v>
      </c>
      <c r="P46" s="33" t="n">
        <v>37086</v>
      </c>
      <c r="Q46" s="33" t="n">
        <v>37087</v>
      </c>
      <c r="R46" s="33" t="n">
        <v>37088</v>
      </c>
      <c r="S46" s="33" t="n">
        <v>37089</v>
      </c>
      <c r="T46" s="33" t="n">
        <v>37090</v>
      </c>
      <c r="U46" s="33" t="n">
        <v>37091</v>
      </c>
      <c r="V46" s="33" t="n">
        <v>37092</v>
      </c>
      <c r="W46" s="33" t="n">
        <v>37093</v>
      </c>
      <c r="X46" s="33" t="n">
        <v>21</v>
      </c>
      <c r="Y46" s="33" t="n">
        <v>22</v>
      </c>
      <c r="Z46" s="33" t="n">
        <v>23</v>
      </c>
      <c r="AA46" s="33" t="n">
        <v>24</v>
      </c>
      <c r="AB46" s="33" t="n">
        <v>25</v>
      </c>
      <c r="AC46" s="33" t="n">
        <v>26</v>
      </c>
      <c r="AD46" s="33" t="n">
        <v>27</v>
      </c>
      <c r="AE46" s="33" t="n">
        <v>28</v>
      </c>
      <c r="AF46" s="33" t="n">
        <v>29</v>
      </c>
      <c r="AG46" s="33" t="n">
        <v>30</v>
      </c>
      <c r="AH46" s="33" t="n">
        <v>31</v>
      </c>
      <c r="AI46" s="33" t="n">
        <v>31</v>
      </c>
      <c r="AJ46" s="33" t="n">
        <v>32</v>
      </c>
      <c r="AK46" s="255"/>
      <c r="AL46" s="256"/>
      <c r="AM46" s="256"/>
      <c r="AN46" s="256"/>
      <c r="AO46" s="256"/>
      <c r="AP46" s="257"/>
      <c r="AQ46" s="196"/>
      <c r="AR46" s="30"/>
    </row>
    <row r="47" customFormat="false" ht="12.75" hidden="false" customHeight="false" outlineLevel="0" collapsed="false">
      <c r="B47" s="380"/>
      <c r="C47" s="354" t="s">
        <v>25</v>
      </c>
      <c r="D47" s="429" t="s">
        <v>26</v>
      </c>
      <c r="E47" s="429" t="s">
        <v>27</v>
      </c>
      <c r="F47" s="429" t="s">
        <v>28</v>
      </c>
      <c r="G47" s="429" t="s">
        <v>29</v>
      </c>
      <c r="H47" s="429" t="s">
        <v>30</v>
      </c>
      <c r="I47" s="429" t="s">
        <v>31</v>
      </c>
      <c r="J47" s="354" t="s">
        <v>25</v>
      </c>
      <c r="K47" s="429" t="s">
        <v>26</v>
      </c>
      <c r="L47" s="429" t="s">
        <v>27</v>
      </c>
      <c r="M47" s="429" t="s">
        <v>28</v>
      </c>
      <c r="N47" s="429" t="s">
        <v>29</v>
      </c>
      <c r="O47" s="429" t="s">
        <v>30</v>
      </c>
      <c r="P47" s="429" t="s">
        <v>31</v>
      </c>
      <c r="Q47" s="354" t="s">
        <v>25</v>
      </c>
      <c r="R47" s="429" t="s">
        <v>26</v>
      </c>
      <c r="S47" s="429" t="s">
        <v>27</v>
      </c>
      <c r="T47" s="429" t="s">
        <v>28</v>
      </c>
      <c r="U47" s="429" t="s">
        <v>29</v>
      </c>
      <c r="V47" s="429" t="s">
        <v>30</v>
      </c>
      <c r="W47" s="429" t="s">
        <v>29</v>
      </c>
      <c r="X47" s="354" t="s">
        <v>31</v>
      </c>
      <c r="Y47" s="429" t="s">
        <v>25</v>
      </c>
      <c r="Z47" s="429" t="s">
        <v>26</v>
      </c>
      <c r="AA47" s="429" t="s">
        <v>27</v>
      </c>
      <c r="AB47" s="429" t="s">
        <v>28</v>
      </c>
      <c r="AC47" s="429" t="s">
        <v>29</v>
      </c>
      <c r="AD47" s="429" t="s">
        <v>30</v>
      </c>
      <c r="AE47" s="354" t="s">
        <v>31</v>
      </c>
      <c r="AF47" s="354" t="s">
        <v>25</v>
      </c>
      <c r="AG47" s="354" t="s">
        <v>26</v>
      </c>
      <c r="AH47" s="354" t="s">
        <v>27</v>
      </c>
      <c r="AI47" s="469" t="s">
        <v>28</v>
      </c>
      <c r="AJ47" s="469" t="s">
        <v>29</v>
      </c>
      <c r="AK47" s="255"/>
      <c r="AL47" s="256"/>
      <c r="AM47" s="256"/>
      <c r="AN47" s="256"/>
      <c r="AO47" s="256"/>
      <c r="AP47" s="257"/>
      <c r="AQ47" s="196"/>
      <c r="AR47" s="30"/>
    </row>
    <row r="48" customFormat="false" ht="12.75" hidden="false" customHeight="false" outlineLevel="0" collapsed="false">
      <c r="B48" s="519" t="s">
        <v>208</v>
      </c>
      <c r="C48" s="214" t="n">
        <v>1</v>
      </c>
      <c r="D48" s="214" t="n">
        <v>1</v>
      </c>
      <c r="E48" s="214" t="n">
        <v>1</v>
      </c>
      <c r="F48" s="214" t="n">
        <v>1</v>
      </c>
      <c r="G48" s="71" t="n">
        <v>4</v>
      </c>
      <c r="H48" s="214" t="s">
        <v>33</v>
      </c>
      <c r="I48" s="214" t="s">
        <v>33</v>
      </c>
      <c r="J48" s="214" t="n">
        <v>1</v>
      </c>
      <c r="K48" s="214" t="n">
        <v>1</v>
      </c>
      <c r="L48" s="214" t="n">
        <v>1</v>
      </c>
      <c r="M48" s="71" t="n">
        <v>1</v>
      </c>
      <c r="N48" s="214" t="n">
        <v>1</v>
      </c>
      <c r="O48" s="214" t="s">
        <v>33</v>
      </c>
      <c r="P48" s="71" t="s">
        <v>33</v>
      </c>
      <c r="Q48" s="214" t="n">
        <v>4</v>
      </c>
      <c r="R48" s="71" t="n">
        <v>4</v>
      </c>
      <c r="S48" s="71" t="n">
        <v>4</v>
      </c>
      <c r="T48" s="214" t="n">
        <v>4</v>
      </c>
      <c r="U48" s="214" t="n">
        <v>4</v>
      </c>
      <c r="V48" s="214" t="s">
        <v>33</v>
      </c>
      <c r="W48" s="71"/>
      <c r="X48" s="71" t="s">
        <v>33</v>
      </c>
      <c r="Y48" s="71" t="s">
        <v>33</v>
      </c>
      <c r="Z48" s="72" t="s">
        <v>94</v>
      </c>
      <c r="AA48" s="72" t="s">
        <v>94</v>
      </c>
      <c r="AB48" s="72" t="s">
        <v>94</v>
      </c>
      <c r="AC48" s="72" t="s">
        <v>94</v>
      </c>
      <c r="AD48" s="72" t="s">
        <v>94</v>
      </c>
      <c r="AE48" s="72" t="s">
        <v>94</v>
      </c>
      <c r="AF48" s="72" t="s">
        <v>94</v>
      </c>
      <c r="AG48" s="72" t="s">
        <v>94</v>
      </c>
      <c r="AH48" s="72" t="s">
        <v>94</v>
      </c>
      <c r="AI48" s="71"/>
      <c r="AJ48" s="71"/>
      <c r="AK48" s="75"/>
      <c r="AL48" s="76"/>
      <c r="AM48" s="76"/>
      <c r="AN48" s="76"/>
      <c r="AO48" s="76"/>
      <c r="AP48" s="77"/>
      <c r="AQ48" s="50" t="n">
        <f aca="false">COUNTIF(C48:AJ48,"в")</f>
        <v>7</v>
      </c>
      <c r="AR48" s="526"/>
    </row>
    <row r="49" customFormat="false" ht="12.75" hidden="false" customHeight="false" outlineLevel="0" collapsed="false">
      <c r="B49" s="521" t="s">
        <v>46</v>
      </c>
      <c r="C49" s="71" t="n">
        <v>4</v>
      </c>
      <c r="D49" s="214" t="n">
        <v>4</v>
      </c>
      <c r="E49" s="71" t="n">
        <v>4</v>
      </c>
      <c r="F49" s="71" t="n">
        <v>4</v>
      </c>
      <c r="G49" s="214" t="s">
        <v>33</v>
      </c>
      <c r="H49" s="214" t="s">
        <v>33</v>
      </c>
      <c r="I49" s="71" t="n">
        <v>4</v>
      </c>
      <c r="J49" s="71" t="n">
        <v>4</v>
      </c>
      <c r="K49" s="71" t="n">
        <v>4</v>
      </c>
      <c r="L49" s="71" t="s">
        <v>33</v>
      </c>
      <c r="M49" s="71" t="s">
        <v>33</v>
      </c>
      <c r="N49" s="71" t="n">
        <v>4</v>
      </c>
      <c r="O49" s="71" t="n">
        <v>4</v>
      </c>
      <c r="P49" s="71" t="n">
        <v>4</v>
      </c>
      <c r="Q49" s="71" t="n">
        <v>4</v>
      </c>
      <c r="R49" s="71" t="n">
        <v>4</v>
      </c>
      <c r="S49" s="71" t="s">
        <v>33</v>
      </c>
      <c r="T49" s="71" t="s">
        <v>33</v>
      </c>
      <c r="U49" s="71" t="n">
        <v>4</v>
      </c>
      <c r="V49" s="71" t="n">
        <v>4</v>
      </c>
      <c r="W49" s="71"/>
      <c r="X49" s="71" t="n">
        <v>4</v>
      </c>
      <c r="Y49" s="71" t="n">
        <v>4</v>
      </c>
      <c r="Z49" s="71" t="n">
        <v>4</v>
      </c>
      <c r="AA49" s="71" t="s">
        <v>33</v>
      </c>
      <c r="AB49" s="71" t="s">
        <v>33</v>
      </c>
      <c r="AC49" s="71" t="n">
        <v>4</v>
      </c>
      <c r="AD49" s="71" t="n">
        <v>4</v>
      </c>
      <c r="AE49" s="71" t="n">
        <v>4</v>
      </c>
      <c r="AF49" s="71" t="n">
        <v>4</v>
      </c>
      <c r="AG49" s="71" t="s">
        <v>33</v>
      </c>
      <c r="AH49" s="71" t="s">
        <v>33</v>
      </c>
      <c r="AI49" s="71"/>
      <c r="AJ49" s="71"/>
      <c r="AK49" s="75" t="n">
        <f aca="false">COUNTIF(D49:AJ49,1)</f>
        <v>0</v>
      </c>
      <c r="AL49" s="76" t="n">
        <f aca="false">COUNTIF(D49:AJ49,2)</f>
        <v>0</v>
      </c>
      <c r="AM49" s="76" t="n">
        <f aca="false">COUNTIF(D49:AJ49,4)</f>
        <v>20</v>
      </c>
      <c r="AN49" s="76" t="n">
        <f aca="false">COUNTIF(D49:AK49,5)</f>
        <v>0</v>
      </c>
      <c r="AO49" s="76" t="n">
        <f aca="false">SUM(AK49:AM49)+COUNTIF(D49:AJ49,"ОТ")</f>
        <v>20</v>
      </c>
      <c r="AP49" s="77"/>
      <c r="AQ49" s="50" t="n">
        <f aca="false">COUNTIF(C49:AJ49,"в")</f>
        <v>10</v>
      </c>
      <c r="AR49" s="526"/>
    </row>
    <row r="50" customFormat="false" ht="12.75" hidden="false" customHeight="false" outlineLevel="0" collapsed="false">
      <c r="B50" s="522" t="s">
        <v>48</v>
      </c>
      <c r="C50" s="71" t="n">
        <v>1</v>
      </c>
      <c r="D50" s="214" t="n">
        <v>1</v>
      </c>
      <c r="E50" s="214" t="s">
        <v>33</v>
      </c>
      <c r="F50" s="214" t="n">
        <v>1</v>
      </c>
      <c r="G50" s="214" t="s">
        <v>33</v>
      </c>
      <c r="H50" s="214" t="n">
        <v>1</v>
      </c>
      <c r="I50" s="214" t="s">
        <v>33</v>
      </c>
      <c r="J50" s="214" t="s">
        <v>33</v>
      </c>
      <c r="K50" s="71" t="n">
        <v>1</v>
      </c>
      <c r="L50" s="214" t="n">
        <v>1</v>
      </c>
      <c r="M50" s="214" t="s">
        <v>33</v>
      </c>
      <c r="N50" s="214" t="s">
        <v>33</v>
      </c>
      <c r="O50" s="71" t="n">
        <v>1</v>
      </c>
      <c r="P50" s="214" t="n">
        <v>1</v>
      </c>
      <c r="Q50" s="214" t="s">
        <v>33</v>
      </c>
      <c r="R50" s="214" t="s">
        <v>33</v>
      </c>
      <c r="S50" s="71" t="n">
        <v>1</v>
      </c>
      <c r="T50" s="214" t="n">
        <v>1</v>
      </c>
      <c r="U50" s="214" t="s">
        <v>33</v>
      </c>
      <c r="V50" s="214" t="s">
        <v>33</v>
      </c>
      <c r="W50" s="71"/>
      <c r="X50" s="214" t="n">
        <v>1</v>
      </c>
      <c r="Y50" s="214" t="n">
        <v>1</v>
      </c>
      <c r="Z50" s="214" t="s">
        <v>33</v>
      </c>
      <c r="AA50" s="214" t="s">
        <v>33</v>
      </c>
      <c r="AB50" s="214" t="n">
        <v>1</v>
      </c>
      <c r="AC50" s="214" t="n">
        <v>1</v>
      </c>
      <c r="AD50" s="214" t="s">
        <v>33</v>
      </c>
      <c r="AE50" s="214" t="s">
        <v>33</v>
      </c>
      <c r="AF50" s="214" t="n">
        <v>1</v>
      </c>
      <c r="AG50" s="214" t="n">
        <v>1</v>
      </c>
      <c r="AH50" s="214" t="s">
        <v>33</v>
      </c>
      <c r="AI50" s="71"/>
      <c r="AJ50" s="71" t="s">
        <v>33</v>
      </c>
      <c r="AK50" s="214" t="s">
        <v>33</v>
      </c>
      <c r="AL50" s="214"/>
      <c r="AM50" s="71"/>
      <c r="AN50" s="71" t="s">
        <v>33</v>
      </c>
      <c r="AO50" s="214" t="s">
        <v>33</v>
      </c>
      <c r="AP50" s="214"/>
      <c r="AQ50" s="50" t="n">
        <f aca="false">COUNTIF(C50:AJ50,"в")</f>
        <v>16</v>
      </c>
      <c r="AR50" s="526"/>
    </row>
    <row r="51" customFormat="false" ht="12.75" hidden="false" customHeight="false" outlineLevel="0" collapsed="false">
      <c r="B51" s="521" t="s">
        <v>131</v>
      </c>
      <c r="C51" s="214" t="s">
        <v>33</v>
      </c>
      <c r="D51" s="72" t="s">
        <v>94</v>
      </c>
      <c r="E51" s="523" t="s">
        <v>94</v>
      </c>
      <c r="F51" s="523" t="s">
        <v>33</v>
      </c>
      <c r="G51" s="214" t="s">
        <v>33</v>
      </c>
      <c r="H51" s="71" t="n">
        <v>4</v>
      </c>
      <c r="I51" s="214" t="n">
        <v>4</v>
      </c>
      <c r="J51" s="214" t="s">
        <v>33</v>
      </c>
      <c r="K51" s="214" t="s">
        <v>33</v>
      </c>
      <c r="L51" s="71" t="n">
        <v>4</v>
      </c>
      <c r="M51" s="214" t="n">
        <v>4</v>
      </c>
      <c r="N51" s="214" t="s">
        <v>33</v>
      </c>
      <c r="O51" s="214" t="s">
        <v>33</v>
      </c>
      <c r="P51" s="71" t="n">
        <v>1</v>
      </c>
      <c r="Q51" s="214" t="n">
        <v>1</v>
      </c>
      <c r="R51" s="214" t="s">
        <v>33</v>
      </c>
      <c r="S51" s="214" t="s">
        <v>33</v>
      </c>
      <c r="T51" s="71" t="n">
        <v>1</v>
      </c>
      <c r="U51" s="214" t="n">
        <v>1</v>
      </c>
      <c r="V51" s="214" t="s">
        <v>33</v>
      </c>
      <c r="W51" s="214" t="s">
        <v>33</v>
      </c>
      <c r="X51" s="214" t="s">
        <v>33</v>
      </c>
      <c r="Y51" s="214" t="n">
        <v>1</v>
      </c>
      <c r="Z51" s="214" t="n">
        <v>1</v>
      </c>
      <c r="AA51" s="214" t="s">
        <v>33</v>
      </c>
      <c r="AB51" s="214" t="s">
        <v>33</v>
      </c>
      <c r="AC51" s="214" t="n">
        <v>1</v>
      </c>
      <c r="AD51" s="214" t="n">
        <v>1</v>
      </c>
      <c r="AE51" s="214" t="s">
        <v>33</v>
      </c>
      <c r="AF51" s="214" t="s">
        <v>33</v>
      </c>
      <c r="AG51" s="71" t="n">
        <v>4</v>
      </c>
      <c r="AH51" s="214" t="n">
        <v>4</v>
      </c>
      <c r="AI51" s="55"/>
      <c r="AJ51" s="71"/>
      <c r="AK51" s="75"/>
      <c r="AL51" s="76"/>
      <c r="AM51" s="76"/>
      <c r="AN51" s="76"/>
      <c r="AO51" s="76"/>
      <c r="AP51" s="77"/>
      <c r="AQ51" s="50" t="n">
        <f aca="false">COUNTIF(C51:AJ51,"в")</f>
        <v>16</v>
      </c>
      <c r="AR51" s="526"/>
    </row>
    <row r="52" customFormat="false" ht="12.75" hidden="false" customHeight="false" outlineLevel="0" collapsed="false">
      <c r="B52" s="524" t="s">
        <v>206</v>
      </c>
      <c r="C52" s="71" t="n">
        <v>4</v>
      </c>
      <c r="D52" s="71" t="n">
        <v>4</v>
      </c>
      <c r="E52" s="214" t="s">
        <v>33</v>
      </c>
      <c r="F52" s="214" t="s">
        <v>33</v>
      </c>
      <c r="G52" s="71" t="n">
        <v>1</v>
      </c>
      <c r="H52" s="71" t="n">
        <v>1</v>
      </c>
      <c r="I52" s="71" t="n">
        <v>1</v>
      </c>
      <c r="J52" s="71" t="s">
        <v>33</v>
      </c>
      <c r="K52" s="71" t="n">
        <v>4</v>
      </c>
      <c r="L52" s="71" t="n">
        <v>4</v>
      </c>
      <c r="M52" s="71" t="n">
        <v>4</v>
      </c>
      <c r="N52" s="71" t="n">
        <v>4</v>
      </c>
      <c r="O52" s="71" t="s">
        <v>33</v>
      </c>
      <c r="P52" s="71" t="s">
        <v>33</v>
      </c>
      <c r="Q52" s="71" t="n">
        <v>1</v>
      </c>
      <c r="R52" s="71" t="n">
        <v>1</v>
      </c>
      <c r="S52" s="71" t="n">
        <v>4</v>
      </c>
      <c r="T52" s="71" t="n">
        <v>4</v>
      </c>
      <c r="U52" s="71" t="n">
        <v>4</v>
      </c>
      <c r="V52" s="71" t="s">
        <v>33</v>
      </c>
      <c r="W52" s="71"/>
      <c r="X52" s="71" t="s">
        <v>33</v>
      </c>
      <c r="Y52" s="71" t="n">
        <v>1</v>
      </c>
      <c r="Z52" s="71" t="n">
        <v>1</v>
      </c>
      <c r="AA52" s="71" t="n">
        <v>1</v>
      </c>
      <c r="AB52" s="71" t="n">
        <v>4</v>
      </c>
      <c r="AC52" s="71" t="s">
        <v>33</v>
      </c>
      <c r="AD52" s="71" t="s">
        <v>33</v>
      </c>
      <c r="AE52" s="71" t="n">
        <v>1</v>
      </c>
      <c r="AF52" s="71" t="n">
        <v>1</v>
      </c>
      <c r="AG52" s="71" t="n">
        <v>4</v>
      </c>
      <c r="AH52" s="71" t="s">
        <v>33</v>
      </c>
      <c r="AI52" s="71"/>
      <c r="AJ52" s="71"/>
      <c r="AK52" s="503"/>
      <c r="AL52" s="76"/>
      <c r="AM52" s="76"/>
      <c r="AN52" s="76"/>
      <c r="AO52" s="76"/>
      <c r="AP52" s="77"/>
      <c r="AQ52" s="50" t="n">
        <f aca="false">COUNTIF(C52:AJ52,"в")</f>
        <v>10</v>
      </c>
      <c r="AR52" s="526"/>
    </row>
    <row r="53" customFormat="false" ht="12.75" hidden="false" customHeight="false" outlineLevel="0" collapsed="false">
      <c r="B53" s="519" t="s">
        <v>210</v>
      </c>
      <c r="C53" s="71" t="n">
        <v>1</v>
      </c>
      <c r="D53" s="71" t="n">
        <v>1</v>
      </c>
      <c r="E53" s="214" t="s">
        <v>33</v>
      </c>
      <c r="F53" s="71" t="n">
        <v>5</v>
      </c>
      <c r="G53" s="214" t="n">
        <v>5</v>
      </c>
      <c r="H53" s="214" t="n">
        <v>5</v>
      </c>
      <c r="I53" s="214" t="s">
        <v>33</v>
      </c>
      <c r="J53" s="71" t="n">
        <v>2</v>
      </c>
      <c r="K53" s="71" t="n">
        <v>2</v>
      </c>
      <c r="L53" s="71" t="n">
        <v>2</v>
      </c>
      <c r="M53" s="71" t="n">
        <v>1</v>
      </c>
      <c r="N53" s="214" t="s">
        <v>33</v>
      </c>
      <c r="O53" s="71" t="s">
        <v>33</v>
      </c>
      <c r="P53" s="214" t="n">
        <v>2</v>
      </c>
      <c r="Q53" s="214" t="n">
        <v>2</v>
      </c>
      <c r="R53" s="214" t="n">
        <v>1</v>
      </c>
      <c r="S53" s="214" t="n">
        <v>2</v>
      </c>
      <c r="T53" s="214" t="n">
        <v>2</v>
      </c>
      <c r="U53" s="214" t="s">
        <v>33</v>
      </c>
      <c r="V53" s="71" t="s">
        <v>33</v>
      </c>
      <c r="W53" s="71"/>
      <c r="X53" s="214" t="n">
        <v>2</v>
      </c>
      <c r="Y53" s="214" t="n">
        <v>2</v>
      </c>
      <c r="Z53" s="214" t="n">
        <v>2</v>
      </c>
      <c r="AA53" s="214" t="n">
        <v>4</v>
      </c>
      <c r="AB53" s="214" t="n">
        <v>4</v>
      </c>
      <c r="AC53" s="214" t="s">
        <v>33</v>
      </c>
      <c r="AD53" s="71" t="s">
        <v>33</v>
      </c>
      <c r="AE53" s="214" t="n">
        <v>1</v>
      </c>
      <c r="AF53" s="214" t="n">
        <v>2</v>
      </c>
      <c r="AG53" s="214" t="n">
        <v>2</v>
      </c>
      <c r="AH53" s="214" t="n">
        <v>1</v>
      </c>
      <c r="AI53" s="71"/>
      <c r="AJ53" s="71"/>
      <c r="AK53" s="75"/>
      <c r="AL53" s="76"/>
      <c r="AM53" s="76"/>
      <c r="AN53" s="76"/>
      <c r="AO53" s="76"/>
      <c r="AP53" s="77"/>
      <c r="AQ53" s="50" t="n">
        <f aca="false">COUNTIF(C53:AJ53,"в")</f>
        <v>8</v>
      </c>
      <c r="AR53" s="526"/>
    </row>
    <row r="54" customFormat="false" ht="12.75" hidden="false" customHeight="false" outlineLevel="0" collapsed="false">
      <c r="B54" s="519" t="s">
        <v>104</v>
      </c>
      <c r="C54" s="214" t="n">
        <v>2</v>
      </c>
      <c r="D54" s="214" t="n">
        <v>2</v>
      </c>
      <c r="E54" s="214" t="n">
        <v>1</v>
      </c>
      <c r="F54" s="214" t="s">
        <v>33</v>
      </c>
      <c r="G54" s="214" t="s">
        <v>33</v>
      </c>
      <c r="H54" s="71" t="n">
        <v>2</v>
      </c>
      <c r="I54" s="71" t="n">
        <v>1</v>
      </c>
      <c r="J54" s="71" t="n">
        <v>2</v>
      </c>
      <c r="K54" s="214" t="n">
        <v>2</v>
      </c>
      <c r="L54" s="214" t="n">
        <v>2</v>
      </c>
      <c r="M54" s="214" t="s">
        <v>33</v>
      </c>
      <c r="N54" s="71" t="n">
        <v>2</v>
      </c>
      <c r="O54" s="71" t="s">
        <v>33</v>
      </c>
      <c r="P54" s="71" t="n">
        <v>2</v>
      </c>
      <c r="Q54" s="71" t="n">
        <v>2</v>
      </c>
      <c r="R54" s="214" t="n">
        <v>2</v>
      </c>
      <c r="S54" s="214" t="s">
        <v>33</v>
      </c>
      <c r="T54" s="214" t="s">
        <v>33</v>
      </c>
      <c r="U54" s="71" t="n">
        <v>1</v>
      </c>
      <c r="V54" s="71" t="n">
        <v>1</v>
      </c>
      <c r="W54" s="71"/>
      <c r="X54" s="214" t="n">
        <v>4</v>
      </c>
      <c r="Y54" s="71" t="n">
        <v>4</v>
      </c>
      <c r="Z54" s="214" t="s">
        <v>33</v>
      </c>
      <c r="AA54" s="214" t="s">
        <v>33</v>
      </c>
      <c r="AB54" s="71" t="n">
        <v>1</v>
      </c>
      <c r="AC54" s="71" t="n">
        <v>2</v>
      </c>
      <c r="AD54" s="71" t="n">
        <v>2</v>
      </c>
      <c r="AE54" s="71" t="n">
        <v>2</v>
      </c>
      <c r="AF54" s="71" t="n">
        <v>2</v>
      </c>
      <c r="AG54" s="214" t="s">
        <v>33</v>
      </c>
      <c r="AH54" s="214" t="s">
        <v>33</v>
      </c>
      <c r="AI54" s="71"/>
      <c r="AJ54" s="71"/>
      <c r="AK54" s="75"/>
      <c r="AL54" s="76"/>
      <c r="AM54" s="76"/>
      <c r="AN54" s="76"/>
      <c r="AO54" s="76"/>
      <c r="AP54" s="77"/>
      <c r="AQ54" s="50" t="n">
        <f aca="false">COUNTIF(C54:AJ54,"в")</f>
        <v>10</v>
      </c>
      <c r="AR54" s="526"/>
    </row>
    <row r="55" customFormat="false" ht="12.75" hidden="false" customHeight="false" outlineLevel="0" collapsed="false">
      <c r="B55" s="519" t="s">
        <v>211</v>
      </c>
      <c r="C55" s="214" t="n">
        <v>2</v>
      </c>
      <c r="D55" s="214" t="n">
        <v>2</v>
      </c>
      <c r="E55" s="214" t="s">
        <v>33</v>
      </c>
      <c r="F55" s="214" t="n">
        <v>4</v>
      </c>
      <c r="G55" s="71" t="n">
        <v>4</v>
      </c>
      <c r="H55" s="71" t="n">
        <v>5</v>
      </c>
      <c r="I55" s="71" t="s">
        <v>33</v>
      </c>
      <c r="J55" s="71" t="n">
        <v>1</v>
      </c>
      <c r="K55" s="71" t="n">
        <v>1</v>
      </c>
      <c r="L55" s="214" t="s">
        <v>33</v>
      </c>
      <c r="M55" s="214" t="s">
        <v>33</v>
      </c>
      <c r="N55" s="214" t="n">
        <v>1</v>
      </c>
      <c r="O55" s="214" t="n">
        <v>1</v>
      </c>
      <c r="P55" s="214" t="n">
        <v>2</v>
      </c>
      <c r="Q55" s="214" t="n">
        <v>2</v>
      </c>
      <c r="R55" s="214" t="n">
        <v>2</v>
      </c>
      <c r="S55" s="214" t="s">
        <v>33</v>
      </c>
      <c r="T55" s="214" t="s">
        <v>33</v>
      </c>
      <c r="U55" s="214" t="n">
        <v>1</v>
      </c>
      <c r="V55" s="214" t="n">
        <v>1</v>
      </c>
      <c r="W55" s="214" t="n">
        <v>1</v>
      </c>
      <c r="X55" s="214" t="n">
        <v>1</v>
      </c>
      <c r="Y55" s="214" t="n">
        <v>1</v>
      </c>
      <c r="Z55" s="214" t="n">
        <v>4</v>
      </c>
      <c r="AA55" s="214" t="s">
        <v>33</v>
      </c>
      <c r="AB55" s="214" t="s">
        <v>33</v>
      </c>
      <c r="AC55" s="214" t="n">
        <v>2</v>
      </c>
      <c r="AD55" s="214" t="n">
        <v>2</v>
      </c>
      <c r="AE55" s="214" t="n">
        <v>2</v>
      </c>
      <c r="AF55" s="214" t="n">
        <v>4</v>
      </c>
      <c r="AG55" s="214" t="n">
        <v>4</v>
      </c>
      <c r="AH55" s="214" t="s">
        <v>33</v>
      </c>
      <c r="AI55" s="71"/>
      <c r="AJ55" s="71"/>
      <c r="AK55" s="75"/>
      <c r="AL55" s="76"/>
      <c r="AM55" s="76"/>
      <c r="AN55" s="76"/>
      <c r="AO55" s="76"/>
      <c r="AP55" s="77"/>
      <c r="AQ55" s="50" t="n">
        <f aca="false">COUNTIF(C55:AJ55,"в")</f>
        <v>9</v>
      </c>
      <c r="AR55" s="526"/>
    </row>
    <row r="56" customFormat="false" ht="12.75" hidden="false" customHeight="false" outlineLevel="0" collapsed="false">
      <c r="B56" s="519" t="s">
        <v>212</v>
      </c>
      <c r="C56" s="71" t="n">
        <v>5</v>
      </c>
      <c r="D56" s="71" t="n">
        <v>5</v>
      </c>
      <c r="E56" s="71" t="n">
        <v>4</v>
      </c>
      <c r="F56" s="214" t="s">
        <v>33</v>
      </c>
      <c r="G56" s="214" t="s">
        <v>33</v>
      </c>
      <c r="H56" s="214" t="n">
        <v>4</v>
      </c>
      <c r="I56" s="214" t="n">
        <v>3</v>
      </c>
      <c r="J56" s="214" t="n">
        <v>4</v>
      </c>
      <c r="K56" s="214" t="n">
        <v>3</v>
      </c>
      <c r="L56" s="214" t="n">
        <v>5</v>
      </c>
      <c r="M56" s="214" t="s">
        <v>33</v>
      </c>
      <c r="N56" s="214" t="s">
        <v>33</v>
      </c>
      <c r="O56" s="214" t="n">
        <v>4</v>
      </c>
      <c r="P56" s="214" t="n">
        <v>4</v>
      </c>
      <c r="Q56" s="214" t="n">
        <v>3</v>
      </c>
      <c r="R56" s="214" t="n">
        <v>3</v>
      </c>
      <c r="S56" s="214" t="n">
        <v>3</v>
      </c>
      <c r="T56" s="214" t="s">
        <v>33</v>
      </c>
      <c r="U56" s="214" t="s">
        <v>33</v>
      </c>
      <c r="V56" s="214" t="n">
        <v>4</v>
      </c>
      <c r="W56" s="214" t="n">
        <v>5</v>
      </c>
      <c r="X56" s="214" t="n">
        <v>3</v>
      </c>
      <c r="Y56" s="214" t="n">
        <v>3</v>
      </c>
      <c r="Z56" s="214" t="n">
        <v>3</v>
      </c>
      <c r="AA56" s="214" t="n">
        <v>4</v>
      </c>
      <c r="AB56" s="214" t="s">
        <v>33</v>
      </c>
      <c r="AC56" s="214" t="s">
        <v>33</v>
      </c>
      <c r="AD56" s="71" t="n">
        <v>4</v>
      </c>
      <c r="AE56" s="71" t="n">
        <v>4</v>
      </c>
      <c r="AF56" s="71" t="n">
        <v>3</v>
      </c>
      <c r="AG56" s="71" t="n">
        <v>3</v>
      </c>
      <c r="AH56" s="71" t="n">
        <v>3</v>
      </c>
      <c r="AI56" s="71"/>
      <c r="AJ56" s="71"/>
      <c r="AK56" s="75"/>
      <c r="AL56" s="76"/>
      <c r="AM56" s="76"/>
      <c r="AN56" s="76"/>
      <c r="AO56" s="76"/>
      <c r="AP56" s="77"/>
      <c r="AQ56" s="50" t="n">
        <f aca="false">COUNTIF(C56:AJ56,"в")</f>
        <v>8</v>
      </c>
      <c r="AR56" s="526"/>
    </row>
    <row r="57" customFormat="false" ht="12.75" hidden="false" customHeight="false" outlineLevel="0" collapsed="false">
      <c r="B57" s="527" t="s">
        <v>216</v>
      </c>
      <c r="C57" s="0" t="n">
        <f aca="false">COUNTIF(C48:C56,1)</f>
        <v>3</v>
      </c>
      <c r="D57" s="0" t="n">
        <f aca="false">COUNTIF(D48:D56,1)</f>
        <v>3</v>
      </c>
      <c r="E57" s="0" t="n">
        <f aca="false">COUNTIF(E48:E56,1)</f>
        <v>2</v>
      </c>
      <c r="F57" s="0" t="n">
        <f aca="false">COUNTIF(F48:F56,1)</f>
        <v>2</v>
      </c>
      <c r="G57" s="528" t="n">
        <f aca="false">COUNTIF(G48:G56,1)</f>
        <v>1</v>
      </c>
      <c r="H57" s="0" t="n">
        <f aca="false">COUNTIF(H48:H56,1)</f>
        <v>2</v>
      </c>
      <c r="I57" s="0" t="n">
        <f aca="false">COUNTIF(I48:I56,1)</f>
        <v>2</v>
      </c>
      <c r="J57" s="0" t="n">
        <f aca="false">COUNTIF(J48:J56,1)</f>
        <v>2</v>
      </c>
      <c r="K57" s="0" t="n">
        <f aca="false">COUNTIF(K48:K56,1)</f>
        <v>3</v>
      </c>
      <c r="L57" s="0" t="n">
        <f aca="false">COUNTIF(L48:L56,1)</f>
        <v>2</v>
      </c>
      <c r="M57" s="0" t="n">
        <f aca="false">COUNTIF(M48:M56,1)</f>
        <v>2</v>
      </c>
      <c r="N57" s="0" t="n">
        <f aca="false">COUNTIF(N48:N56,1)</f>
        <v>2</v>
      </c>
      <c r="O57" s="0" t="n">
        <f aca="false">COUNTIF(O48:O56,1)</f>
        <v>2</v>
      </c>
      <c r="P57" s="0" t="n">
        <f aca="false">COUNTIF(P48:P56,1)</f>
        <v>2</v>
      </c>
      <c r="Q57" s="0" t="n">
        <f aca="false">COUNTIF(Q48:Q56,1)</f>
        <v>2</v>
      </c>
      <c r="R57" s="0" t="n">
        <f aca="false">COUNTIF(R48:R56,1)</f>
        <v>2</v>
      </c>
      <c r="S57" s="0" t="n">
        <f aca="false">COUNTIF(S48:S56,1)</f>
        <v>1</v>
      </c>
      <c r="T57" s="0" t="n">
        <f aca="false">COUNTIF(T48:T56,1)</f>
        <v>2</v>
      </c>
      <c r="U57" s="0" t="n">
        <f aca="false">COUNTIF(U48:U56,1)</f>
        <v>3</v>
      </c>
      <c r="V57" s="0" t="n">
        <f aca="false">COUNTIF(V48:V56,1)</f>
        <v>2</v>
      </c>
      <c r="W57" s="0" t="n">
        <f aca="false">COUNTIF(W48:W56,1)</f>
        <v>1</v>
      </c>
      <c r="X57" s="0" t="n">
        <f aca="false">COUNTIF(X48:X56,1)</f>
        <v>2</v>
      </c>
      <c r="Y57" s="0" t="n">
        <f aca="false">COUNTIF(Y48:Y56,1)</f>
        <v>4</v>
      </c>
      <c r="Z57" s="0" t="n">
        <f aca="false">COUNTIF(Z48:Z56,1)</f>
        <v>2</v>
      </c>
      <c r="AA57" s="0" t="n">
        <f aca="false">COUNTIF(AA48:AA56,1)</f>
        <v>1</v>
      </c>
      <c r="AB57" s="0" t="n">
        <f aca="false">COUNTIF(AB48:AB56,1)</f>
        <v>2</v>
      </c>
      <c r="AC57" s="0" t="n">
        <f aca="false">COUNTIF(AC48:AC56,1)</f>
        <v>2</v>
      </c>
      <c r="AD57" s="0" t="n">
        <f aca="false">COUNTIF(AD48:AD56,1)</f>
        <v>1</v>
      </c>
      <c r="AE57" s="0" t="n">
        <f aca="false">COUNTIF(AE48:AE56,1)</f>
        <v>2</v>
      </c>
      <c r="AF57" s="0" t="n">
        <f aca="false">COUNTIF(AF48:AF56,1)</f>
        <v>2</v>
      </c>
      <c r="AG57" s="0" t="n">
        <f aca="false">COUNTIF(AG48:AG56,1)</f>
        <v>1</v>
      </c>
      <c r="AH57" s="0" t="n">
        <f aca="false">COUNTIF(AH48:AH56,1)</f>
        <v>1</v>
      </c>
    </row>
    <row r="58" customFormat="false" ht="12.75" hidden="false" customHeight="false" outlineLevel="0" collapsed="false">
      <c r="B58" s="527" t="s">
        <v>217</v>
      </c>
      <c r="C58" s="0" t="n">
        <f aca="false">COUNTIF(C48:C56,2)</f>
        <v>2</v>
      </c>
      <c r="D58" s="0" t="n">
        <f aca="false">COUNTIF(D48:D56,2)</f>
        <v>2</v>
      </c>
      <c r="E58" s="0" t="n">
        <f aca="false">COUNTIF(E48:E56,2)</f>
        <v>0</v>
      </c>
      <c r="F58" s="0" t="n">
        <v>2</v>
      </c>
      <c r="G58" s="0" t="n">
        <v>1</v>
      </c>
      <c r="H58" s="0" t="n">
        <f aca="false">COUNTIF(H48:H56,2)</f>
        <v>1</v>
      </c>
      <c r="I58" s="0" t="n">
        <f aca="false">COUNTIF(I48:I56,2)</f>
        <v>0</v>
      </c>
      <c r="J58" s="0" t="n">
        <f aca="false">COUNTIF(J48:J56,2)</f>
        <v>2</v>
      </c>
      <c r="K58" s="0" t="n">
        <f aca="false">COUNTIF(K48:K56,2)</f>
        <v>2</v>
      </c>
      <c r="L58" s="0" t="n">
        <f aca="false">COUNTIF(L48:L56,2)</f>
        <v>2</v>
      </c>
      <c r="M58" s="0" t="n">
        <f aca="false">COUNTIF(M48:M56,2)</f>
        <v>0</v>
      </c>
      <c r="N58" s="0" t="n">
        <f aca="false">COUNTIF(N48:N56,2)</f>
        <v>1</v>
      </c>
      <c r="O58" s="0" t="n">
        <f aca="false">COUNTIF(O48:O56,2)</f>
        <v>0</v>
      </c>
      <c r="P58" s="0" t="n">
        <f aca="false">COUNTIF(P48:P56,2)</f>
        <v>3</v>
      </c>
      <c r="Q58" s="0" t="n">
        <f aca="false">COUNTIF(Q48:Q56,2)</f>
        <v>3</v>
      </c>
      <c r="R58" s="0" t="n">
        <f aca="false">COUNTIF(R48:R56,2)</f>
        <v>2</v>
      </c>
      <c r="S58" s="0" t="n">
        <f aca="false">COUNTIF(S48:S56,2)</f>
        <v>1</v>
      </c>
      <c r="T58" s="0" t="n">
        <f aca="false">COUNTIF(T48:T56,2)</f>
        <v>1</v>
      </c>
      <c r="U58" s="0" t="n">
        <f aca="false">COUNTIF(U48:U56,2)</f>
        <v>0</v>
      </c>
      <c r="V58" s="0" t="n">
        <f aca="false">COUNTIF(V48:V56,2)</f>
        <v>0</v>
      </c>
      <c r="W58" s="0" t="n">
        <f aca="false">COUNTIF(W48:W56,2)</f>
        <v>0</v>
      </c>
      <c r="X58" s="0" t="n">
        <f aca="false">COUNTIF(X48:X56,2)</f>
        <v>1</v>
      </c>
      <c r="Y58" s="0" t="n">
        <f aca="false">COUNTIF(Y48:Y56,2)</f>
        <v>1</v>
      </c>
      <c r="Z58" s="0" t="n">
        <f aca="false">COUNTIF(Z48:Z56,2)</f>
        <v>1</v>
      </c>
      <c r="AA58" s="0" t="n">
        <f aca="false">COUNTIF(AA48:AA56,2)</f>
        <v>0</v>
      </c>
      <c r="AB58" s="0" t="n">
        <f aca="false">COUNTIF(AB48:AB56,2)</f>
        <v>0</v>
      </c>
      <c r="AC58" s="0" t="n">
        <f aca="false">COUNTIF(AC48:AC56,2)</f>
        <v>2</v>
      </c>
      <c r="AD58" s="0" t="n">
        <f aca="false">COUNTIF(AD48:AD56,2)</f>
        <v>2</v>
      </c>
      <c r="AE58" s="0" t="n">
        <f aca="false">COUNTIF(AE48:AE56,2)</f>
        <v>2</v>
      </c>
      <c r="AF58" s="0" t="n">
        <f aca="false">COUNTIF(AF48:AF56,2)</f>
        <v>2</v>
      </c>
      <c r="AG58" s="0" t="n">
        <f aca="false">COUNTIF(AG48:AG56,2)</f>
        <v>1</v>
      </c>
      <c r="AH58" s="0" t="n">
        <v>1</v>
      </c>
    </row>
    <row r="59" customFormat="false" ht="12.75" hidden="false" customHeight="false" outlineLevel="0" collapsed="false">
      <c r="B59" s="527" t="s">
        <v>218</v>
      </c>
      <c r="C59" s="0" t="n">
        <f aca="false">COUNTIF(C48:C56,4)</f>
        <v>2</v>
      </c>
      <c r="D59" s="0" t="n">
        <f aca="false">COUNTIF(D48:D56,4)</f>
        <v>2</v>
      </c>
      <c r="E59" s="0" t="n">
        <f aca="false">COUNTIF(E48:E56,4)</f>
        <v>2</v>
      </c>
      <c r="F59" s="0" t="n">
        <f aca="false">COUNTIF(F48:F56,4)</f>
        <v>2</v>
      </c>
      <c r="G59" s="0" t="n">
        <f aca="false">COUNTIF(G48:G56,4)</f>
        <v>2</v>
      </c>
      <c r="H59" s="0" t="n">
        <f aca="false">COUNTIF(H48:H56,4)</f>
        <v>2</v>
      </c>
      <c r="I59" s="0" t="n">
        <f aca="false">COUNTIF(I48:I56,4)</f>
        <v>2</v>
      </c>
      <c r="J59" s="0" t="n">
        <f aca="false">COUNTIF(J48:J56,4)</f>
        <v>2</v>
      </c>
      <c r="K59" s="0" t="n">
        <f aca="false">COUNTIF(K48:K56,4)</f>
        <v>2</v>
      </c>
      <c r="L59" s="0" t="n">
        <f aca="false">COUNTIF(L48:L56,4)</f>
        <v>2</v>
      </c>
      <c r="M59" s="0" t="n">
        <f aca="false">COUNTIF(M48:M56,4)</f>
        <v>2</v>
      </c>
      <c r="N59" s="0" t="n">
        <f aca="false">COUNTIF(N48:N56,4)</f>
        <v>2</v>
      </c>
      <c r="O59" s="0" t="n">
        <f aca="false">COUNTIF(O48:O56,4)</f>
        <v>2</v>
      </c>
      <c r="P59" s="0" t="n">
        <f aca="false">COUNTIF(P48:P56,4)</f>
        <v>2</v>
      </c>
      <c r="Q59" s="0" t="n">
        <f aca="false">COUNTIF(Q48:Q56,4)</f>
        <v>2</v>
      </c>
      <c r="R59" s="0" t="n">
        <f aca="false">COUNTIF(R48:R56,4)</f>
        <v>2</v>
      </c>
      <c r="S59" s="0" t="n">
        <f aca="false">COUNTIF(S48:S56,4)</f>
        <v>2</v>
      </c>
      <c r="T59" s="0" t="n">
        <f aca="false">COUNTIF(T48:T56,4)</f>
        <v>2</v>
      </c>
      <c r="U59" s="0" t="n">
        <f aca="false">COUNTIF(U48:U56,4)</f>
        <v>3</v>
      </c>
      <c r="V59" s="0" t="n">
        <f aca="false">COUNTIF(V48:V56,4)</f>
        <v>2</v>
      </c>
      <c r="W59" s="0" t="n">
        <f aca="false">COUNTIF(W48:W56,4)</f>
        <v>0</v>
      </c>
      <c r="X59" s="0" t="n">
        <f aca="false">COUNTIF(X48:X56,4)</f>
        <v>2</v>
      </c>
      <c r="Y59" s="0" t="n">
        <f aca="false">COUNTIF(Y48:Y56,4)</f>
        <v>2</v>
      </c>
      <c r="Z59" s="0" t="n">
        <f aca="false">COUNTIF(Z48:Z56,4)</f>
        <v>2</v>
      </c>
      <c r="AA59" s="0" t="n">
        <f aca="false">COUNTIF(AA48:AA56,4)</f>
        <v>2</v>
      </c>
      <c r="AB59" s="0" t="n">
        <f aca="false">COUNTIF(AB48:AB56,4)</f>
        <v>2</v>
      </c>
      <c r="AC59" s="0" t="n">
        <f aca="false">COUNTIF(AC48:AC56,4)</f>
        <v>1</v>
      </c>
      <c r="AD59" s="0" t="n">
        <f aca="false">COUNTIF(AD48:AD56,4)</f>
        <v>2</v>
      </c>
      <c r="AE59" s="0" t="n">
        <f aca="false">COUNTIF(AE48:AE56,4)</f>
        <v>2</v>
      </c>
      <c r="AF59" s="0" t="n">
        <f aca="false">COUNTIF(AF48:AF56,4)</f>
        <v>2</v>
      </c>
      <c r="AG59" s="0" t="n">
        <f aca="false">COUNTIF(AG48:AG56,4)</f>
        <v>3</v>
      </c>
      <c r="AH59" s="0" t="n">
        <f aca="false">COUNTIF(AH48:AH56,4)</f>
        <v>1</v>
      </c>
    </row>
  </sheetData>
  <mergeCells count="139">
    <mergeCell ref="AR1:AS1"/>
    <mergeCell ref="B2:AS2"/>
    <mergeCell ref="B3:AS3"/>
    <mergeCell ref="B4:AS4"/>
    <mergeCell ref="B5:AS5"/>
    <mergeCell ref="Z6:AH6"/>
    <mergeCell ref="AK6:AR6"/>
    <mergeCell ref="N7:X7"/>
    <mergeCell ref="Z7:AH7"/>
    <mergeCell ref="AK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29:AJ29"/>
    <mergeCell ref="AK29:AR29"/>
    <mergeCell ref="C30:E30"/>
    <mergeCell ref="F30:H30"/>
    <mergeCell ref="I30:J30"/>
    <mergeCell ref="K30:L30"/>
    <mergeCell ref="M30:O30"/>
    <mergeCell ref="P30:Q30"/>
    <mergeCell ref="R30:S30"/>
    <mergeCell ref="T30:W30"/>
    <mergeCell ref="X30:Y30"/>
    <mergeCell ref="Z30:AA30"/>
    <mergeCell ref="AB30:AJ30"/>
    <mergeCell ref="AQ30:AR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J31"/>
    <mergeCell ref="AQ31:AR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J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AQ38:AR38"/>
    <mergeCell ref="C39:AJ39"/>
    <mergeCell ref="C40:AQ41"/>
    <mergeCell ref="B45:B47"/>
    <mergeCell ref="AK45:AK47"/>
    <mergeCell ref="AL45:AL47"/>
    <mergeCell ref="AM45:AM47"/>
    <mergeCell ref="AN45:AN47"/>
    <mergeCell ref="AO45:AO47"/>
    <mergeCell ref="AP45:AP47"/>
    <mergeCell ref="AQ45:AQ47"/>
    <mergeCell ref="AR45:AR47"/>
  </mergeCells>
  <conditionalFormatting sqref="H28:I2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L28:M28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P28:Q28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T28:U28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Y28:Z28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C28:AD28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D15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E15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16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F16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H17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I17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E50:G50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E19:G19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C20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F20:G20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G18:H18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I19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J19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M19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N1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Q19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R19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U19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V1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Z19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AA1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AD1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AE19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AH19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J20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K20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N20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O20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R20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S20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V20:X20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AA20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B20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E20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AF20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C53:AJ56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C21:AK21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H48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I48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F51:G51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C51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G49:H49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I50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J50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M50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N50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Q50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R50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U50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V50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Z50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AA50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AD50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AE50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AH50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J51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K51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N51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O51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R51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S51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V51:X51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AA51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AB51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AE51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F51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C52:AK52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T23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R22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AH23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62"/>
  <sheetViews>
    <sheetView windowProtection="false" showFormulas="false" showGridLines="true" showRowColHeaders="true" showZeros="true" rightToLeft="false" tabSelected="false" showOutlineSymbols="true" defaultGridColor="true" view="normal" topLeftCell="B5" colorId="64" zoomScale="100" zoomScaleNormal="100" zoomScalePageLayoutView="100" workbookViewId="0">
      <selection pane="topLeft" activeCell="AR18" activeCellId="0" sqref="AR18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4" min="24" style="0" width="3.23979591836735"/>
    <col collapsed="false" hidden="true" max="42" min="35" style="0" width="0"/>
    <col collapsed="false" hidden="false" max="43" min="43" style="0" width="3.23979591836735"/>
    <col collapsed="false" hidden="false" max="44" min="44" style="0" width="13.7704081632653"/>
    <col collapsed="false" hidden="false" max="45" min="45" style="0" width="14.5816326530612"/>
    <col collapsed="false" hidden="false" max="1025" min="46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75" hidden="false" customHeight="false" outlineLevel="0" collapsed="false">
      <c r="B7" s="8" t="s">
        <v>219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367"/>
      <c r="AJ7" s="367"/>
      <c r="AK7" s="507" t="s">
        <v>220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 t="n">
        <v>31</v>
      </c>
      <c r="AJ13" s="33" t="n">
        <v>32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28</v>
      </c>
      <c r="D14" s="429" t="s">
        <v>29</v>
      </c>
      <c r="E14" s="429" t="s">
        <v>30</v>
      </c>
      <c r="F14" s="429" t="s">
        <v>31</v>
      </c>
      <c r="G14" s="429" t="s">
        <v>25</v>
      </c>
      <c r="H14" s="429" t="s">
        <v>26</v>
      </c>
      <c r="I14" s="429" t="s">
        <v>27</v>
      </c>
      <c r="J14" s="354" t="s">
        <v>28</v>
      </c>
      <c r="K14" s="429" t="s">
        <v>29</v>
      </c>
      <c r="L14" s="429" t="s">
        <v>30</v>
      </c>
      <c r="M14" s="429" t="s">
        <v>31</v>
      </c>
      <c r="N14" s="429" t="s">
        <v>25</v>
      </c>
      <c r="O14" s="429" t="s">
        <v>26</v>
      </c>
      <c r="P14" s="429" t="s">
        <v>27</v>
      </c>
      <c r="Q14" s="354" t="s">
        <v>28</v>
      </c>
      <c r="R14" s="429" t="s">
        <v>29</v>
      </c>
      <c r="S14" s="429" t="s">
        <v>30</v>
      </c>
      <c r="T14" s="429" t="s">
        <v>31</v>
      </c>
      <c r="U14" s="429" t="s">
        <v>25</v>
      </c>
      <c r="V14" s="429" t="s">
        <v>26</v>
      </c>
      <c r="W14" s="429" t="s">
        <v>27</v>
      </c>
      <c r="X14" s="354" t="s">
        <v>27</v>
      </c>
      <c r="Y14" s="429" t="s">
        <v>28</v>
      </c>
      <c r="Z14" s="429" t="s">
        <v>29</v>
      </c>
      <c r="AA14" s="429" t="s">
        <v>30</v>
      </c>
      <c r="AB14" s="429" t="s">
        <v>31</v>
      </c>
      <c r="AC14" s="429" t="s">
        <v>25</v>
      </c>
      <c r="AD14" s="429" t="s">
        <v>26</v>
      </c>
      <c r="AE14" s="354" t="s">
        <v>27</v>
      </c>
      <c r="AF14" s="429" t="s">
        <v>28</v>
      </c>
      <c r="AG14" s="429" t="s">
        <v>29</v>
      </c>
      <c r="AH14" s="429" t="s">
        <v>30</v>
      </c>
      <c r="AI14" s="469" t="s">
        <v>28</v>
      </c>
      <c r="AJ14" s="469" t="s">
        <v>29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529" t="s">
        <v>52</v>
      </c>
      <c r="C15" s="432" t="n">
        <v>1</v>
      </c>
      <c r="D15" s="214" t="n">
        <v>1</v>
      </c>
      <c r="E15" s="214" t="n">
        <v>1</v>
      </c>
      <c r="F15" s="71" t="n">
        <v>1</v>
      </c>
      <c r="G15" s="214" t="s">
        <v>33</v>
      </c>
      <c r="H15" s="214" t="s">
        <v>33</v>
      </c>
      <c r="I15" s="71" t="n">
        <v>3</v>
      </c>
      <c r="J15" s="71" t="n">
        <v>3</v>
      </c>
      <c r="K15" s="71" t="n">
        <v>3</v>
      </c>
      <c r="L15" s="71" t="n">
        <v>3</v>
      </c>
      <c r="M15" s="214" t="s">
        <v>33</v>
      </c>
      <c r="N15" s="214" t="s">
        <v>33</v>
      </c>
      <c r="O15" s="71" t="n">
        <v>1</v>
      </c>
      <c r="P15" s="71" t="n">
        <v>1</v>
      </c>
      <c r="Q15" s="71" t="n">
        <v>1</v>
      </c>
      <c r="R15" s="71" t="n">
        <v>4</v>
      </c>
      <c r="S15" s="214" t="n">
        <v>4</v>
      </c>
      <c r="T15" s="214" t="s">
        <v>33</v>
      </c>
      <c r="U15" s="71" t="s">
        <v>33</v>
      </c>
      <c r="V15" s="71" t="n">
        <v>4</v>
      </c>
      <c r="W15" s="71"/>
      <c r="X15" s="71" t="n">
        <v>4</v>
      </c>
      <c r="Y15" s="214" t="s">
        <v>33</v>
      </c>
      <c r="Z15" s="214" t="n">
        <v>4</v>
      </c>
      <c r="AA15" s="71" t="n">
        <v>4</v>
      </c>
      <c r="AB15" s="71" t="n">
        <v>4</v>
      </c>
      <c r="AC15" s="71" t="s">
        <v>33</v>
      </c>
      <c r="AD15" s="71" t="s">
        <v>33</v>
      </c>
      <c r="AE15" s="214" t="n">
        <v>1</v>
      </c>
      <c r="AF15" s="214" t="n">
        <v>1</v>
      </c>
      <c r="AG15" s="71" t="n">
        <v>1</v>
      </c>
      <c r="AH15" s="71" t="n">
        <v>1</v>
      </c>
      <c r="AI15" s="71"/>
      <c r="AJ15" s="71"/>
      <c r="AK15" s="75" t="n">
        <f aca="false">COUNTIF(D15:AJ15,1)</f>
        <v>10</v>
      </c>
      <c r="AL15" s="76" t="n">
        <f aca="false">COUNTIF(D15:AJ15,2)</f>
        <v>0</v>
      </c>
      <c r="AM15" s="76" t="n">
        <f aca="false">COUNTIF(D15:AJ15,4)</f>
        <v>7</v>
      </c>
      <c r="AN15" s="76" t="n">
        <f aca="false">COUNTIF(D15:AK15,5)</f>
        <v>0</v>
      </c>
      <c r="AO15" s="76" t="n">
        <f aca="false">SUM(AK15:AM15)+COUNTIF(D15:AJ15,"ОТ")</f>
        <v>17</v>
      </c>
      <c r="AP15" s="77"/>
      <c r="AQ15" s="50" t="n">
        <f aca="false">COUNTIF(C15:AJ15,"в")</f>
        <v>9</v>
      </c>
      <c r="AR15" s="66"/>
      <c r="AS15" s="67"/>
    </row>
    <row r="16" customFormat="false" ht="18" hidden="false" customHeight="true" outlineLevel="0" collapsed="false">
      <c r="A16" s="0" t="n">
        <v>2</v>
      </c>
      <c r="B16" s="530" t="s">
        <v>61</v>
      </c>
      <c r="C16" s="531" t="n">
        <v>4</v>
      </c>
      <c r="D16" s="214" t="s">
        <v>33</v>
      </c>
      <c r="E16" s="214" t="s">
        <v>33</v>
      </c>
      <c r="F16" s="214" t="n">
        <v>1</v>
      </c>
      <c r="G16" s="71" t="n">
        <v>1</v>
      </c>
      <c r="H16" s="71" t="n">
        <v>1</v>
      </c>
      <c r="I16" s="71" t="n">
        <v>1</v>
      </c>
      <c r="J16" s="71" t="n">
        <v>1</v>
      </c>
      <c r="K16" s="214" t="s">
        <v>33</v>
      </c>
      <c r="L16" s="214" t="s">
        <v>33</v>
      </c>
      <c r="M16" s="71" t="n">
        <v>4</v>
      </c>
      <c r="N16" s="71" t="n">
        <v>4</v>
      </c>
      <c r="O16" s="71" t="n">
        <v>4</v>
      </c>
      <c r="P16" s="71" t="n">
        <v>4</v>
      </c>
      <c r="Q16" s="214" t="n">
        <v>4</v>
      </c>
      <c r="R16" s="71" t="s">
        <v>33</v>
      </c>
      <c r="S16" s="71" t="s">
        <v>33</v>
      </c>
      <c r="T16" s="214" t="n">
        <v>1</v>
      </c>
      <c r="U16" s="214" t="n">
        <v>1</v>
      </c>
      <c r="V16" s="71" t="n">
        <v>1</v>
      </c>
      <c r="W16" s="71"/>
      <c r="X16" s="71" t="n">
        <v>1</v>
      </c>
      <c r="Y16" s="71" t="n">
        <v>1</v>
      </c>
      <c r="Z16" s="71" t="s">
        <v>33</v>
      </c>
      <c r="AA16" s="214" t="s">
        <v>33</v>
      </c>
      <c r="AB16" s="214" t="n">
        <v>3</v>
      </c>
      <c r="AC16" s="71" t="n">
        <v>3</v>
      </c>
      <c r="AD16" s="71" t="n">
        <v>3</v>
      </c>
      <c r="AE16" s="71" t="n">
        <v>3</v>
      </c>
      <c r="AF16" s="71" t="n">
        <v>3</v>
      </c>
      <c r="AG16" s="71" t="s">
        <v>33</v>
      </c>
      <c r="AH16" s="214" t="s">
        <v>33</v>
      </c>
      <c r="AI16" s="71"/>
      <c r="AJ16" s="71"/>
      <c r="AK16" s="75" t="n">
        <f aca="false">COUNTIF(D16:AJ16,1)</f>
        <v>10</v>
      </c>
      <c r="AL16" s="76" t="n">
        <f aca="false">COUNTIF(D16:AJ16,2)</f>
        <v>0</v>
      </c>
      <c r="AM16" s="76" t="n">
        <f aca="false">COUNTIF(D16:AJ16,4)</f>
        <v>5</v>
      </c>
      <c r="AN16" s="76" t="n">
        <f aca="false">COUNTIF(D16:AK16,5)</f>
        <v>0</v>
      </c>
      <c r="AO16" s="76" t="n">
        <f aca="false">SUM(AK16:AM16)+COUNTIF(D16:AJ16,"ОТ")</f>
        <v>15</v>
      </c>
      <c r="AP16" s="77"/>
      <c r="AQ16" s="50" t="n">
        <f aca="false">COUNTIF(C16:AJ16,"в")</f>
        <v>10</v>
      </c>
      <c r="AR16" s="66"/>
      <c r="AS16" s="91"/>
    </row>
    <row r="17" customFormat="false" ht="18" hidden="false" customHeight="true" outlineLevel="0" collapsed="false">
      <c r="A17" s="0" t="n">
        <v>3</v>
      </c>
      <c r="B17" s="532" t="s">
        <v>208</v>
      </c>
      <c r="C17" s="533" t="n">
        <v>4</v>
      </c>
      <c r="D17" s="97" t="n">
        <v>4</v>
      </c>
      <c r="E17" s="97" t="n">
        <v>4</v>
      </c>
      <c r="F17" s="97" t="n">
        <v>4</v>
      </c>
      <c r="G17" s="97" t="n">
        <v>4</v>
      </c>
      <c r="H17" s="214" t="s">
        <v>33</v>
      </c>
      <c r="I17" s="71" t="s">
        <v>33</v>
      </c>
      <c r="J17" s="214" t="n">
        <v>1</v>
      </c>
      <c r="K17" s="214" t="n">
        <v>1</v>
      </c>
      <c r="L17" s="214" t="n">
        <v>1</v>
      </c>
      <c r="M17" s="214" t="n">
        <v>1</v>
      </c>
      <c r="N17" s="214" t="n">
        <v>1</v>
      </c>
      <c r="O17" s="214" t="s">
        <v>33</v>
      </c>
      <c r="P17" s="71" t="s">
        <v>33</v>
      </c>
      <c r="Q17" s="214" t="n">
        <v>2</v>
      </c>
      <c r="R17" s="214" t="n">
        <v>2</v>
      </c>
      <c r="S17" s="214" t="n">
        <v>2</v>
      </c>
      <c r="T17" s="214" t="n">
        <v>2</v>
      </c>
      <c r="U17" s="214" t="n">
        <v>2</v>
      </c>
      <c r="V17" s="214" t="s">
        <v>33</v>
      </c>
      <c r="W17" s="214" t="s">
        <v>33</v>
      </c>
      <c r="X17" s="214" t="s">
        <v>33</v>
      </c>
      <c r="Y17" s="71" t="n">
        <v>3</v>
      </c>
      <c r="Z17" s="71" t="n">
        <v>3</v>
      </c>
      <c r="AA17" s="71" t="n">
        <v>3</v>
      </c>
      <c r="AB17" s="71" t="n">
        <v>3</v>
      </c>
      <c r="AC17" s="71" t="n">
        <v>3</v>
      </c>
      <c r="AD17" s="214" t="s">
        <v>33</v>
      </c>
      <c r="AE17" s="71" t="s">
        <v>33</v>
      </c>
      <c r="AF17" s="71" t="n">
        <v>4</v>
      </c>
      <c r="AG17" s="71" t="s">
        <v>33</v>
      </c>
      <c r="AH17" s="71" t="n">
        <v>4</v>
      </c>
      <c r="AI17" s="71"/>
      <c r="AJ17" s="71"/>
      <c r="AK17" s="75"/>
      <c r="AL17" s="76"/>
      <c r="AM17" s="76"/>
      <c r="AN17" s="76"/>
      <c r="AO17" s="76"/>
      <c r="AP17" s="77"/>
      <c r="AQ17" s="50" t="n">
        <f aca="false">COUNTIF(C17:AJ17,"в")</f>
        <v>10</v>
      </c>
      <c r="AR17" s="66"/>
      <c r="AS17" s="91"/>
    </row>
    <row r="18" customFormat="false" ht="18" hidden="false" customHeight="true" outlineLevel="0" collapsed="false">
      <c r="A18" s="0" t="n">
        <v>4</v>
      </c>
      <c r="B18" s="534" t="s">
        <v>46</v>
      </c>
      <c r="C18" s="432" t="n">
        <v>4</v>
      </c>
      <c r="D18" s="214" t="n">
        <v>4</v>
      </c>
      <c r="E18" s="71" t="n">
        <v>4</v>
      </c>
      <c r="F18" s="71" t="n">
        <v>4</v>
      </c>
      <c r="G18" s="214" t="n">
        <v>4</v>
      </c>
      <c r="H18" s="214" t="s">
        <v>33</v>
      </c>
      <c r="I18" s="71" t="s">
        <v>33</v>
      </c>
      <c r="J18" s="71" t="s">
        <v>33</v>
      </c>
      <c r="K18" s="71" t="n">
        <v>4</v>
      </c>
      <c r="L18" s="71" t="n">
        <v>4</v>
      </c>
      <c r="M18" s="71" t="s">
        <v>33</v>
      </c>
      <c r="N18" s="71" t="s">
        <v>33</v>
      </c>
      <c r="O18" s="71" t="n">
        <v>4</v>
      </c>
      <c r="P18" s="71" t="n">
        <v>4</v>
      </c>
      <c r="Q18" s="71" t="s">
        <v>33</v>
      </c>
      <c r="R18" s="71" t="n">
        <v>4</v>
      </c>
      <c r="S18" s="71" t="n">
        <v>4</v>
      </c>
      <c r="T18" s="71" t="n">
        <v>4</v>
      </c>
      <c r="U18" s="71" t="s">
        <v>33</v>
      </c>
      <c r="V18" s="71" t="s">
        <v>33</v>
      </c>
      <c r="W18" s="71"/>
      <c r="X18" s="71" t="n">
        <v>4</v>
      </c>
      <c r="Y18" s="71" t="n">
        <v>4</v>
      </c>
      <c r="Z18" s="71" t="s">
        <v>33</v>
      </c>
      <c r="AA18" s="71" t="n">
        <v>4</v>
      </c>
      <c r="AB18" s="71" t="n">
        <v>4</v>
      </c>
      <c r="AC18" s="71" t="n">
        <v>4</v>
      </c>
      <c r="AD18" s="71" t="s">
        <v>33</v>
      </c>
      <c r="AE18" s="71" t="n">
        <v>4</v>
      </c>
      <c r="AF18" s="71" t="n">
        <v>4</v>
      </c>
      <c r="AG18" s="71" t="s">
        <v>33</v>
      </c>
      <c r="AH18" s="71" t="n">
        <v>4</v>
      </c>
      <c r="AI18" s="71"/>
      <c r="AJ18" s="71"/>
      <c r="AK18" s="75" t="n">
        <f aca="false">COUNTIF(D18:AJ18,1)</f>
        <v>0</v>
      </c>
      <c r="AL18" s="76" t="n">
        <f aca="false">COUNTIF(D18:AJ18,2)</f>
        <v>0</v>
      </c>
      <c r="AM18" s="76" t="n">
        <f aca="false">COUNTIF(D18:AJ18,4)</f>
        <v>19</v>
      </c>
      <c r="AN18" s="76" t="n">
        <f aca="false">COUNTIF(D18:AK18,5)</f>
        <v>0</v>
      </c>
      <c r="AO18" s="76" t="n">
        <f aca="false">SUM(AK18:AM18)+COUNTIF(D18:AJ18,"ОТ")</f>
        <v>19</v>
      </c>
      <c r="AP18" s="77"/>
      <c r="AQ18" s="50" t="n">
        <f aca="false">COUNTIF(C18:AJ18,"в")</f>
        <v>11</v>
      </c>
      <c r="AR18" s="66"/>
      <c r="AS18" s="67"/>
    </row>
    <row r="19" customFormat="false" ht="18" hidden="false" customHeight="true" outlineLevel="0" collapsed="false">
      <c r="A19" s="0" t="n">
        <v>5</v>
      </c>
      <c r="B19" s="535" t="s">
        <v>48</v>
      </c>
      <c r="C19" s="531" t="s">
        <v>33</v>
      </c>
      <c r="D19" s="214" t="s">
        <v>163</v>
      </c>
      <c r="E19" s="214" t="s">
        <v>163</v>
      </c>
      <c r="F19" s="214" t="s">
        <v>33</v>
      </c>
      <c r="G19" s="214" t="s">
        <v>33</v>
      </c>
      <c r="H19" s="214" t="s">
        <v>163</v>
      </c>
      <c r="I19" s="214" t="s">
        <v>163</v>
      </c>
      <c r="J19" s="214" t="s">
        <v>33</v>
      </c>
      <c r="K19" s="214" t="s">
        <v>33</v>
      </c>
      <c r="L19" s="214" t="s">
        <v>163</v>
      </c>
      <c r="M19" s="214" t="s">
        <v>163</v>
      </c>
      <c r="N19" s="214" t="s">
        <v>33</v>
      </c>
      <c r="O19" s="214" t="s">
        <v>33</v>
      </c>
      <c r="P19" s="214" t="s">
        <v>163</v>
      </c>
      <c r="Q19" s="214" t="s">
        <v>163</v>
      </c>
      <c r="R19" s="214" t="s">
        <v>33</v>
      </c>
      <c r="S19" s="214" t="s">
        <v>33</v>
      </c>
      <c r="T19" s="214" t="s">
        <v>163</v>
      </c>
      <c r="U19" s="214" t="s">
        <v>163</v>
      </c>
      <c r="V19" s="214" t="s">
        <v>33</v>
      </c>
      <c r="W19" s="214" t="s">
        <v>33</v>
      </c>
      <c r="X19" s="214" t="s">
        <v>33</v>
      </c>
      <c r="Y19" s="214" t="s">
        <v>163</v>
      </c>
      <c r="Z19" s="214" t="s">
        <v>163</v>
      </c>
      <c r="AA19" s="214" t="s">
        <v>33</v>
      </c>
      <c r="AB19" s="97" t="s">
        <v>33</v>
      </c>
      <c r="AC19" s="97" t="s">
        <v>163</v>
      </c>
      <c r="AD19" s="97" t="s">
        <v>163</v>
      </c>
      <c r="AE19" s="97" t="s">
        <v>33</v>
      </c>
      <c r="AF19" s="97" t="s">
        <v>33</v>
      </c>
      <c r="AG19" s="97" t="s">
        <v>163</v>
      </c>
      <c r="AH19" s="97" t="s">
        <v>163</v>
      </c>
      <c r="AI19" s="71"/>
      <c r="AJ19" s="71" t="s">
        <v>33</v>
      </c>
      <c r="AK19" s="214" t="s">
        <v>33</v>
      </c>
      <c r="AL19" s="214"/>
      <c r="AM19" s="71"/>
      <c r="AN19" s="71" t="s">
        <v>33</v>
      </c>
      <c r="AO19" s="214" t="s">
        <v>33</v>
      </c>
      <c r="AP19" s="214"/>
      <c r="AQ19" s="50" t="n">
        <f aca="false">COUNTIF(C19:AJ19,"в")</f>
        <v>17</v>
      </c>
      <c r="AR19" s="66"/>
      <c r="AS19" s="67"/>
    </row>
    <row r="20" customFormat="false" ht="18" hidden="false" customHeight="true" outlineLevel="0" collapsed="false">
      <c r="A20" s="0" t="n">
        <v>6</v>
      </c>
      <c r="B20" s="536" t="s">
        <v>131</v>
      </c>
      <c r="C20" s="531" t="s">
        <v>33</v>
      </c>
      <c r="D20" s="214" t="s">
        <v>33</v>
      </c>
      <c r="E20" s="214" t="s">
        <v>164</v>
      </c>
      <c r="F20" s="214" t="s">
        <v>164</v>
      </c>
      <c r="G20" s="214" t="s">
        <v>33</v>
      </c>
      <c r="H20" s="214" t="s">
        <v>33</v>
      </c>
      <c r="I20" s="214" t="s">
        <v>164</v>
      </c>
      <c r="J20" s="214" t="s">
        <v>164</v>
      </c>
      <c r="K20" s="214" t="s">
        <v>33</v>
      </c>
      <c r="L20" s="214" t="s">
        <v>33</v>
      </c>
      <c r="M20" s="214" t="s">
        <v>164</v>
      </c>
      <c r="N20" s="214" t="s">
        <v>164</v>
      </c>
      <c r="O20" s="214" t="s">
        <v>33</v>
      </c>
      <c r="P20" s="214" t="s">
        <v>33</v>
      </c>
      <c r="Q20" s="214" t="s">
        <v>164</v>
      </c>
      <c r="R20" s="214" t="s">
        <v>163</v>
      </c>
      <c r="S20" s="214" t="s">
        <v>33</v>
      </c>
      <c r="T20" s="214" t="s">
        <v>33</v>
      </c>
      <c r="U20" s="214" t="s">
        <v>164</v>
      </c>
      <c r="V20" s="214" t="s">
        <v>164</v>
      </c>
      <c r="W20" s="214"/>
      <c r="X20" s="214" t="s">
        <v>33</v>
      </c>
      <c r="Y20" s="214" t="s">
        <v>33</v>
      </c>
      <c r="Z20" s="214" t="s">
        <v>164</v>
      </c>
      <c r="AA20" s="214" t="s">
        <v>164</v>
      </c>
      <c r="AB20" s="214" t="s">
        <v>33</v>
      </c>
      <c r="AC20" s="214" t="s">
        <v>33</v>
      </c>
      <c r="AD20" s="214" t="s">
        <v>163</v>
      </c>
      <c r="AE20" s="214" t="s">
        <v>163</v>
      </c>
      <c r="AF20" s="214" t="s">
        <v>33</v>
      </c>
      <c r="AG20" s="214" t="s">
        <v>33</v>
      </c>
      <c r="AH20" s="214" t="s">
        <v>163</v>
      </c>
      <c r="AI20" s="55"/>
      <c r="AJ20" s="71"/>
      <c r="AK20" s="75"/>
      <c r="AL20" s="76"/>
      <c r="AM20" s="76"/>
      <c r="AN20" s="76"/>
      <c r="AO20" s="76"/>
      <c r="AP20" s="77"/>
      <c r="AQ20" s="50" t="n">
        <f aca="false">COUNTIF(C20:AJ20,"в")</f>
        <v>16</v>
      </c>
      <c r="AR20" s="66"/>
      <c r="AS20" s="91"/>
    </row>
    <row r="21" customFormat="false" ht="18" hidden="false" customHeight="true" outlineLevel="0" collapsed="false">
      <c r="B21" s="537" t="s">
        <v>221</v>
      </c>
      <c r="C21" s="538"/>
      <c r="D21" s="539"/>
      <c r="E21" s="539"/>
      <c r="F21" s="539"/>
      <c r="G21" s="539"/>
      <c r="H21" s="539"/>
      <c r="I21" s="539"/>
      <c r="J21" s="539"/>
      <c r="K21" s="539"/>
      <c r="L21" s="539"/>
      <c r="M21" s="539"/>
      <c r="N21" s="539"/>
      <c r="O21" s="539"/>
      <c r="P21" s="214" t="n">
        <v>2</v>
      </c>
      <c r="Q21" s="214" t="n">
        <v>2</v>
      </c>
      <c r="R21" s="214" t="n">
        <v>2</v>
      </c>
      <c r="S21" s="214" t="s">
        <v>33</v>
      </c>
      <c r="T21" s="214" t="n">
        <v>2</v>
      </c>
      <c r="U21" s="214" t="n">
        <v>2</v>
      </c>
      <c r="V21" s="214" t="n">
        <v>2</v>
      </c>
      <c r="W21" s="214"/>
      <c r="X21" s="214" t="n">
        <v>2</v>
      </c>
      <c r="Y21" s="214" t="s">
        <v>33</v>
      </c>
      <c r="Z21" s="214" t="s">
        <v>33</v>
      </c>
      <c r="AA21" s="214" t="n">
        <v>4</v>
      </c>
      <c r="AB21" s="214" t="n">
        <v>4</v>
      </c>
      <c r="AC21" s="214" t="n">
        <v>3</v>
      </c>
      <c r="AD21" s="214" t="n">
        <v>3</v>
      </c>
      <c r="AE21" s="214" t="s">
        <v>33</v>
      </c>
      <c r="AF21" s="214" t="s">
        <v>33</v>
      </c>
      <c r="AG21" s="214" t="n">
        <v>1</v>
      </c>
      <c r="AH21" s="214" t="n">
        <v>1</v>
      </c>
      <c r="AI21" s="55"/>
      <c r="AJ21" s="71"/>
      <c r="AK21" s="540"/>
      <c r="AL21" s="76"/>
      <c r="AM21" s="76"/>
      <c r="AN21" s="76"/>
      <c r="AO21" s="76"/>
      <c r="AP21" s="77"/>
      <c r="AQ21" s="50" t="n">
        <f aca="false">COUNTIF(C21:AJ21,"в")</f>
        <v>5</v>
      </c>
      <c r="AR21" s="66"/>
      <c r="AS21" s="91"/>
    </row>
    <row r="22" customFormat="false" ht="18" hidden="false" customHeight="true" outlineLevel="0" collapsed="false">
      <c r="B22" s="535" t="s">
        <v>222</v>
      </c>
      <c r="C22" s="538"/>
      <c r="D22" s="539"/>
      <c r="E22" s="539"/>
      <c r="F22" s="539"/>
      <c r="G22" s="539"/>
      <c r="H22" s="539"/>
      <c r="I22" s="539"/>
      <c r="J22" s="539"/>
      <c r="K22" s="539"/>
      <c r="L22" s="539"/>
      <c r="M22" s="539"/>
      <c r="N22" s="539"/>
      <c r="O22" s="539"/>
      <c r="P22" s="214" t="n">
        <v>2</v>
      </c>
      <c r="Q22" s="214" t="n">
        <v>2</v>
      </c>
      <c r="R22" s="214" t="n">
        <v>2</v>
      </c>
      <c r="S22" s="214" t="n">
        <v>2</v>
      </c>
      <c r="T22" s="214" t="s">
        <v>33</v>
      </c>
      <c r="U22" s="214" t="s">
        <v>33</v>
      </c>
      <c r="V22" s="214" t="n">
        <v>4</v>
      </c>
      <c r="W22" s="214"/>
      <c r="X22" s="214" t="n">
        <v>4</v>
      </c>
      <c r="Y22" s="214" t="n">
        <v>4</v>
      </c>
      <c r="Z22" s="214" t="n">
        <v>4</v>
      </c>
      <c r="AA22" s="214" t="s">
        <v>33</v>
      </c>
      <c r="AB22" s="214" t="s">
        <v>33</v>
      </c>
      <c r="AC22" s="214" t="n">
        <v>4</v>
      </c>
      <c r="AD22" s="214" t="n">
        <v>4</v>
      </c>
      <c r="AE22" s="214" t="n">
        <v>4</v>
      </c>
      <c r="AF22" s="214" t="n">
        <v>4</v>
      </c>
      <c r="AG22" s="214" t="s">
        <v>33</v>
      </c>
      <c r="AH22" s="214" t="s">
        <v>33</v>
      </c>
      <c r="AI22" s="55"/>
      <c r="AJ22" s="71"/>
      <c r="AK22" s="540"/>
      <c r="AL22" s="76"/>
      <c r="AM22" s="76"/>
      <c r="AN22" s="76"/>
      <c r="AO22" s="76"/>
      <c r="AP22" s="77"/>
      <c r="AQ22" s="50" t="n">
        <f aca="false">COUNTIF(C22:AJ22,"в")</f>
        <v>6</v>
      </c>
      <c r="AR22" s="66"/>
      <c r="AS22" s="91"/>
    </row>
    <row r="23" customFormat="false" ht="18" hidden="false" customHeight="true" outlineLevel="0" collapsed="false">
      <c r="A23" s="0" t="n">
        <v>7</v>
      </c>
      <c r="B23" s="541" t="s">
        <v>206</v>
      </c>
      <c r="C23" s="432" t="n">
        <v>1</v>
      </c>
      <c r="D23" s="214" t="s">
        <v>33</v>
      </c>
      <c r="E23" s="214" t="s">
        <v>33</v>
      </c>
      <c r="F23" s="214" t="n">
        <v>1</v>
      </c>
      <c r="G23" s="71" t="n">
        <v>1</v>
      </c>
      <c r="H23" s="71" t="n">
        <v>4</v>
      </c>
      <c r="I23" s="71" t="n">
        <v>4</v>
      </c>
      <c r="J23" s="71" t="n">
        <v>4</v>
      </c>
      <c r="K23" s="71" t="s">
        <v>33</v>
      </c>
      <c r="L23" s="71" t="n">
        <v>1</v>
      </c>
      <c r="M23" s="71" t="n">
        <v>1</v>
      </c>
      <c r="N23" s="71" t="n">
        <v>1</v>
      </c>
      <c r="O23" s="71" t="n">
        <v>1</v>
      </c>
      <c r="P23" s="71" t="n">
        <v>1</v>
      </c>
      <c r="Q23" s="71" t="s">
        <v>33</v>
      </c>
      <c r="R23" s="71" t="s">
        <v>33</v>
      </c>
      <c r="S23" s="71" t="n">
        <v>1</v>
      </c>
      <c r="T23" s="71" t="n">
        <v>1</v>
      </c>
      <c r="U23" s="71" t="n">
        <v>1</v>
      </c>
      <c r="V23" s="71" t="n">
        <v>1</v>
      </c>
      <c r="W23" s="71"/>
      <c r="X23" s="71" t="n">
        <v>1</v>
      </c>
      <c r="Y23" s="71" t="s">
        <v>33</v>
      </c>
      <c r="Z23" s="71" t="s">
        <v>33</v>
      </c>
      <c r="AA23" s="71" t="n">
        <v>1</v>
      </c>
      <c r="AB23" s="71" t="n">
        <v>1</v>
      </c>
      <c r="AC23" s="71" t="n">
        <v>1</v>
      </c>
      <c r="AD23" s="71" t="s">
        <v>33</v>
      </c>
      <c r="AE23" s="71" t="s">
        <v>33</v>
      </c>
      <c r="AF23" s="71" t="n">
        <v>1</v>
      </c>
      <c r="AG23" s="71" t="n">
        <v>4</v>
      </c>
      <c r="AH23" s="71" t="n">
        <v>4</v>
      </c>
      <c r="AI23" s="71"/>
      <c r="AJ23" s="71"/>
      <c r="AK23" s="503"/>
      <c r="AL23" s="76"/>
      <c r="AM23" s="76"/>
      <c r="AN23" s="76"/>
      <c r="AO23" s="76"/>
      <c r="AP23" s="77"/>
      <c r="AQ23" s="50" t="n">
        <f aca="false">COUNTIF(C23:AJ23,"в")</f>
        <v>9</v>
      </c>
      <c r="AR23" s="66"/>
      <c r="AS23" s="67"/>
    </row>
    <row r="24" customFormat="false" ht="18" hidden="false" customHeight="true" outlineLevel="0" collapsed="false">
      <c r="A24" s="0" t="n">
        <v>8</v>
      </c>
      <c r="B24" s="542" t="s">
        <v>50</v>
      </c>
      <c r="C24" s="69" t="n">
        <v>1</v>
      </c>
      <c r="D24" s="71" t="n">
        <v>1</v>
      </c>
      <c r="E24" s="214" t="n">
        <v>1</v>
      </c>
      <c r="F24" s="214" t="s">
        <v>33</v>
      </c>
      <c r="G24" s="71" t="n">
        <v>1</v>
      </c>
      <c r="H24" s="71" t="s">
        <v>33</v>
      </c>
      <c r="I24" s="71" t="s">
        <v>33</v>
      </c>
      <c r="J24" s="214" t="s">
        <v>33</v>
      </c>
      <c r="K24" s="214" t="n">
        <v>1</v>
      </c>
      <c r="L24" s="71" t="n">
        <v>1</v>
      </c>
      <c r="M24" s="71" t="n">
        <v>1</v>
      </c>
      <c r="N24" s="71" t="n">
        <v>1</v>
      </c>
      <c r="O24" s="71" t="s">
        <v>33</v>
      </c>
      <c r="P24" s="71" t="s">
        <v>33</v>
      </c>
      <c r="Q24" s="71" t="n">
        <v>1</v>
      </c>
      <c r="R24" s="71" t="n">
        <v>4</v>
      </c>
      <c r="S24" s="71" t="s">
        <v>33</v>
      </c>
      <c r="T24" s="71" t="s">
        <v>33</v>
      </c>
      <c r="U24" s="71" t="n">
        <v>1</v>
      </c>
      <c r="V24" s="71" t="n">
        <v>4</v>
      </c>
      <c r="W24" s="71"/>
      <c r="X24" s="71" t="s">
        <v>33</v>
      </c>
      <c r="Y24" s="71" t="s">
        <v>33</v>
      </c>
      <c r="Z24" s="71" t="n">
        <v>1</v>
      </c>
      <c r="AA24" s="71" t="n">
        <v>4</v>
      </c>
      <c r="AB24" s="71" t="n">
        <v>4</v>
      </c>
      <c r="AC24" s="71" t="n">
        <v>4</v>
      </c>
      <c r="AD24" s="71" t="s">
        <v>33</v>
      </c>
      <c r="AE24" s="71" t="n">
        <v>1</v>
      </c>
      <c r="AF24" s="71" t="n">
        <v>1</v>
      </c>
      <c r="AG24" s="71" t="n">
        <v>1</v>
      </c>
      <c r="AH24" s="71" t="n">
        <v>4</v>
      </c>
      <c r="AI24" s="71"/>
      <c r="AJ24" s="71"/>
      <c r="AK24" s="75" t="n">
        <f aca="false">COUNTIF(D24:AJ24,1)</f>
        <v>13</v>
      </c>
      <c r="AL24" s="76" t="n">
        <f aca="false">COUNTIF(D24:AJ24,2)</f>
        <v>0</v>
      </c>
      <c r="AM24" s="76" t="n">
        <f aca="false">COUNTIF(D24:AJ24,4)</f>
        <v>6</v>
      </c>
      <c r="AN24" s="76" t="n">
        <f aca="false">COUNTIF(D24:AK24,5)</f>
        <v>0</v>
      </c>
      <c r="AO24" s="76" t="n">
        <f aca="false">SUM(AK24:AM24)+COUNTIF(D24:AJ24,"ОТ")</f>
        <v>19</v>
      </c>
      <c r="AP24" s="77"/>
      <c r="AQ24" s="50" t="n">
        <f aca="false">COUNTIF(C24:AJ24,"в")</f>
        <v>11</v>
      </c>
      <c r="AR24" s="66"/>
      <c r="AS24" s="67"/>
    </row>
    <row r="25" customFormat="false" ht="18" hidden="false" customHeight="true" outlineLevel="0" collapsed="false">
      <c r="A25" s="0" t="n">
        <v>9</v>
      </c>
      <c r="B25" s="543" t="s">
        <v>51</v>
      </c>
      <c r="C25" s="213" t="n">
        <v>4</v>
      </c>
      <c r="D25" s="71" t="n">
        <v>4</v>
      </c>
      <c r="E25" s="71" t="n">
        <v>4</v>
      </c>
      <c r="F25" s="71" t="n">
        <v>4</v>
      </c>
      <c r="G25" s="214" t="s">
        <v>33</v>
      </c>
      <c r="H25" s="71" t="n">
        <v>1</v>
      </c>
      <c r="I25" s="71" t="n">
        <v>1</v>
      </c>
      <c r="J25" s="71" t="n">
        <v>4</v>
      </c>
      <c r="K25" s="214" t="s">
        <v>33</v>
      </c>
      <c r="L25" s="71" t="n">
        <v>4</v>
      </c>
      <c r="M25" s="71" t="n">
        <v>4</v>
      </c>
      <c r="N25" s="71" t="n">
        <v>4</v>
      </c>
      <c r="O25" s="71" t="n">
        <v>4</v>
      </c>
      <c r="P25" s="71" t="n">
        <v>4</v>
      </c>
      <c r="Q25" s="71" t="s">
        <v>33</v>
      </c>
      <c r="R25" s="71" t="n">
        <v>1</v>
      </c>
      <c r="S25" s="214" t="n">
        <v>1</v>
      </c>
      <c r="T25" s="71" t="n">
        <v>1</v>
      </c>
      <c r="U25" s="71" t="s">
        <v>33</v>
      </c>
      <c r="V25" s="71" t="s">
        <v>33</v>
      </c>
      <c r="W25" s="214"/>
      <c r="X25" s="72" t="n">
        <v>1</v>
      </c>
      <c r="Y25" s="72" t="n">
        <v>1</v>
      </c>
      <c r="Z25" s="72" t="s">
        <v>33</v>
      </c>
      <c r="AA25" s="97" t="n">
        <v>1</v>
      </c>
      <c r="AB25" s="72" t="n">
        <v>1</v>
      </c>
      <c r="AC25" s="72" t="n">
        <v>1</v>
      </c>
      <c r="AD25" s="72" t="n">
        <v>4</v>
      </c>
      <c r="AE25" s="71" t="s">
        <v>33</v>
      </c>
      <c r="AF25" s="214" t="s">
        <v>33</v>
      </c>
      <c r="AG25" s="71" t="s">
        <v>33</v>
      </c>
      <c r="AH25" s="214" t="s">
        <v>33</v>
      </c>
      <c r="AI25" s="71" t="s">
        <v>33</v>
      </c>
      <c r="AJ25" s="71" t="s">
        <v>33</v>
      </c>
      <c r="AK25" s="71" t="s">
        <v>163</v>
      </c>
      <c r="AL25" s="71" t="s">
        <v>163</v>
      </c>
      <c r="AM25" s="71" t="s">
        <v>33</v>
      </c>
      <c r="AN25" s="71" t="s">
        <v>33</v>
      </c>
      <c r="AO25" s="71" t="s">
        <v>163</v>
      </c>
      <c r="AP25" s="71" t="s">
        <v>163</v>
      </c>
      <c r="AQ25" s="50" t="n">
        <f aca="false">COUNTIF(C25:AJ25,"в")</f>
        <v>12</v>
      </c>
      <c r="AR25" s="66"/>
      <c r="AS25" s="67"/>
    </row>
    <row r="26" customFormat="false" ht="16.5" hidden="false" customHeight="true" outlineLevel="0" collapsed="false">
      <c r="A26" s="0" t="n">
        <v>10</v>
      </c>
      <c r="B26" s="544" t="s">
        <v>49</v>
      </c>
      <c r="C26" s="213" t="n">
        <v>3</v>
      </c>
      <c r="D26" s="214" t="n">
        <v>3</v>
      </c>
      <c r="E26" s="71" t="s">
        <v>33</v>
      </c>
      <c r="F26" s="71" t="s">
        <v>33</v>
      </c>
      <c r="G26" s="71" t="n">
        <v>4</v>
      </c>
      <c r="H26" s="71" t="n">
        <v>4</v>
      </c>
      <c r="I26" s="71" t="n">
        <v>4</v>
      </c>
      <c r="J26" s="71" t="s">
        <v>33</v>
      </c>
      <c r="K26" s="71" t="n">
        <v>4</v>
      </c>
      <c r="L26" s="71" t="n">
        <v>4</v>
      </c>
      <c r="M26" s="71" t="s">
        <v>33</v>
      </c>
      <c r="N26" s="71" t="s">
        <v>33</v>
      </c>
      <c r="O26" s="71" t="n">
        <v>1</v>
      </c>
      <c r="P26" s="71" t="s">
        <v>33</v>
      </c>
      <c r="Q26" s="71" t="n">
        <v>4</v>
      </c>
      <c r="R26" s="71" t="n">
        <v>4</v>
      </c>
      <c r="S26" s="71" t="s">
        <v>33</v>
      </c>
      <c r="T26" s="71" t="n">
        <v>4</v>
      </c>
      <c r="U26" s="71" t="n">
        <v>4</v>
      </c>
      <c r="V26" s="71" t="s">
        <v>33</v>
      </c>
      <c r="W26" s="71"/>
      <c r="X26" s="71" t="n">
        <v>4</v>
      </c>
      <c r="Y26" s="71" t="n">
        <v>4</v>
      </c>
      <c r="Z26" s="71" t="n">
        <v>4</v>
      </c>
      <c r="AA26" s="71" t="s">
        <v>33</v>
      </c>
      <c r="AB26" s="71" t="s">
        <v>33</v>
      </c>
      <c r="AC26" s="71" t="s">
        <v>33</v>
      </c>
      <c r="AD26" s="71" t="n">
        <v>4</v>
      </c>
      <c r="AE26" s="71" t="n">
        <v>4</v>
      </c>
      <c r="AF26" s="71" t="n">
        <v>4</v>
      </c>
      <c r="AG26" s="71" t="n">
        <v>4</v>
      </c>
      <c r="AH26" s="71" t="s">
        <v>33</v>
      </c>
      <c r="AI26" s="71"/>
      <c r="AJ26" s="71"/>
      <c r="AK26" s="431" t="s">
        <v>33</v>
      </c>
      <c r="AL26" s="76" t="n">
        <f aca="false">COUNTIF(D26:AK26,2)</f>
        <v>0</v>
      </c>
      <c r="AM26" s="76" t="n">
        <f aca="false">COUNTIF(D26:AK26,4)</f>
        <v>16</v>
      </c>
      <c r="AN26" s="76" t="n">
        <f aca="false">COUNTIF(D26:AK26,5)</f>
        <v>0</v>
      </c>
      <c r="AO26" s="76" t="n">
        <f aca="false">SUM(AL26:AM26)+COUNTIF(D26:AK26,"ОТ")</f>
        <v>16</v>
      </c>
      <c r="AP26" s="77"/>
      <c r="AQ26" s="50" t="n">
        <f aca="false">COUNTIF(C26:AJ26,"в")</f>
        <v>12</v>
      </c>
      <c r="AR26" s="66"/>
      <c r="AS26" s="67"/>
    </row>
    <row r="27" customFormat="false" ht="2.25" hidden="true" customHeight="true" outlineLevel="0" collapsed="false">
      <c r="A27" s="0" t="n">
        <v>11</v>
      </c>
      <c r="B27" s="545" t="s">
        <v>99</v>
      </c>
      <c r="C27" s="213" t="s">
        <v>33</v>
      </c>
      <c r="D27" s="71" t="n">
        <v>4</v>
      </c>
      <c r="E27" s="214" t="n">
        <v>4</v>
      </c>
      <c r="F27" s="214" t="n">
        <v>4</v>
      </c>
      <c r="G27" s="71" t="n">
        <v>4</v>
      </c>
      <c r="H27" s="71" t="s">
        <v>33</v>
      </c>
      <c r="I27" s="71" t="s">
        <v>33</v>
      </c>
      <c r="J27" s="71" t="n">
        <v>1</v>
      </c>
      <c r="K27" s="71" t="n">
        <v>1</v>
      </c>
      <c r="L27" s="71" t="n">
        <v>4</v>
      </c>
      <c r="M27" s="71" t="n">
        <v>4</v>
      </c>
      <c r="N27" s="71" t="n">
        <v>4</v>
      </c>
      <c r="O27" s="71" t="s">
        <v>33</v>
      </c>
      <c r="P27" s="71" t="s">
        <v>33</v>
      </c>
      <c r="Q27" s="71" t="n">
        <v>1</v>
      </c>
      <c r="R27" s="71" t="n">
        <v>1</v>
      </c>
      <c r="S27" s="72" t="n">
        <v>4</v>
      </c>
      <c r="T27" s="72" t="n">
        <v>4</v>
      </c>
      <c r="U27" s="72" t="n">
        <v>4</v>
      </c>
      <c r="V27" s="72" t="s">
        <v>33</v>
      </c>
      <c r="W27" s="72"/>
      <c r="X27" s="72" t="s">
        <v>33</v>
      </c>
      <c r="Y27" s="72" t="s">
        <v>33</v>
      </c>
      <c r="Z27" s="72" t="n">
        <v>3</v>
      </c>
      <c r="AA27" s="72" t="n">
        <v>3</v>
      </c>
      <c r="AB27" s="72" t="n">
        <v>4</v>
      </c>
      <c r="AC27" s="72" t="n">
        <v>4</v>
      </c>
      <c r="AD27" s="72" t="s">
        <v>33</v>
      </c>
      <c r="AE27" s="72" t="s">
        <v>33</v>
      </c>
      <c r="AF27" s="72" t="s">
        <v>33</v>
      </c>
      <c r="AG27" s="72" t="n">
        <v>1</v>
      </c>
      <c r="AH27" s="71" t="n">
        <v>1</v>
      </c>
      <c r="AI27" s="71"/>
      <c r="AJ27" s="71"/>
      <c r="AK27" s="144" t="n">
        <f aca="false">COUNTIF(D27:AJ27,1)</f>
        <v>6</v>
      </c>
      <c r="AL27" s="145" t="n">
        <f aca="false">COUNTIF(D27:AJ27,2)</f>
        <v>0</v>
      </c>
      <c r="AM27" s="145" t="n">
        <f aca="false">COUNTIF(D27:AJ27,4)</f>
        <v>12</v>
      </c>
      <c r="AN27" s="145" t="n">
        <f aca="false">COUNTIF(D27:AK27,5)</f>
        <v>0</v>
      </c>
      <c r="AO27" s="145" t="n">
        <f aca="false">SUM(AK27:AM27)+COUNTIF(D27:AJ27,"ОТ")</f>
        <v>18</v>
      </c>
      <c r="AP27" s="145"/>
      <c r="AQ27" s="371" t="n">
        <f aca="false">COUNTIF(C27:AJ27,"в")</f>
        <v>11</v>
      </c>
      <c r="AR27" s="243"/>
      <c r="AS27" s="244"/>
    </row>
    <row r="28" customFormat="false" ht="18" hidden="false" customHeight="true" outlineLevel="0" collapsed="false">
      <c r="A28" s="0" t="n">
        <v>11</v>
      </c>
      <c r="B28" s="546" t="s">
        <v>127</v>
      </c>
      <c r="C28" s="69" t="n">
        <v>1</v>
      </c>
      <c r="D28" s="71" t="n">
        <v>1</v>
      </c>
      <c r="E28" s="214" t="n">
        <v>1</v>
      </c>
      <c r="F28" s="214" t="s">
        <v>33</v>
      </c>
      <c r="G28" s="71" t="s">
        <v>33</v>
      </c>
      <c r="H28" s="71" t="n">
        <v>4</v>
      </c>
      <c r="I28" s="214" t="n">
        <v>4</v>
      </c>
      <c r="J28" s="214" t="n">
        <v>4</v>
      </c>
      <c r="K28" s="71" t="n">
        <v>4</v>
      </c>
      <c r="L28" s="71" t="s">
        <v>33</v>
      </c>
      <c r="M28" s="214" t="s">
        <v>33</v>
      </c>
      <c r="N28" s="214" t="s">
        <v>33</v>
      </c>
      <c r="O28" s="71" t="n">
        <v>4</v>
      </c>
      <c r="P28" s="71" t="n">
        <v>4</v>
      </c>
      <c r="Q28" s="214" t="n">
        <v>4</v>
      </c>
      <c r="R28" s="214" t="n">
        <v>4</v>
      </c>
      <c r="S28" s="71" t="n">
        <v>4</v>
      </c>
      <c r="T28" s="71" t="s">
        <v>33</v>
      </c>
      <c r="U28" s="214" t="s">
        <v>33</v>
      </c>
      <c r="V28" s="214" t="n">
        <v>1</v>
      </c>
      <c r="W28" s="71"/>
      <c r="X28" s="71" t="n">
        <v>1</v>
      </c>
      <c r="Y28" s="71" t="n">
        <v>1</v>
      </c>
      <c r="Z28" s="214" t="n">
        <v>1</v>
      </c>
      <c r="AA28" s="214" t="n">
        <v>4</v>
      </c>
      <c r="AB28" s="71" t="s">
        <v>33</v>
      </c>
      <c r="AC28" s="71" t="s">
        <v>33</v>
      </c>
      <c r="AD28" s="214" t="n">
        <v>1</v>
      </c>
      <c r="AE28" s="214" t="n">
        <v>1</v>
      </c>
      <c r="AF28" s="214" t="n">
        <v>4</v>
      </c>
      <c r="AG28" s="71" t="n">
        <v>4</v>
      </c>
      <c r="AH28" s="71" t="n">
        <v>4</v>
      </c>
      <c r="AI28" s="71" t="s">
        <v>33</v>
      </c>
      <c r="AJ28" s="71" t="s">
        <v>33</v>
      </c>
      <c r="AK28" s="214" t="s">
        <v>163</v>
      </c>
      <c r="AL28" s="214" t="s">
        <v>163</v>
      </c>
      <c r="AM28" s="71" t="s">
        <v>33</v>
      </c>
      <c r="AN28" s="71" t="s">
        <v>33</v>
      </c>
      <c r="AO28" s="214" t="s">
        <v>163</v>
      </c>
      <c r="AP28" s="214" t="s">
        <v>163</v>
      </c>
      <c r="AQ28" s="50" t="n">
        <f aca="false">COUNTIF(C28:AJ28,"в")</f>
        <v>11</v>
      </c>
      <c r="AR28" s="243"/>
      <c r="AS28" s="244"/>
    </row>
    <row r="29" customFormat="false" ht="18" hidden="false" customHeight="true" outlineLevel="0" collapsed="false">
      <c r="A29" s="0" t="n">
        <v>12</v>
      </c>
      <c r="B29" s="546" t="s">
        <v>135</v>
      </c>
      <c r="C29" s="69" t="n">
        <v>4</v>
      </c>
      <c r="D29" s="71" t="n">
        <v>4</v>
      </c>
      <c r="E29" s="214" t="s">
        <v>33</v>
      </c>
      <c r="F29" s="214" t="s">
        <v>33</v>
      </c>
      <c r="G29" s="71" t="n">
        <v>1</v>
      </c>
      <c r="H29" s="71" t="n">
        <v>1</v>
      </c>
      <c r="I29" s="214" t="n">
        <v>1</v>
      </c>
      <c r="J29" s="214" t="s">
        <v>33</v>
      </c>
      <c r="K29" s="71" t="s">
        <v>33</v>
      </c>
      <c r="L29" s="71" t="n">
        <v>1</v>
      </c>
      <c r="M29" s="214" t="n">
        <v>1</v>
      </c>
      <c r="N29" s="214" t="n">
        <v>1</v>
      </c>
      <c r="O29" s="71" t="n">
        <v>1</v>
      </c>
      <c r="P29" s="71" t="n">
        <v>1</v>
      </c>
      <c r="Q29" s="214" t="s">
        <v>33</v>
      </c>
      <c r="R29" s="214" t="s">
        <v>33</v>
      </c>
      <c r="S29" s="71" t="n">
        <v>1</v>
      </c>
      <c r="T29" s="71" t="n">
        <v>4</v>
      </c>
      <c r="U29" s="214" t="n">
        <v>4</v>
      </c>
      <c r="V29" s="214" t="n">
        <v>4</v>
      </c>
      <c r="W29" s="71"/>
      <c r="X29" s="71" t="n">
        <v>4</v>
      </c>
      <c r="Y29" s="71" t="s">
        <v>33</v>
      </c>
      <c r="Z29" s="214" t="s">
        <v>33</v>
      </c>
      <c r="AA29" s="214" t="n">
        <v>1</v>
      </c>
      <c r="AB29" s="214" t="n">
        <v>1</v>
      </c>
      <c r="AC29" s="71" t="n">
        <v>4</v>
      </c>
      <c r="AD29" s="214" t="n">
        <v>4</v>
      </c>
      <c r="AE29" s="214" t="n">
        <v>4</v>
      </c>
      <c r="AF29" s="214" t="s">
        <v>33</v>
      </c>
      <c r="AG29" s="71" t="s">
        <v>33</v>
      </c>
      <c r="AH29" s="71" t="n">
        <v>1</v>
      </c>
      <c r="AI29" s="71" t="s">
        <v>33</v>
      </c>
      <c r="AJ29" s="71" t="s">
        <v>33</v>
      </c>
      <c r="AK29" s="214" t="s">
        <v>164</v>
      </c>
      <c r="AL29" s="214" t="s">
        <v>164</v>
      </c>
      <c r="AM29" s="71" t="s">
        <v>33</v>
      </c>
      <c r="AN29" s="71" t="s">
        <v>33</v>
      </c>
      <c r="AO29" s="214" t="s">
        <v>164</v>
      </c>
      <c r="AP29" s="214" t="s">
        <v>164</v>
      </c>
      <c r="AQ29" s="50" t="n">
        <f aca="false">COUNTIF(C29:AJ29,"в")</f>
        <v>12</v>
      </c>
      <c r="AR29" s="243"/>
      <c r="AS29" s="244"/>
    </row>
    <row r="30" customFormat="false" ht="18" hidden="true" customHeight="true" outlineLevel="0" collapsed="false">
      <c r="A30" s="0" t="n">
        <v>14</v>
      </c>
      <c r="B30" s="546" t="s">
        <v>135</v>
      </c>
      <c r="C30" s="69" t="n">
        <v>4</v>
      </c>
      <c r="D30" s="71" t="n">
        <v>4</v>
      </c>
      <c r="E30" s="214" t="s">
        <v>33</v>
      </c>
      <c r="F30" s="214" t="s">
        <v>33</v>
      </c>
      <c r="G30" s="71" t="n">
        <v>1</v>
      </c>
      <c r="H30" s="71" t="n">
        <v>1</v>
      </c>
      <c r="I30" s="214" t="n">
        <v>1</v>
      </c>
      <c r="J30" s="214" t="s">
        <v>33</v>
      </c>
      <c r="K30" s="71" t="s">
        <v>33</v>
      </c>
      <c r="L30" s="71" t="n">
        <v>1</v>
      </c>
      <c r="M30" s="214" t="n">
        <v>1</v>
      </c>
      <c r="N30" s="214" t="n">
        <v>1</v>
      </c>
      <c r="O30" s="71" t="n">
        <v>1</v>
      </c>
      <c r="P30" s="71" t="n">
        <v>1</v>
      </c>
      <c r="Q30" s="214" t="s">
        <v>33</v>
      </c>
      <c r="R30" s="214" t="s">
        <v>33</v>
      </c>
      <c r="S30" s="71" t="n">
        <v>1</v>
      </c>
      <c r="T30" s="71" t="n">
        <v>4</v>
      </c>
      <c r="U30" s="214" t="n">
        <v>4</v>
      </c>
      <c r="V30" s="214" t="n">
        <v>4</v>
      </c>
      <c r="W30" s="71"/>
      <c r="X30" s="71" t="n">
        <v>4</v>
      </c>
      <c r="Y30" s="71" t="s">
        <v>33</v>
      </c>
      <c r="Z30" s="214" t="s">
        <v>33</v>
      </c>
      <c r="AA30" s="214" t="n">
        <v>1</v>
      </c>
      <c r="AB30" s="214" t="n">
        <v>1</v>
      </c>
      <c r="AC30" s="71" t="n">
        <v>4</v>
      </c>
      <c r="AD30" s="214" t="n">
        <v>4</v>
      </c>
      <c r="AE30" s="214" t="n">
        <v>4</v>
      </c>
      <c r="AF30" s="214" t="s">
        <v>33</v>
      </c>
      <c r="AG30" s="71" t="s">
        <v>33</v>
      </c>
      <c r="AH30" s="71" t="n">
        <v>2</v>
      </c>
      <c r="AI30" s="71" t="s">
        <v>33</v>
      </c>
      <c r="AJ30" s="71" t="s">
        <v>33</v>
      </c>
      <c r="AK30" s="214" t="s">
        <v>164</v>
      </c>
      <c r="AL30" s="214" t="s">
        <v>164</v>
      </c>
      <c r="AM30" s="71" t="s">
        <v>33</v>
      </c>
      <c r="AN30" s="71" t="s">
        <v>33</v>
      </c>
      <c r="AO30" s="214" t="s">
        <v>164</v>
      </c>
      <c r="AP30" s="214" t="s">
        <v>164</v>
      </c>
      <c r="AQ30" s="50" t="n">
        <f aca="false">COUNTIF(C30:AJ30,"в")</f>
        <v>12</v>
      </c>
      <c r="AR30" s="148"/>
      <c r="AS30" s="149"/>
    </row>
    <row r="31" customFormat="false" ht="18" hidden="false" customHeight="true" outlineLevel="0" collapsed="false">
      <c r="B31" s="546" t="s">
        <v>113</v>
      </c>
      <c r="C31" s="547"/>
      <c r="D31" s="548"/>
      <c r="E31" s="539"/>
      <c r="F31" s="539"/>
      <c r="G31" s="548"/>
      <c r="H31" s="548"/>
      <c r="I31" s="539"/>
      <c r="J31" s="539"/>
      <c r="K31" s="548"/>
      <c r="L31" s="548"/>
      <c r="M31" s="214" t="n">
        <v>4</v>
      </c>
      <c r="N31" s="214" t="n">
        <v>4</v>
      </c>
      <c r="O31" s="71" t="s">
        <v>33</v>
      </c>
      <c r="P31" s="71" t="s">
        <v>33</v>
      </c>
      <c r="Q31" s="214" t="n">
        <v>1</v>
      </c>
      <c r="R31" s="214" t="n">
        <v>1</v>
      </c>
      <c r="S31" s="71" t="n">
        <v>1</v>
      </c>
      <c r="T31" s="71" t="n">
        <v>1</v>
      </c>
      <c r="U31" s="214" t="n">
        <v>1</v>
      </c>
      <c r="V31" s="214" t="s">
        <v>33</v>
      </c>
      <c r="W31" s="71"/>
      <c r="X31" s="71" t="s">
        <v>33</v>
      </c>
      <c r="Y31" s="71" t="n">
        <v>4</v>
      </c>
      <c r="Z31" s="214" t="n">
        <v>4</v>
      </c>
      <c r="AA31" s="214" t="n">
        <v>4</v>
      </c>
      <c r="AB31" s="214" t="n">
        <v>4</v>
      </c>
      <c r="AC31" s="71" t="s">
        <v>33</v>
      </c>
      <c r="AD31" s="214" t="s">
        <v>33</v>
      </c>
      <c r="AE31" s="214" t="n">
        <v>1</v>
      </c>
      <c r="AF31" s="214" t="n">
        <v>1</v>
      </c>
      <c r="AG31" s="71" t="n">
        <v>1</v>
      </c>
      <c r="AH31" s="71" t="n">
        <v>1</v>
      </c>
      <c r="AI31" s="71" t="s">
        <v>33</v>
      </c>
      <c r="AJ31" s="71" t="s">
        <v>33</v>
      </c>
      <c r="AK31" s="214" t="s">
        <v>164</v>
      </c>
      <c r="AL31" s="214" t="s">
        <v>164</v>
      </c>
      <c r="AM31" s="71" t="s">
        <v>33</v>
      </c>
      <c r="AN31" s="71" t="s">
        <v>33</v>
      </c>
      <c r="AO31" s="214" t="s">
        <v>164</v>
      </c>
      <c r="AP31" s="214" t="s">
        <v>164</v>
      </c>
      <c r="AQ31" s="50" t="n">
        <f aca="false">COUNTIF(C31:AJ31,"в")</f>
        <v>8</v>
      </c>
      <c r="AR31" s="549"/>
      <c r="AS31" s="365"/>
    </row>
    <row r="32" customFormat="false" ht="12.75" hidden="false" customHeight="false" outlineLevel="0" collapsed="false">
      <c r="B32" s="166" t="s">
        <v>172</v>
      </c>
      <c r="C32" s="1"/>
      <c r="D32" s="1"/>
      <c r="E32" s="1"/>
      <c r="F32" s="1"/>
      <c r="G32" s="1"/>
      <c r="H32" s="1"/>
      <c r="I32" s="248" t="s">
        <v>67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8"/>
      <c r="AL32" s="8"/>
      <c r="AM32" s="8"/>
      <c r="AN32" s="8"/>
      <c r="AO32" s="8"/>
      <c r="AP32" s="8"/>
      <c r="AQ32" s="8"/>
      <c r="AR32" s="8"/>
      <c r="AS32" s="1"/>
    </row>
    <row r="33" customFormat="false" ht="12.75" hidden="false" customHeight="false" outlineLevel="0" collapsed="false">
      <c r="B33" s="4"/>
      <c r="C33" s="168" t="s">
        <v>68</v>
      </c>
      <c r="D33" s="168"/>
      <c r="E33" s="168"/>
      <c r="F33" s="170" t="s">
        <v>69</v>
      </c>
      <c r="G33" s="170"/>
      <c r="H33" s="170"/>
      <c r="I33" s="170" t="s">
        <v>70</v>
      </c>
      <c r="J33" s="170"/>
      <c r="K33" s="170" t="s">
        <v>71</v>
      </c>
      <c r="L33" s="170"/>
      <c r="M33" s="170" t="s">
        <v>72</v>
      </c>
      <c r="N33" s="170"/>
      <c r="O33" s="170"/>
      <c r="P33" s="170" t="s">
        <v>70</v>
      </c>
      <c r="Q33" s="170"/>
      <c r="R33" s="170" t="s">
        <v>71</v>
      </c>
      <c r="S33" s="170"/>
      <c r="T33" s="170" t="s">
        <v>72</v>
      </c>
      <c r="U33" s="170"/>
      <c r="V33" s="170"/>
      <c r="W33" s="170"/>
      <c r="X33" s="170" t="s">
        <v>70</v>
      </c>
      <c r="Y33" s="170"/>
      <c r="Z33" s="170" t="s">
        <v>71</v>
      </c>
      <c r="AA33" s="170"/>
      <c r="AB33" s="169" t="s">
        <v>72</v>
      </c>
      <c r="AC33" s="169"/>
      <c r="AD33" s="169"/>
      <c r="AE33" s="169"/>
      <c r="AF33" s="169"/>
      <c r="AG33" s="169"/>
      <c r="AH33" s="169"/>
      <c r="AI33" s="169"/>
      <c r="AJ33" s="169"/>
      <c r="AK33" s="172"/>
      <c r="AL33" s="172"/>
      <c r="AM33" s="172"/>
      <c r="AN33" s="172"/>
      <c r="AO33" s="172"/>
      <c r="AP33" s="172"/>
      <c r="AQ33" s="173"/>
      <c r="AR33" s="173"/>
      <c r="AS33" s="4"/>
    </row>
    <row r="34" customFormat="false" ht="12.75" hidden="false" customHeight="false" outlineLevel="0" collapsed="false">
      <c r="B34" s="174" t="s">
        <v>73</v>
      </c>
      <c r="C34" s="175" t="n">
        <v>0.291666666666667</v>
      </c>
      <c r="D34" s="175"/>
      <c r="E34" s="175"/>
      <c r="F34" s="176" t="n">
        <v>0.666666666666667</v>
      </c>
      <c r="G34" s="176"/>
      <c r="H34" s="176"/>
      <c r="I34" s="177" t="n">
        <v>0.354166666666667</v>
      </c>
      <c r="J34" s="177"/>
      <c r="K34" s="177" t="n">
        <v>0.364583333333333</v>
      </c>
      <c r="L34" s="177"/>
      <c r="M34" s="178" t="s">
        <v>74</v>
      </c>
      <c r="N34" s="178"/>
      <c r="O34" s="178"/>
      <c r="P34" s="177" t="n">
        <v>0.479166666666667</v>
      </c>
      <c r="Q34" s="177"/>
      <c r="R34" s="177" t="n">
        <v>0.5</v>
      </c>
      <c r="S34" s="177"/>
      <c r="T34" s="178" t="s">
        <v>75</v>
      </c>
      <c r="U34" s="178"/>
      <c r="V34" s="178"/>
      <c r="W34" s="178"/>
      <c r="X34" s="177" t="n">
        <v>0.604166666666667</v>
      </c>
      <c r="Y34" s="177"/>
      <c r="Z34" s="177" t="n">
        <v>0.614583333333333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73"/>
      <c r="AS34" s="1"/>
    </row>
    <row r="35" customFormat="false" ht="12.75" hidden="false" customHeight="false" outlineLevel="0" collapsed="false">
      <c r="B35" s="174" t="s">
        <v>76</v>
      </c>
      <c r="C35" s="175" t="n">
        <v>0.375</v>
      </c>
      <c r="D35" s="175"/>
      <c r="E35" s="175"/>
      <c r="F35" s="176" t="n">
        <v>0.75</v>
      </c>
      <c r="G35" s="176"/>
      <c r="H35" s="176"/>
      <c r="I35" s="177" t="n">
        <v>0.458333333333333</v>
      </c>
      <c r="J35" s="177"/>
      <c r="K35" s="177" t="n">
        <v>0.46875</v>
      </c>
      <c r="L35" s="177"/>
      <c r="M35" s="178" t="s">
        <v>74</v>
      </c>
      <c r="N35" s="178"/>
      <c r="O35" s="178"/>
      <c r="P35" s="177" t="n">
        <v>0.541666666666667</v>
      </c>
      <c r="Q35" s="177"/>
      <c r="R35" s="177" t="n">
        <v>0.5625</v>
      </c>
      <c r="S35" s="177"/>
      <c r="T35" s="178" t="s">
        <v>75</v>
      </c>
      <c r="U35" s="178"/>
      <c r="V35" s="178"/>
      <c r="W35" s="178"/>
      <c r="X35" s="177" t="n">
        <v>0.666666666666667</v>
      </c>
      <c r="Y35" s="177"/>
      <c r="Z35" s="177" t="n">
        <v>0.677083333333333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75" hidden="false" customHeight="false" outlineLevel="0" collapsed="false">
      <c r="B36" s="174" t="s">
        <v>77</v>
      </c>
      <c r="C36" s="175" t="n">
        <v>0.541666666666667</v>
      </c>
      <c r="D36" s="175"/>
      <c r="E36" s="175"/>
      <c r="F36" s="176" t="n">
        <v>0.916666666666667</v>
      </c>
      <c r="G36" s="176"/>
      <c r="H36" s="176"/>
      <c r="I36" s="177" t="n">
        <v>0.625</v>
      </c>
      <c r="J36" s="177"/>
      <c r="K36" s="177" t="n">
        <v>0.635416666666667</v>
      </c>
      <c r="L36" s="177"/>
      <c r="M36" s="178" t="s">
        <v>74</v>
      </c>
      <c r="N36" s="178"/>
      <c r="O36" s="178"/>
      <c r="P36" s="177" t="n">
        <v>0.75</v>
      </c>
      <c r="Q36" s="177"/>
      <c r="R36" s="177" t="n">
        <v>0.770833333333333</v>
      </c>
      <c r="S36" s="177"/>
      <c r="T36" s="178" t="s">
        <v>75</v>
      </c>
      <c r="U36" s="178"/>
      <c r="V36" s="178"/>
      <c r="W36" s="178"/>
      <c r="X36" s="177" t="n">
        <v>0.833333333333333</v>
      </c>
      <c r="Y36" s="177"/>
      <c r="Z36" s="177" t="n">
        <v>0.84375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73"/>
    </row>
    <row r="37" customFormat="false" ht="12.75" hidden="false" customHeight="false" outlineLevel="0" collapsed="false">
      <c r="B37" s="174" t="s">
        <v>78</v>
      </c>
      <c r="C37" s="175" t="n">
        <v>0.625</v>
      </c>
      <c r="D37" s="175"/>
      <c r="E37" s="175"/>
      <c r="F37" s="176" t="n">
        <v>0</v>
      </c>
      <c r="G37" s="176"/>
      <c r="H37" s="176"/>
      <c r="I37" s="177" t="n">
        <v>0.6875</v>
      </c>
      <c r="J37" s="177"/>
      <c r="K37" s="177" t="n">
        <v>0.697916666666667</v>
      </c>
      <c r="L37" s="177"/>
      <c r="M37" s="178" t="s">
        <v>74</v>
      </c>
      <c r="N37" s="178"/>
      <c r="O37" s="178"/>
      <c r="P37" s="177" t="n">
        <v>0.791666666666667</v>
      </c>
      <c r="Q37" s="177"/>
      <c r="R37" s="177" t="n">
        <v>0.8125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79</v>
      </c>
      <c r="C38" s="175" t="n">
        <v>0.416666666666667</v>
      </c>
      <c r="D38" s="175"/>
      <c r="E38" s="175"/>
      <c r="F38" s="176" t="n">
        <v>0.791666666666667</v>
      </c>
      <c r="G38" s="176"/>
      <c r="H38" s="176"/>
      <c r="I38" s="177" t="n">
        <v>0.5</v>
      </c>
      <c r="J38" s="177"/>
      <c r="K38" s="177" t="n">
        <v>0.510416666666667</v>
      </c>
      <c r="L38" s="177"/>
      <c r="M38" s="178" t="s">
        <v>74</v>
      </c>
      <c r="N38" s="178"/>
      <c r="O38" s="178"/>
      <c r="P38" s="177" t="n">
        <v>0.625</v>
      </c>
      <c r="Q38" s="177"/>
      <c r="R38" s="177" t="n">
        <v>0.645833333333333</v>
      </c>
      <c r="S38" s="177"/>
      <c r="T38" s="178" t="s">
        <v>75</v>
      </c>
      <c r="U38" s="178"/>
      <c r="V38" s="178"/>
      <c r="W38" s="178"/>
      <c r="X38" s="177" t="n">
        <v>0.739583333333333</v>
      </c>
      <c r="Y38" s="177"/>
      <c r="Z38" s="177" t="n">
        <v>0.75</v>
      </c>
      <c r="AA38" s="177"/>
      <c r="AB38" s="353" t="s">
        <v>74</v>
      </c>
      <c r="AC38" s="353"/>
      <c r="AD38" s="353"/>
      <c r="AE38" s="353"/>
      <c r="AF38" s="353"/>
      <c r="AG38" s="353"/>
      <c r="AH38" s="353"/>
      <c r="AI38" s="353"/>
      <c r="AJ38" s="353"/>
      <c r="AK38" s="172"/>
      <c r="AL38" s="172"/>
      <c r="AM38" s="172"/>
      <c r="AN38" s="172"/>
      <c r="AO38" s="172"/>
      <c r="AP38" s="172"/>
      <c r="AQ38" s="173"/>
      <c r="AR38" s="180"/>
    </row>
    <row r="39" customFormat="false" ht="12.75" hidden="false" customHeight="false" outlineLevel="0" collapsed="false">
      <c r="B39" s="174" t="s">
        <v>80</v>
      </c>
      <c r="C39" s="175" t="n">
        <v>0.291666666666667</v>
      </c>
      <c r="D39" s="175"/>
      <c r="E39" s="175"/>
      <c r="F39" s="176" t="n">
        <v>0.791666666666667</v>
      </c>
      <c r="G39" s="176"/>
      <c r="H39" s="176"/>
      <c r="I39" s="177" t="n">
        <v>0.458333333333333</v>
      </c>
      <c r="J39" s="177"/>
      <c r="K39" s="177" t="n">
        <v>0.46875</v>
      </c>
      <c r="L39" s="177"/>
      <c r="M39" s="178" t="s">
        <v>74</v>
      </c>
      <c r="N39" s="178"/>
      <c r="O39" s="178"/>
      <c r="P39" s="177" t="n">
        <v>0.541666666666667</v>
      </c>
      <c r="Q39" s="177"/>
      <c r="R39" s="177" t="n">
        <v>0.5625</v>
      </c>
      <c r="S39" s="177"/>
      <c r="T39" s="178" t="s">
        <v>75</v>
      </c>
      <c r="U39" s="178"/>
      <c r="V39" s="178"/>
      <c r="W39" s="178"/>
      <c r="X39" s="177" t="n">
        <v>0.666666666666667</v>
      </c>
      <c r="Y39" s="177"/>
      <c r="Z39" s="177" t="n">
        <v>0.677083333333333</v>
      </c>
      <c r="AA39" s="177"/>
      <c r="AB39" s="353" t="s">
        <v>74</v>
      </c>
      <c r="AC39" s="353"/>
      <c r="AD39" s="353"/>
      <c r="AE39" s="353"/>
      <c r="AF39" s="353"/>
      <c r="AG39" s="353"/>
      <c r="AH39" s="353"/>
      <c r="AI39" s="353"/>
      <c r="AJ39" s="353"/>
      <c r="AK39" s="172"/>
      <c r="AL39" s="172"/>
      <c r="AM39" s="172"/>
      <c r="AN39" s="172"/>
      <c r="AO39" s="172"/>
      <c r="AP39" s="172"/>
      <c r="AQ39" s="173"/>
      <c r="AR39" s="180"/>
    </row>
    <row r="40" customFormat="false" ht="12.75" hidden="false" customHeight="false" outlineLevel="0" collapsed="false">
      <c r="B40" s="174" t="s">
        <v>81</v>
      </c>
      <c r="C40" s="175" t="n">
        <v>0.5</v>
      </c>
      <c r="D40" s="175"/>
      <c r="E40" s="175"/>
      <c r="F40" s="176" t="n">
        <v>0</v>
      </c>
      <c r="G40" s="176"/>
      <c r="H40" s="176"/>
      <c r="I40" s="177" t="n">
        <v>0.625</v>
      </c>
      <c r="J40" s="177"/>
      <c r="K40" s="177" t="n">
        <v>0.635416666666667</v>
      </c>
      <c r="L40" s="177"/>
      <c r="M40" s="178" t="s">
        <v>74</v>
      </c>
      <c r="N40" s="178"/>
      <c r="O40" s="178"/>
      <c r="P40" s="177" t="n">
        <v>0.75</v>
      </c>
      <c r="Q40" s="177"/>
      <c r="R40" s="177" t="n">
        <v>0.770833333333333</v>
      </c>
      <c r="S40" s="177"/>
      <c r="T40" s="178" t="s">
        <v>75</v>
      </c>
      <c r="U40" s="178"/>
      <c r="V40" s="178"/>
      <c r="W40" s="178"/>
      <c r="X40" s="177" t="n">
        <v>0.90625</v>
      </c>
      <c r="Y40" s="177"/>
      <c r="Z40" s="177" t="n">
        <v>0.916666666666667</v>
      </c>
      <c r="AA40" s="177"/>
      <c r="AB40" s="353" t="s">
        <v>74</v>
      </c>
      <c r="AC40" s="353"/>
      <c r="AD40" s="353"/>
      <c r="AE40" s="353"/>
      <c r="AF40" s="353"/>
      <c r="AG40" s="353"/>
      <c r="AH40" s="353"/>
      <c r="AI40" s="353"/>
      <c r="AJ40" s="353"/>
      <c r="AK40" s="172"/>
      <c r="AL40" s="172"/>
      <c r="AM40" s="172"/>
      <c r="AN40" s="172"/>
      <c r="AO40" s="172"/>
      <c r="AP40" s="172"/>
      <c r="AQ40" s="173"/>
      <c r="AR40" s="180"/>
    </row>
    <row r="41" customFormat="false" ht="12.75" hidden="false" customHeight="false" outlineLevel="0" collapsed="false">
      <c r="B41" s="174" t="s">
        <v>82</v>
      </c>
      <c r="C41" s="249" t="n">
        <v>0.5</v>
      </c>
      <c r="D41" s="249"/>
      <c r="E41" s="249"/>
      <c r="F41" s="250" t="n">
        <v>0.875</v>
      </c>
      <c r="G41" s="250"/>
      <c r="H41" s="250"/>
      <c r="I41" s="251" t="n">
        <v>0.520833333333333</v>
      </c>
      <c r="J41" s="251"/>
      <c r="K41" s="251" t="n">
        <v>0.53125</v>
      </c>
      <c r="L41" s="251"/>
      <c r="M41" s="252" t="s">
        <v>74</v>
      </c>
      <c r="N41" s="252"/>
      <c r="O41" s="252"/>
      <c r="P41" s="251" t="n">
        <v>0.645833333333333</v>
      </c>
      <c r="Q41" s="251"/>
      <c r="R41" s="251" t="n">
        <v>0.666666666666667</v>
      </c>
      <c r="S41" s="251"/>
      <c r="T41" s="252" t="s">
        <v>75</v>
      </c>
      <c r="U41" s="252"/>
      <c r="V41" s="252"/>
      <c r="W41" s="252"/>
      <c r="X41" s="251" t="n">
        <v>0.75</v>
      </c>
      <c r="Y41" s="251"/>
      <c r="Z41" s="251" t="n">
        <v>0.760416666666667</v>
      </c>
      <c r="AA41" s="251"/>
      <c r="AB41" s="509" t="s">
        <v>74</v>
      </c>
      <c r="AC41" s="509"/>
      <c r="AD41" s="509"/>
      <c r="AE41" s="509"/>
      <c r="AF41" s="509"/>
      <c r="AG41" s="509"/>
      <c r="AH41" s="509"/>
      <c r="AI41" s="509"/>
      <c r="AJ41" s="509"/>
      <c r="AK41" s="172"/>
      <c r="AL41" s="172"/>
      <c r="AM41" s="172"/>
      <c r="AN41" s="172"/>
      <c r="AO41" s="172"/>
      <c r="AP41" s="172"/>
      <c r="AQ41" s="173"/>
      <c r="AR41" s="173"/>
    </row>
    <row r="42" customFormat="false" ht="12.75" hidden="false" customHeight="true" outlineLevel="0" collapsed="false">
      <c r="B42" s="188"/>
      <c r="C42" s="189" t="s">
        <v>83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"/>
      <c r="AL42" s="1"/>
      <c r="AM42" s="1"/>
      <c r="AN42" s="1"/>
      <c r="AO42" s="1"/>
      <c r="AP42" s="1"/>
      <c r="AQ42" s="1"/>
      <c r="AR42" s="2"/>
    </row>
    <row r="43" customFormat="false" ht="12.75" hidden="false" customHeight="true" outlineLevel="0" collapsed="false">
      <c r="B43" s="188"/>
      <c r="C43" s="190" t="s">
        <v>84</v>
      </c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2"/>
    </row>
    <row r="44" customFormat="false" ht="12.75" hidden="false" customHeight="false" outlineLevel="0" collapsed="false">
      <c r="B44" s="188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2"/>
    </row>
    <row r="48" customFormat="false" ht="12.75" hidden="false" customHeight="true" outlineLevel="0" collapsed="false">
      <c r="B48" s="380" t="s">
        <v>215</v>
      </c>
      <c r="C48" s="24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194"/>
      <c r="AK48" s="255" t="s">
        <v>16</v>
      </c>
      <c r="AL48" s="256" t="s">
        <v>17</v>
      </c>
      <c r="AM48" s="256" t="s">
        <v>18</v>
      </c>
      <c r="AN48" s="256" t="s">
        <v>19</v>
      </c>
      <c r="AO48" s="256" t="s">
        <v>20</v>
      </c>
      <c r="AP48" s="257" t="s">
        <v>21</v>
      </c>
      <c r="AQ48" s="196" t="s">
        <v>22</v>
      </c>
      <c r="AR48" s="30" t="s">
        <v>23</v>
      </c>
    </row>
    <row r="49" customFormat="false" ht="12.75" hidden="false" customHeight="false" outlineLevel="0" collapsed="false">
      <c r="B49" s="380"/>
      <c r="C49" s="32" t="n">
        <v>37073</v>
      </c>
      <c r="D49" s="33" t="n">
        <v>37074</v>
      </c>
      <c r="E49" s="33" t="n">
        <v>37075</v>
      </c>
      <c r="F49" s="425" t="n">
        <v>37076</v>
      </c>
      <c r="G49" s="33" t="n">
        <v>37077</v>
      </c>
      <c r="H49" s="33" t="n">
        <v>37078</v>
      </c>
      <c r="I49" s="33" t="n">
        <v>37079</v>
      </c>
      <c r="J49" s="33" t="n">
        <v>37080</v>
      </c>
      <c r="K49" s="33" t="n">
        <v>37081</v>
      </c>
      <c r="L49" s="33" t="n">
        <v>37082</v>
      </c>
      <c r="M49" s="33" t="n">
        <v>37083</v>
      </c>
      <c r="N49" s="33" t="n">
        <v>37084</v>
      </c>
      <c r="O49" s="33" t="n">
        <v>37085</v>
      </c>
      <c r="P49" s="33" t="n">
        <v>37086</v>
      </c>
      <c r="Q49" s="33" t="n">
        <v>37087</v>
      </c>
      <c r="R49" s="33" t="n">
        <v>37088</v>
      </c>
      <c r="S49" s="33" t="n">
        <v>37089</v>
      </c>
      <c r="T49" s="33" t="n">
        <v>37090</v>
      </c>
      <c r="U49" s="33" t="n">
        <v>37091</v>
      </c>
      <c r="V49" s="33" t="n">
        <v>37092</v>
      </c>
      <c r="W49" s="33" t="n">
        <v>37093</v>
      </c>
      <c r="X49" s="33" t="n">
        <v>21</v>
      </c>
      <c r="Y49" s="33" t="n">
        <v>22</v>
      </c>
      <c r="Z49" s="33" t="n">
        <v>23</v>
      </c>
      <c r="AA49" s="33" t="n">
        <v>24</v>
      </c>
      <c r="AB49" s="33" t="n">
        <v>25</v>
      </c>
      <c r="AC49" s="33" t="n">
        <v>26</v>
      </c>
      <c r="AD49" s="33" t="n">
        <v>27</v>
      </c>
      <c r="AE49" s="33" t="n">
        <v>28</v>
      </c>
      <c r="AF49" s="33" t="n">
        <v>29</v>
      </c>
      <c r="AG49" s="33" t="n">
        <v>30</v>
      </c>
      <c r="AH49" s="33" t="n">
        <v>31</v>
      </c>
      <c r="AI49" s="33" t="n">
        <v>31</v>
      </c>
      <c r="AJ49" s="33" t="n">
        <v>32</v>
      </c>
      <c r="AK49" s="255"/>
      <c r="AL49" s="256"/>
      <c r="AM49" s="256"/>
      <c r="AN49" s="256"/>
      <c r="AO49" s="256"/>
      <c r="AP49" s="257"/>
      <c r="AQ49" s="196"/>
      <c r="AR49" s="30"/>
    </row>
    <row r="50" customFormat="false" ht="12.75" hidden="false" customHeight="false" outlineLevel="0" collapsed="false">
      <c r="B50" s="380"/>
      <c r="C50" s="354" t="s">
        <v>28</v>
      </c>
      <c r="D50" s="429" t="s">
        <v>29</v>
      </c>
      <c r="E50" s="429" t="s">
        <v>30</v>
      </c>
      <c r="F50" s="429" t="s">
        <v>31</v>
      </c>
      <c r="G50" s="429" t="s">
        <v>25</v>
      </c>
      <c r="H50" s="429" t="s">
        <v>26</v>
      </c>
      <c r="I50" s="429" t="s">
        <v>27</v>
      </c>
      <c r="J50" s="354" t="s">
        <v>28</v>
      </c>
      <c r="K50" s="429" t="s">
        <v>29</v>
      </c>
      <c r="L50" s="429" t="s">
        <v>30</v>
      </c>
      <c r="M50" s="429" t="s">
        <v>31</v>
      </c>
      <c r="N50" s="429" t="s">
        <v>25</v>
      </c>
      <c r="O50" s="429" t="s">
        <v>26</v>
      </c>
      <c r="P50" s="429" t="s">
        <v>27</v>
      </c>
      <c r="Q50" s="354" t="s">
        <v>28</v>
      </c>
      <c r="R50" s="429" t="s">
        <v>29</v>
      </c>
      <c r="S50" s="429" t="s">
        <v>30</v>
      </c>
      <c r="T50" s="429" t="s">
        <v>31</v>
      </c>
      <c r="U50" s="429" t="s">
        <v>25</v>
      </c>
      <c r="V50" s="429" t="s">
        <v>26</v>
      </c>
      <c r="W50" s="429" t="s">
        <v>29</v>
      </c>
      <c r="X50" s="354" t="s">
        <v>27</v>
      </c>
      <c r="Y50" s="429" t="s">
        <v>28</v>
      </c>
      <c r="Z50" s="429" t="s">
        <v>29</v>
      </c>
      <c r="AA50" s="429" t="s">
        <v>30</v>
      </c>
      <c r="AB50" s="429" t="s">
        <v>31</v>
      </c>
      <c r="AC50" s="429" t="s">
        <v>25</v>
      </c>
      <c r="AD50" s="429" t="s">
        <v>26</v>
      </c>
      <c r="AE50" s="354" t="s">
        <v>27</v>
      </c>
      <c r="AF50" s="354" t="s">
        <v>28</v>
      </c>
      <c r="AG50" s="354" t="s">
        <v>29</v>
      </c>
      <c r="AH50" s="354" t="s">
        <v>30</v>
      </c>
      <c r="AI50" s="469" t="s">
        <v>28</v>
      </c>
      <c r="AJ50" s="469" t="s">
        <v>29</v>
      </c>
      <c r="AK50" s="255"/>
      <c r="AL50" s="256"/>
      <c r="AM50" s="256"/>
      <c r="AN50" s="256"/>
      <c r="AO50" s="256"/>
      <c r="AP50" s="257"/>
      <c r="AQ50" s="196"/>
      <c r="AR50" s="30"/>
    </row>
    <row r="51" customFormat="false" ht="12.75" hidden="false" customHeight="false" outlineLevel="0" collapsed="false">
      <c r="B51" s="519" t="s">
        <v>52</v>
      </c>
      <c r="C51" s="214" t="n">
        <v>1</v>
      </c>
      <c r="D51" s="214" t="n">
        <v>1</v>
      </c>
      <c r="E51" s="214" t="n">
        <v>1</v>
      </c>
      <c r="F51" s="214" t="n">
        <v>1</v>
      </c>
      <c r="G51" s="550" t="s">
        <v>33</v>
      </c>
      <c r="H51" s="551" t="s">
        <v>33</v>
      </c>
      <c r="I51" s="214" t="n">
        <v>3</v>
      </c>
      <c r="J51" s="214" t="n">
        <v>3</v>
      </c>
      <c r="K51" s="214" t="n">
        <v>3</v>
      </c>
      <c r="L51" s="214" t="n">
        <v>3</v>
      </c>
      <c r="M51" s="550" t="s">
        <v>33</v>
      </c>
      <c r="N51" s="551" t="s">
        <v>33</v>
      </c>
      <c r="O51" s="214" t="n">
        <v>1</v>
      </c>
      <c r="P51" s="71" t="n">
        <v>1</v>
      </c>
      <c r="Q51" s="214" t="n">
        <v>1</v>
      </c>
      <c r="R51" s="71" t="s">
        <v>116</v>
      </c>
      <c r="S51" s="71" t="s">
        <v>116</v>
      </c>
      <c r="T51" s="551" t="s">
        <v>33</v>
      </c>
      <c r="U51" s="551" t="s">
        <v>33</v>
      </c>
      <c r="V51" s="214" t="n">
        <v>1</v>
      </c>
      <c r="W51" s="71"/>
      <c r="X51" s="71" t="n">
        <v>1</v>
      </c>
      <c r="Y51" s="71" t="s">
        <v>33</v>
      </c>
      <c r="Z51" s="71" t="n">
        <v>4</v>
      </c>
      <c r="AA51" s="71" t="n">
        <v>4</v>
      </c>
      <c r="AB51" s="71" t="n">
        <v>4</v>
      </c>
      <c r="AC51" s="71" t="s">
        <v>33</v>
      </c>
      <c r="AD51" s="71" t="s">
        <v>33</v>
      </c>
      <c r="AE51" s="71" t="n">
        <v>1</v>
      </c>
      <c r="AF51" s="71" t="n">
        <v>1</v>
      </c>
      <c r="AG51" s="71" t="n">
        <v>1</v>
      </c>
      <c r="AH51" s="71" t="n">
        <v>1</v>
      </c>
      <c r="AI51" s="71"/>
      <c r="AJ51" s="71"/>
      <c r="AK51" s="75"/>
      <c r="AL51" s="76"/>
      <c r="AM51" s="76"/>
      <c r="AN51" s="76"/>
      <c r="AO51" s="76"/>
      <c r="AP51" s="77"/>
      <c r="AQ51" s="50" t="n">
        <f aca="false">COUNTIF(C51:AJ51,"в")</f>
        <v>9</v>
      </c>
      <c r="AR51" s="526"/>
    </row>
    <row r="52" customFormat="false" ht="12.75" hidden="false" customHeight="false" outlineLevel="0" collapsed="false">
      <c r="B52" s="521" t="s">
        <v>46</v>
      </c>
      <c r="C52" s="432" t="n">
        <v>4</v>
      </c>
      <c r="D52" s="214" t="n">
        <v>4</v>
      </c>
      <c r="E52" s="71" t="n">
        <v>4</v>
      </c>
      <c r="F52" s="71" t="n">
        <v>4</v>
      </c>
      <c r="G52" s="214" t="n">
        <v>4</v>
      </c>
      <c r="H52" s="551" t="s">
        <v>33</v>
      </c>
      <c r="I52" s="550" t="s">
        <v>33</v>
      </c>
      <c r="J52" s="550" t="s">
        <v>33</v>
      </c>
      <c r="K52" s="71" t="n">
        <v>4</v>
      </c>
      <c r="L52" s="71" t="n">
        <v>4</v>
      </c>
      <c r="M52" s="550" t="s">
        <v>33</v>
      </c>
      <c r="N52" s="71" t="n">
        <v>4</v>
      </c>
      <c r="O52" s="71" t="n">
        <v>4</v>
      </c>
      <c r="P52" s="71" t="s">
        <v>33</v>
      </c>
      <c r="Q52" s="71" t="n">
        <v>4</v>
      </c>
      <c r="R52" s="71" t="n">
        <v>4</v>
      </c>
      <c r="S52" s="71" t="n">
        <v>4</v>
      </c>
      <c r="T52" s="71" t="n">
        <v>4</v>
      </c>
      <c r="U52" s="550" t="s">
        <v>33</v>
      </c>
      <c r="V52" s="550" t="s">
        <v>33</v>
      </c>
      <c r="W52" s="71"/>
      <c r="X52" s="71" t="n">
        <v>4</v>
      </c>
      <c r="Y52" s="71" t="n">
        <v>4</v>
      </c>
      <c r="Z52" s="550" t="s">
        <v>33</v>
      </c>
      <c r="AA52" s="71" t="n">
        <v>4</v>
      </c>
      <c r="AB52" s="71" t="n">
        <v>4</v>
      </c>
      <c r="AC52" s="550" t="s">
        <v>33</v>
      </c>
      <c r="AD52" s="550" t="s">
        <v>33</v>
      </c>
      <c r="AE52" s="71" t="n">
        <v>4</v>
      </c>
      <c r="AF52" s="71" t="n">
        <v>4</v>
      </c>
      <c r="AG52" s="71" t="n">
        <v>4</v>
      </c>
      <c r="AH52" s="550" t="s">
        <v>33</v>
      </c>
      <c r="AI52" s="71"/>
      <c r="AJ52" s="71"/>
      <c r="AK52" s="75" t="n">
        <f aca="false">COUNTIF(D52:AJ52,1)</f>
        <v>0</v>
      </c>
      <c r="AL52" s="76" t="n">
        <f aca="false">COUNTIF(D52:AJ52,2)</f>
        <v>0</v>
      </c>
      <c r="AM52" s="76" t="n">
        <f aca="false">COUNTIF(D52:AJ52,4)</f>
        <v>19</v>
      </c>
      <c r="AN52" s="76" t="n">
        <f aca="false">COUNTIF(D52:AK52,5)</f>
        <v>0</v>
      </c>
      <c r="AO52" s="76" t="n">
        <f aca="false">SUM(AK52:AM52)+COUNTIF(D52:AJ52,"ОТ")</f>
        <v>19</v>
      </c>
      <c r="AP52" s="77"/>
      <c r="AQ52" s="50" t="n">
        <f aca="false">COUNTIF(C52:AJ52,"в")</f>
        <v>11</v>
      </c>
      <c r="AR52" s="526"/>
    </row>
    <row r="53" customFormat="false" ht="12.75" hidden="false" customHeight="false" outlineLevel="0" collapsed="false">
      <c r="B53" s="522" t="s">
        <v>48</v>
      </c>
      <c r="C53" s="551" t="s">
        <v>33</v>
      </c>
      <c r="D53" s="214" t="s">
        <v>163</v>
      </c>
      <c r="E53" s="214" t="s">
        <v>163</v>
      </c>
      <c r="F53" s="551" t="s">
        <v>33</v>
      </c>
      <c r="G53" s="551" t="s">
        <v>33</v>
      </c>
      <c r="H53" s="214" t="s">
        <v>163</v>
      </c>
      <c r="I53" s="214" t="s">
        <v>163</v>
      </c>
      <c r="J53" s="214" t="s">
        <v>163</v>
      </c>
      <c r="K53" s="551" t="s">
        <v>33</v>
      </c>
      <c r="L53" s="214" t="s">
        <v>163</v>
      </c>
      <c r="M53" s="551" t="s">
        <v>33</v>
      </c>
      <c r="N53" s="551" t="s">
        <v>33</v>
      </c>
      <c r="O53" s="551" t="s">
        <v>33</v>
      </c>
      <c r="P53" s="214" t="s">
        <v>163</v>
      </c>
      <c r="Q53" s="214" t="s">
        <v>163</v>
      </c>
      <c r="R53" s="214" t="s">
        <v>163</v>
      </c>
      <c r="S53" s="551" t="s">
        <v>33</v>
      </c>
      <c r="T53" s="214" t="s">
        <v>33</v>
      </c>
      <c r="U53" s="214" t="s">
        <v>163</v>
      </c>
      <c r="V53" s="551" t="s">
        <v>33</v>
      </c>
      <c r="W53" s="551" t="s">
        <v>33</v>
      </c>
      <c r="X53" s="551" t="s">
        <v>33</v>
      </c>
      <c r="Y53" s="214" t="s">
        <v>163</v>
      </c>
      <c r="Z53" s="214" t="s">
        <v>163</v>
      </c>
      <c r="AA53" s="551" t="s">
        <v>33</v>
      </c>
      <c r="AB53" s="214" t="s">
        <v>33</v>
      </c>
      <c r="AC53" s="97" t="s">
        <v>89</v>
      </c>
      <c r="AD53" s="97" t="s">
        <v>89</v>
      </c>
      <c r="AE53" s="551" t="s">
        <v>33</v>
      </c>
      <c r="AF53" s="551" t="s">
        <v>33</v>
      </c>
      <c r="AG53" s="97" t="s">
        <v>89</v>
      </c>
      <c r="AH53" s="97" t="s">
        <v>89</v>
      </c>
      <c r="AI53" s="71"/>
      <c r="AJ53" s="71" t="s">
        <v>33</v>
      </c>
      <c r="AK53" s="214" t="s">
        <v>33</v>
      </c>
      <c r="AL53" s="214"/>
      <c r="AM53" s="71"/>
      <c r="AN53" s="71" t="s">
        <v>33</v>
      </c>
      <c r="AO53" s="214" t="s">
        <v>33</v>
      </c>
      <c r="AP53" s="214"/>
      <c r="AQ53" s="50" t="n">
        <f aca="false">COUNTIF(C53:AJ53,"в")</f>
        <v>17</v>
      </c>
      <c r="AR53" s="526"/>
    </row>
    <row r="54" customFormat="false" ht="12.75" hidden="false" customHeight="false" outlineLevel="0" collapsed="false">
      <c r="B54" s="521" t="s">
        <v>131</v>
      </c>
      <c r="C54" s="551" t="s">
        <v>33</v>
      </c>
      <c r="D54" s="551" t="s">
        <v>33</v>
      </c>
      <c r="E54" s="214" t="s">
        <v>164</v>
      </c>
      <c r="F54" s="214" t="s">
        <v>164</v>
      </c>
      <c r="G54" s="551" t="s">
        <v>33</v>
      </c>
      <c r="H54" s="551" t="s">
        <v>33</v>
      </c>
      <c r="I54" s="214" t="s">
        <v>163</v>
      </c>
      <c r="J54" s="552" t="s">
        <v>223</v>
      </c>
      <c r="K54" s="551" t="s">
        <v>33</v>
      </c>
      <c r="L54" s="551" t="s">
        <v>33</v>
      </c>
      <c r="M54" s="552" t="s">
        <v>223</v>
      </c>
      <c r="N54" s="552" t="s">
        <v>223</v>
      </c>
      <c r="O54" s="551" t="s">
        <v>33</v>
      </c>
      <c r="P54" s="551" t="s">
        <v>33</v>
      </c>
      <c r="Q54" s="552" t="s">
        <v>223</v>
      </c>
      <c r="R54" s="552" t="s">
        <v>223</v>
      </c>
      <c r="S54" s="551" t="s">
        <v>33</v>
      </c>
      <c r="T54" s="551" t="s">
        <v>33</v>
      </c>
      <c r="U54" s="214" t="s">
        <v>164</v>
      </c>
      <c r="V54" s="214" t="s">
        <v>164</v>
      </c>
      <c r="W54" s="214"/>
      <c r="X54" s="551" t="s">
        <v>33</v>
      </c>
      <c r="Y54" s="551" t="s">
        <v>33</v>
      </c>
      <c r="Z54" s="214" t="s">
        <v>164</v>
      </c>
      <c r="AA54" s="214" t="s">
        <v>164</v>
      </c>
      <c r="AB54" s="551" t="s">
        <v>33</v>
      </c>
      <c r="AC54" s="551" t="s">
        <v>33</v>
      </c>
      <c r="AD54" s="214" t="s">
        <v>163</v>
      </c>
      <c r="AE54" s="214" t="s">
        <v>163</v>
      </c>
      <c r="AF54" s="551" t="s">
        <v>33</v>
      </c>
      <c r="AG54" s="551" t="s">
        <v>33</v>
      </c>
      <c r="AH54" s="214" t="s">
        <v>163</v>
      </c>
      <c r="AI54" s="55"/>
      <c r="AJ54" s="71"/>
      <c r="AK54" s="75"/>
      <c r="AL54" s="76"/>
      <c r="AM54" s="76"/>
      <c r="AN54" s="76"/>
      <c r="AO54" s="76"/>
      <c r="AP54" s="77"/>
      <c r="AQ54" s="50" t="n">
        <f aca="false">COUNTIF(C54:AJ54,"в")</f>
        <v>16</v>
      </c>
      <c r="AR54" s="526"/>
    </row>
    <row r="55" customFormat="false" ht="12.75" hidden="false" customHeight="false" outlineLevel="0" collapsed="false">
      <c r="B55" s="524" t="s">
        <v>206</v>
      </c>
      <c r="C55" s="432" t="n">
        <v>1</v>
      </c>
      <c r="D55" s="551" t="s">
        <v>33</v>
      </c>
      <c r="E55" s="551" t="s">
        <v>33</v>
      </c>
      <c r="F55" s="214" t="n">
        <v>1</v>
      </c>
      <c r="G55" s="550" t="s">
        <v>33</v>
      </c>
      <c r="H55" s="550" t="s">
        <v>33</v>
      </c>
      <c r="I55" s="71" t="n">
        <v>4</v>
      </c>
      <c r="J55" s="71" t="n">
        <v>4</v>
      </c>
      <c r="K55" s="550" t="s">
        <v>33</v>
      </c>
      <c r="L55" s="71" t="n">
        <v>1</v>
      </c>
      <c r="M55" s="71" t="n">
        <v>1</v>
      </c>
      <c r="N55" s="71" t="n">
        <v>1</v>
      </c>
      <c r="O55" s="71" t="n">
        <v>1</v>
      </c>
      <c r="P55" s="71" t="n">
        <v>1</v>
      </c>
      <c r="Q55" s="550" t="s">
        <v>33</v>
      </c>
      <c r="R55" s="550" t="s">
        <v>33</v>
      </c>
      <c r="S55" s="71" t="n">
        <v>1</v>
      </c>
      <c r="T55" s="71" t="n">
        <v>1</v>
      </c>
      <c r="U55" s="71" t="n">
        <v>1</v>
      </c>
      <c r="V55" s="71" t="n">
        <v>1</v>
      </c>
      <c r="W55" s="71"/>
      <c r="X55" s="71" t="n">
        <v>1</v>
      </c>
      <c r="Y55" s="550" t="s">
        <v>33</v>
      </c>
      <c r="Z55" s="550" t="s">
        <v>33</v>
      </c>
      <c r="AA55" s="71" t="n">
        <v>1</v>
      </c>
      <c r="AB55" s="71" t="n">
        <v>1</v>
      </c>
      <c r="AC55" s="71" t="n">
        <v>4</v>
      </c>
      <c r="AD55" s="553" t="s">
        <v>33</v>
      </c>
      <c r="AE55" s="550" t="s">
        <v>33</v>
      </c>
      <c r="AF55" s="71" t="n">
        <v>1</v>
      </c>
      <c r="AG55" s="550" t="s">
        <v>33</v>
      </c>
      <c r="AH55" s="71" t="n">
        <v>4</v>
      </c>
      <c r="AI55" s="71"/>
      <c r="AJ55" s="71"/>
      <c r="AK55" s="503"/>
      <c r="AL55" s="76"/>
      <c r="AM55" s="76"/>
      <c r="AN55" s="76"/>
      <c r="AO55" s="76"/>
      <c r="AP55" s="77"/>
      <c r="AQ55" s="50" t="n">
        <f aca="false">COUNTIF(C55:AJ55,"в")</f>
        <v>12</v>
      </c>
      <c r="AR55" s="526"/>
    </row>
    <row r="56" customFormat="false" ht="12.75" hidden="false" customHeight="false" outlineLevel="0" collapsed="false">
      <c r="B56" s="519" t="s">
        <v>210</v>
      </c>
      <c r="C56" s="71" t="n">
        <v>2</v>
      </c>
      <c r="D56" s="550" t="s">
        <v>33</v>
      </c>
      <c r="E56" s="551" t="s">
        <v>33</v>
      </c>
      <c r="F56" s="71" t="s">
        <v>116</v>
      </c>
      <c r="G56" s="214" t="s">
        <v>116</v>
      </c>
      <c r="H56" s="214" t="s">
        <v>116</v>
      </c>
      <c r="I56" s="214" t="s">
        <v>116</v>
      </c>
      <c r="J56" s="71" t="s">
        <v>116</v>
      </c>
      <c r="K56" s="550" t="s">
        <v>33</v>
      </c>
      <c r="L56" s="550" t="s">
        <v>33</v>
      </c>
      <c r="M56" s="71" t="s">
        <v>116</v>
      </c>
      <c r="N56" s="214" t="s">
        <v>116</v>
      </c>
      <c r="O56" s="71" t="s">
        <v>116</v>
      </c>
      <c r="P56" s="214" t="s">
        <v>116</v>
      </c>
      <c r="Q56" s="214" t="s">
        <v>116</v>
      </c>
      <c r="R56" s="551" t="s">
        <v>33</v>
      </c>
      <c r="S56" s="551" t="s">
        <v>33</v>
      </c>
      <c r="T56" s="214" t="s">
        <v>116</v>
      </c>
      <c r="U56" s="214" t="s">
        <v>116</v>
      </c>
      <c r="V56" s="71" t="s">
        <v>116</v>
      </c>
      <c r="W56" s="71"/>
      <c r="X56" s="214" t="s">
        <v>116</v>
      </c>
      <c r="Y56" s="214" t="s">
        <v>116</v>
      </c>
      <c r="Z56" s="551" t="s">
        <v>33</v>
      </c>
      <c r="AA56" s="551" t="s">
        <v>33</v>
      </c>
      <c r="AB56" s="214" t="s">
        <v>116</v>
      </c>
      <c r="AC56" s="214" t="s">
        <v>116</v>
      </c>
      <c r="AD56" s="71" t="s">
        <v>116</v>
      </c>
      <c r="AE56" s="214" t="s">
        <v>116</v>
      </c>
      <c r="AF56" s="214" t="s">
        <v>116</v>
      </c>
      <c r="AG56" s="551" t="s">
        <v>33</v>
      </c>
      <c r="AH56" s="551" t="s">
        <v>33</v>
      </c>
      <c r="AI56" s="71"/>
      <c r="AJ56" s="71"/>
      <c r="AK56" s="75"/>
      <c r="AL56" s="76"/>
      <c r="AM56" s="76"/>
      <c r="AN56" s="76"/>
      <c r="AO56" s="76"/>
      <c r="AP56" s="77"/>
      <c r="AQ56" s="50" t="n">
        <f aca="false">COUNTIF(C56:AJ56,"в")</f>
        <v>10</v>
      </c>
      <c r="AR56" s="526"/>
    </row>
    <row r="57" customFormat="false" ht="12.75" hidden="false" customHeight="false" outlineLevel="0" collapsed="false">
      <c r="B57" s="519" t="s">
        <v>104</v>
      </c>
      <c r="C57" s="214" t="n">
        <v>2</v>
      </c>
      <c r="D57" s="214" t="n">
        <v>2</v>
      </c>
      <c r="E57" s="214" t="n">
        <v>2</v>
      </c>
      <c r="F57" s="214" t="n">
        <v>2</v>
      </c>
      <c r="G57" s="97" t="s">
        <v>89</v>
      </c>
      <c r="H57" s="72" t="s">
        <v>89</v>
      </c>
      <c r="I57" s="550" t="s">
        <v>33</v>
      </c>
      <c r="J57" s="550" t="s">
        <v>33</v>
      </c>
      <c r="K57" s="97" t="s">
        <v>89</v>
      </c>
      <c r="L57" s="97" t="s">
        <v>89</v>
      </c>
      <c r="M57" s="97" t="s">
        <v>89</v>
      </c>
      <c r="N57" s="72" t="s">
        <v>89</v>
      </c>
      <c r="O57" s="72" t="s">
        <v>89</v>
      </c>
      <c r="P57" s="550" t="s">
        <v>33</v>
      </c>
      <c r="Q57" s="550" t="s">
        <v>33</v>
      </c>
      <c r="R57" s="97" t="s">
        <v>89</v>
      </c>
      <c r="S57" s="97" t="s">
        <v>89</v>
      </c>
      <c r="T57" s="97" t="s">
        <v>89</v>
      </c>
      <c r="U57" s="72" t="s">
        <v>89</v>
      </c>
      <c r="V57" s="72" t="n">
        <v>2</v>
      </c>
      <c r="W57" s="71"/>
      <c r="X57" s="551" t="s">
        <v>33</v>
      </c>
      <c r="Y57" s="550" t="s">
        <v>33</v>
      </c>
      <c r="Z57" s="214" t="n">
        <v>2</v>
      </c>
      <c r="AA57" s="214" t="n">
        <v>2</v>
      </c>
      <c r="AB57" s="71" t="n">
        <v>2</v>
      </c>
      <c r="AC57" s="71" t="n">
        <v>1</v>
      </c>
      <c r="AD57" s="71" t="n">
        <v>2</v>
      </c>
      <c r="AE57" s="550" t="n">
        <v>2</v>
      </c>
      <c r="AF57" s="550" t="s">
        <v>33</v>
      </c>
      <c r="AG57" s="214" t="n">
        <v>1</v>
      </c>
      <c r="AH57" s="214" t="n">
        <v>2</v>
      </c>
      <c r="AI57" s="71"/>
      <c r="AJ57" s="71"/>
      <c r="AK57" s="75"/>
      <c r="AL57" s="76"/>
      <c r="AM57" s="76"/>
      <c r="AN57" s="76"/>
      <c r="AO57" s="76"/>
      <c r="AP57" s="77"/>
      <c r="AQ57" s="50" t="n">
        <v>2</v>
      </c>
      <c r="AR57" s="526"/>
    </row>
    <row r="58" customFormat="false" ht="12.75" hidden="false" customHeight="false" outlineLevel="0" collapsed="false">
      <c r="B58" s="519" t="s">
        <v>211</v>
      </c>
      <c r="C58" s="97" t="s">
        <v>89</v>
      </c>
      <c r="D58" s="97" t="s">
        <v>89</v>
      </c>
      <c r="E58" s="97" t="s">
        <v>89</v>
      </c>
      <c r="F58" s="551" t="s">
        <v>33</v>
      </c>
      <c r="G58" s="72" t="s">
        <v>89</v>
      </c>
      <c r="H58" s="72" t="s">
        <v>89</v>
      </c>
      <c r="I58" s="550" t="s">
        <v>33</v>
      </c>
      <c r="J58" s="72" t="s">
        <v>89</v>
      </c>
      <c r="K58" s="72" t="s">
        <v>89</v>
      </c>
      <c r="L58" s="97" t="s">
        <v>89</v>
      </c>
      <c r="M58" s="551" t="s">
        <v>33</v>
      </c>
      <c r="N58" s="97" t="s">
        <v>89</v>
      </c>
      <c r="O58" s="97" t="s">
        <v>89</v>
      </c>
      <c r="P58" s="551" t="s">
        <v>33</v>
      </c>
      <c r="Q58" s="97" t="s">
        <v>89</v>
      </c>
      <c r="R58" s="97" t="s">
        <v>89</v>
      </c>
      <c r="S58" s="97" t="s">
        <v>89</v>
      </c>
      <c r="T58" s="551" t="s">
        <v>33</v>
      </c>
      <c r="U58" s="97" t="s">
        <v>89</v>
      </c>
      <c r="V58" s="97" t="s">
        <v>89</v>
      </c>
      <c r="W58" s="214"/>
      <c r="X58" s="551" t="s">
        <v>33</v>
      </c>
      <c r="Y58" s="97" t="s">
        <v>89</v>
      </c>
      <c r="Z58" s="97" t="s">
        <v>89</v>
      </c>
      <c r="AA58" s="97" t="s">
        <v>89</v>
      </c>
      <c r="AB58" s="551" t="s">
        <v>33</v>
      </c>
      <c r="AC58" s="214" t="n">
        <v>1</v>
      </c>
      <c r="AD58" s="214" t="n">
        <v>3</v>
      </c>
      <c r="AE58" s="551" t="n">
        <v>2</v>
      </c>
      <c r="AF58" s="214" t="s">
        <v>33</v>
      </c>
      <c r="AG58" s="214" t="s">
        <v>116</v>
      </c>
      <c r="AH58" s="214" t="s">
        <v>116</v>
      </c>
      <c r="AI58" s="71"/>
      <c r="AJ58" s="71"/>
      <c r="AK58" s="75"/>
      <c r="AL58" s="76"/>
      <c r="AM58" s="76"/>
      <c r="AN58" s="76"/>
      <c r="AO58" s="76"/>
      <c r="AP58" s="77"/>
      <c r="AQ58" s="50" t="n">
        <f aca="false">COUNTIF(C58:AJ58,"в")</f>
        <v>8</v>
      </c>
      <c r="AR58" s="526"/>
    </row>
    <row r="59" customFormat="false" ht="12.75" hidden="false" customHeight="false" outlineLevel="0" collapsed="false">
      <c r="B59" s="519" t="s">
        <v>212</v>
      </c>
      <c r="C59" s="550" t="s">
        <v>33</v>
      </c>
      <c r="D59" s="550" t="s">
        <v>33</v>
      </c>
      <c r="E59" s="71" t="n">
        <v>3</v>
      </c>
      <c r="F59" s="214" t="n">
        <v>3</v>
      </c>
      <c r="G59" s="214" t="n">
        <v>3</v>
      </c>
      <c r="H59" s="214" t="n">
        <v>3</v>
      </c>
      <c r="I59" s="214" t="n">
        <v>3</v>
      </c>
      <c r="J59" s="551" t="s">
        <v>33</v>
      </c>
      <c r="K59" s="551" t="s">
        <v>33</v>
      </c>
      <c r="L59" s="551" t="s">
        <v>33</v>
      </c>
      <c r="M59" s="214" t="n">
        <v>4</v>
      </c>
      <c r="N59" s="214" t="n">
        <v>4</v>
      </c>
      <c r="O59" s="214" t="n">
        <v>4</v>
      </c>
      <c r="P59" s="214" t="n">
        <v>4</v>
      </c>
      <c r="Q59" s="551" t="s">
        <v>33</v>
      </c>
      <c r="R59" s="551" t="s">
        <v>33</v>
      </c>
      <c r="S59" s="214" t="n">
        <v>4</v>
      </c>
      <c r="T59" s="214" t="n">
        <v>4</v>
      </c>
      <c r="U59" s="214" t="n">
        <v>4</v>
      </c>
      <c r="V59" s="214" t="n">
        <v>4</v>
      </c>
      <c r="W59" s="214"/>
      <c r="X59" s="214" t="n">
        <v>4</v>
      </c>
      <c r="Y59" s="551" t="s">
        <v>33</v>
      </c>
      <c r="Z59" s="551" t="s">
        <v>33</v>
      </c>
      <c r="AA59" s="214" t="n">
        <v>4</v>
      </c>
      <c r="AB59" s="214" t="n">
        <v>4</v>
      </c>
      <c r="AC59" s="214" t="n">
        <v>4</v>
      </c>
      <c r="AD59" s="71" t="n">
        <v>4</v>
      </c>
      <c r="AE59" s="71" t="s">
        <v>116</v>
      </c>
      <c r="AF59" s="550" t="s">
        <v>33</v>
      </c>
      <c r="AG59" s="550" t="s">
        <v>33</v>
      </c>
      <c r="AH59" s="71" t="s">
        <v>116</v>
      </c>
      <c r="AI59" s="71"/>
      <c r="AJ59" s="71"/>
      <c r="AK59" s="75"/>
      <c r="AL59" s="76"/>
      <c r="AM59" s="76"/>
      <c r="AN59" s="76"/>
      <c r="AO59" s="76"/>
      <c r="AP59" s="77"/>
      <c r="AQ59" s="50" t="n">
        <f aca="false">COUNTIF(C59:AJ59,"в")</f>
        <v>11</v>
      </c>
      <c r="AR59" s="526"/>
    </row>
    <row r="60" customFormat="false" ht="12.75" hidden="false" customHeight="false" outlineLevel="0" collapsed="false">
      <c r="B60" s="527" t="s">
        <v>216</v>
      </c>
      <c r="C60" s="0" t="n">
        <f aca="false">COUNTIF(C51:C59,1)</f>
        <v>2</v>
      </c>
      <c r="D60" s="0" t="n">
        <f aca="false">COUNTIF(D51:D59,1)</f>
        <v>1</v>
      </c>
      <c r="E60" s="0" t="n">
        <f aca="false">COUNTIF(E51:E59,1)</f>
        <v>1</v>
      </c>
      <c r="F60" s="0" t="n">
        <f aca="false">COUNTIF(F51:F59,1)</f>
        <v>2</v>
      </c>
      <c r="G60" s="528" t="n">
        <f aca="false">COUNTIF(G51:G59,1)</f>
        <v>0</v>
      </c>
      <c r="H60" s="0" t="n">
        <f aca="false">COUNTIF(H51:H59,1)</f>
        <v>0</v>
      </c>
      <c r="I60" s="0" t="n">
        <f aca="false">COUNTIF(I51:I59,1)</f>
        <v>0</v>
      </c>
      <c r="J60" s="0" t="n">
        <f aca="false">COUNTIF(J51:J59,1)</f>
        <v>0</v>
      </c>
      <c r="K60" s="0" t="n">
        <f aca="false">COUNTIF(K51:K59,1)</f>
        <v>0</v>
      </c>
      <c r="L60" s="0" t="n">
        <f aca="false">COUNTIF(L51:L59,1)</f>
        <v>1</v>
      </c>
      <c r="M60" s="0" t="n">
        <f aca="false">COUNTIF(M51:M59,1)</f>
        <v>1</v>
      </c>
      <c r="N60" s="0" t="n">
        <f aca="false">COUNTIF(N51:N59,1)</f>
        <v>1</v>
      </c>
      <c r="O60" s="0" t="n">
        <f aca="false">COUNTIF(O51:O59,1)</f>
        <v>2</v>
      </c>
      <c r="P60" s="0" t="n">
        <f aca="false">COUNTIF(P51:P59,1)</f>
        <v>2</v>
      </c>
      <c r="Q60" s="0" t="n">
        <f aca="false">COUNTIF(Q51:Q59,1)</f>
        <v>1</v>
      </c>
      <c r="R60" s="0" t="n">
        <f aca="false">COUNTIF(R51:R59,1)</f>
        <v>0</v>
      </c>
      <c r="S60" s="0" t="n">
        <f aca="false">COUNTIF(S51:S59,1)</f>
        <v>1</v>
      </c>
      <c r="T60" s="0" t="n">
        <f aca="false">COUNTIF(T51:T59,1)</f>
        <v>1</v>
      </c>
      <c r="U60" s="0" t="n">
        <f aca="false">COUNTIF(U51:U59,1)</f>
        <v>1</v>
      </c>
      <c r="V60" s="0" t="n">
        <f aca="false">COUNTIF(V51:V59,1)</f>
        <v>2</v>
      </c>
      <c r="W60" s="0" t="n">
        <f aca="false">COUNTIF(W51:W59,1)</f>
        <v>0</v>
      </c>
      <c r="X60" s="0" t="n">
        <f aca="false">COUNTIF(X51:X59,1)</f>
        <v>2</v>
      </c>
      <c r="Y60" s="0" t="n">
        <f aca="false">COUNTIF(Y51:Y59,1)</f>
        <v>0</v>
      </c>
      <c r="Z60" s="0" t="n">
        <f aca="false">COUNTIF(Z51:Z59,1)</f>
        <v>0</v>
      </c>
      <c r="AA60" s="0" t="n">
        <f aca="false">COUNTIF(AA51:AA59,1)</f>
        <v>1</v>
      </c>
      <c r="AB60" s="0" t="n">
        <f aca="false">COUNTIF(AB51:AB59,1)</f>
        <v>1</v>
      </c>
      <c r="AC60" s="0" t="n">
        <f aca="false">COUNTIF(AC51:AC59,1)</f>
        <v>2</v>
      </c>
      <c r="AD60" s="0" t="n">
        <f aca="false">COUNTIF(AD51:AD59,1)</f>
        <v>0</v>
      </c>
      <c r="AE60" s="0" t="n">
        <f aca="false">COUNTIF(AE51:AE59,1)</f>
        <v>1</v>
      </c>
      <c r="AF60" s="0" t="n">
        <f aca="false">COUNTIF(AF51:AF59,1)</f>
        <v>2</v>
      </c>
      <c r="AG60" s="0" t="n">
        <f aca="false">COUNTIF(AG51:AG59,1)</f>
        <v>2</v>
      </c>
      <c r="AH60" s="0" t="n">
        <f aca="false">COUNTIF(AH51:AH59,1)</f>
        <v>1</v>
      </c>
    </row>
    <row r="61" customFormat="false" ht="12.75" hidden="false" customHeight="false" outlineLevel="0" collapsed="false">
      <c r="B61" s="527" t="s">
        <v>217</v>
      </c>
      <c r="C61" s="0" t="n">
        <f aca="false">COUNTIF(C51:C59,2)</f>
        <v>2</v>
      </c>
      <c r="D61" s="0" t="n">
        <f aca="false">COUNTIF(D51:D59,2)</f>
        <v>1</v>
      </c>
      <c r="E61" s="0" t="n">
        <f aca="false">COUNTIF(E51:E59,2)</f>
        <v>1</v>
      </c>
      <c r="F61" s="0" t="n">
        <v>2</v>
      </c>
      <c r="G61" s="0" t="n">
        <v>1</v>
      </c>
      <c r="H61" s="0" t="n">
        <f aca="false">COUNTIF(H51:H59,2)</f>
        <v>0</v>
      </c>
      <c r="I61" s="0" t="n">
        <f aca="false">COUNTIF(I51:I59,2)</f>
        <v>0</v>
      </c>
      <c r="J61" s="0" t="n">
        <f aca="false">COUNTIF(J51:J59,2)</f>
        <v>0</v>
      </c>
      <c r="K61" s="0" t="n">
        <f aca="false">COUNTIF(K51:K59,2)</f>
        <v>0</v>
      </c>
      <c r="L61" s="0" t="n">
        <f aca="false">COUNTIF(L51:L59,2)</f>
        <v>0</v>
      </c>
      <c r="M61" s="0" t="n">
        <f aca="false">COUNTIF(M51:M59,2)</f>
        <v>0</v>
      </c>
      <c r="N61" s="0" t="n">
        <f aca="false">COUNTIF(N51:N59,2)</f>
        <v>0</v>
      </c>
      <c r="O61" s="0" t="n">
        <f aca="false">COUNTIF(O51:O59,2)</f>
        <v>0</v>
      </c>
      <c r="P61" s="0" t="n">
        <f aca="false">COUNTIF(P51:P59,2)</f>
        <v>0</v>
      </c>
      <c r="Q61" s="0" t="n">
        <f aca="false">COUNTIF(Q51:Q59,2)</f>
        <v>0</v>
      </c>
      <c r="R61" s="0" t="n">
        <f aca="false">COUNTIF(R51:R59,2)</f>
        <v>0</v>
      </c>
      <c r="S61" s="0" t="n">
        <f aca="false">COUNTIF(S51:S59,2)</f>
        <v>0</v>
      </c>
      <c r="T61" s="0" t="n">
        <f aca="false">COUNTIF(T51:T59,2)</f>
        <v>0</v>
      </c>
      <c r="U61" s="0" t="n">
        <f aca="false">COUNTIF(U51:U59,2)</f>
        <v>0</v>
      </c>
      <c r="V61" s="0" t="n">
        <f aca="false">COUNTIF(V51:V59,2)</f>
        <v>1</v>
      </c>
      <c r="W61" s="0" t="n">
        <f aca="false">COUNTIF(W51:W59,2)</f>
        <v>0</v>
      </c>
      <c r="X61" s="0" t="n">
        <f aca="false">COUNTIF(X51:X59,2)</f>
        <v>0</v>
      </c>
      <c r="Y61" s="0" t="n">
        <f aca="false">COUNTIF(Y51:Y59,2)</f>
        <v>0</v>
      </c>
      <c r="Z61" s="0" t="n">
        <f aca="false">COUNTIF(Z51:Z59,2)</f>
        <v>1</v>
      </c>
      <c r="AA61" s="0" t="n">
        <f aca="false">COUNTIF(AA51:AA59,2)</f>
        <v>1</v>
      </c>
      <c r="AB61" s="0" t="n">
        <f aca="false">COUNTIF(AB51:AB59,2)</f>
        <v>1</v>
      </c>
      <c r="AC61" s="0" t="n">
        <f aca="false">COUNTIF(AC51:AC59,2)</f>
        <v>0</v>
      </c>
      <c r="AD61" s="0" t="n">
        <f aca="false">COUNTIF(AD51:AD59,2)</f>
        <v>1</v>
      </c>
      <c r="AE61" s="0" t="n">
        <f aca="false">COUNTIF(AE51:AE59,2)</f>
        <v>2</v>
      </c>
      <c r="AF61" s="0" t="n">
        <f aca="false">COUNTIF(AF51:AF59,2)</f>
        <v>0</v>
      </c>
      <c r="AG61" s="0" t="n">
        <f aca="false">COUNTIF(AG51:AG59,2)</f>
        <v>0</v>
      </c>
      <c r="AH61" s="0" t="n">
        <v>1</v>
      </c>
    </row>
    <row r="62" customFormat="false" ht="12.75" hidden="false" customHeight="false" outlineLevel="0" collapsed="false">
      <c r="B62" s="527" t="s">
        <v>218</v>
      </c>
      <c r="C62" s="0" t="n">
        <f aca="false">COUNTIF(C51:C59,4)</f>
        <v>1</v>
      </c>
      <c r="D62" s="0" t="n">
        <f aca="false">COUNTIF(D51:D59,4)</f>
        <v>1</v>
      </c>
      <c r="E62" s="0" t="n">
        <f aca="false">COUNTIF(E51:E59,4)</f>
        <v>1</v>
      </c>
      <c r="F62" s="0" t="n">
        <f aca="false">COUNTIF(F51:F59,4)</f>
        <v>1</v>
      </c>
      <c r="G62" s="0" t="n">
        <f aca="false">COUNTIF(G51:G59,4)</f>
        <v>1</v>
      </c>
      <c r="H62" s="0" t="n">
        <f aca="false">COUNTIF(H51:H59,4)</f>
        <v>0</v>
      </c>
      <c r="I62" s="0" t="n">
        <f aca="false">COUNTIF(I51:I59,4)</f>
        <v>1</v>
      </c>
      <c r="J62" s="0" t="n">
        <f aca="false">COUNTIF(J51:J59,4)</f>
        <v>1</v>
      </c>
      <c r="K62" s="0" t="n">
        <f aca="false">COUNTIF(K51:K59,4)</f>
        <v>1</v>
      </c>
      <c r="L62" s="0" t="n">
        <f aca="false">COUNTIF(L51:L59,4)</f>
        <v>1</v>
      </c>
      <c r="M62" s="0" t="n">
        <f aca="false">COUNTIF(M51:M59,4)</f>
        <v>1</v>
      </c>
      <c r="N62" s="0" t="n">
        <f aca="false">COUNTIF(N51:N59,4)</f>
        <v>2</v>
      </c>
      <c r="O62" s="0" t="n">
        <f aca="false">COUNTIF(O51:O59,4)</f>
        <v>2</v>
      </c>
      <c r="P62" s="0" t="n">
        <f aca="false">COUNTIF(P51:P59,4)</f>
        <v>1</v>
      </c>
      <c r="Q62" s="0" t="n">
        <f aca="false">COUNTIF(Q51:Q59,4)</f>
        <v>1</v>
      </c>
      <c r="R62" s="0" t="n">
        <f aca="false">COUNTIF(R51:R59,4)</f>
        <v>1</v>
      </c>
      <c r="S62" s="0" t="n">
        <f aca="false">COUNTIF(S51:S59,4)</f>
        <v>2</v>
      </c>
      <c r="T62" s="0" t="n">
        <f aca="false">COUNTIF(T51:T59,4)</f>
        <v>2</v>
      </c>
      <c r="U62" s="0" t="n">
        <f aca="false">COUNTIF(U51:U59,4)</f>
        <v>1</v>
      </c>
      <c r="V62" s="0" t="n">
        <f aca="false">COUNTIF(V51:V59,4)</f>
        <v>1</v>
      </c>
      <c r="W62" s="0" t="n">
        <f aca="false">COUNTIF(W51:W59,4)</f>
        <v>0</v>
      </c>
      <c r="X62" s="0" t="n">
        <f aca="false">COUNTIF(X51:X59,4)</f>
        <v>2</v>
      </c>
      <c r="Y62" s="0" t="n">
        <f aca="false">COUNTIF(Y51:Y59,4)</f>
        <v>1</v>
      </c>
      <c r="Z62" s="0" t="n">
        <f aca="false">COUNTIF(Z51:Z59,4)</f>
        <v>1</v>
      </c>
      <c r="AA62" s="0" t="n">
        <f aca="false">COUNTIF(AA51:AA59,4)</f>
        <v>3</v>
      </c>
      <c r="AB62" s="0" t="n">
        <f aca="false">COUNTIF(AB51:AB59,4)</f>
        <v>3</v>
      </c>
      <c r="AC62" s="0" t="n">
        <f aca="false">COUNTIF(AC51:AC59,4)</f>
        <v>2</v>
      </c>
      <c r="AD62" s="0" t="n">
        <f aca="false">COUNTIF(AD51:AD59,4)</f>
        <v>1</v>
      </c>
      <c r="AE62" s="0" t="n">
        <f aca="false">COUNTIF(AE51:AE59,4)</f>
        <v>1</v>
      </c>
      <c r="AF62" s="0" t="n">
        <f aca="false">COUNTIF(AF51:AF59,4)</f>
        <v>1</v>
      </c>
      <c r="AG62" s="0" t="n">
        <f aca="false">COUNTIF(AG51:AG59,4)</f>
        <v>1</v>
      </c>
      <c r="AH62" s="0" t="n">
        <f aca="false">COUNTIF(AH51:AH59,4)</f>
        <v>1</v>
      </c>
    </row>
  </sheetData>
  <mergeCells count="139">
    <mergeCell ref="AR1:AS1"/>
    <mergeCell ref="B2:AS2"/>
    <mergeCell ref="B3:AS3"/>
    <mergeCell ref="B4:AS4"/>
    <mergeCell ref="B5:AS5"/>
    <mergeCell ref="Z6:AH6"/>
    <mergeCell ref="AK6:AR6"/>
    <mergeCell ref="N7:X7"/>
    <mergeCell ref="Z7:AH7"/>
    <mergeCell ref="AK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32:AJ32"/>
    <mergeCell ref="AK32:AR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AQ34:AR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AQ36:AR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J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J40"/>
    <mergeCell ref="C41:E41"/>
    <mergeCell ref="F41:H41"/>
    <mergeCell ref="I41:J41"/>
    <mergeCell ref="K41:L41"/>
    <mergeCell ref="M41:O41"/>
    <mergeCell ref="P41:Q41"/>
    <mergeCell ref="R41:S41"/>
    <mergeCell ref="T41:W41"/>
    <mergeCell ref="X41:Y41"/>
    <mergeCell ref="Z41:AA41"/>
    <mergeCell ref="AB41:AJ41"/>
    <mergeCell ref="AQ41:AR41"/>
    <mergeCell ref="C42:AJ42"/>
    <mergeCell ref="C43:AQ44"/>
    <mergeCell ref="B48:B50"/>
    <mergeCell ref="AK48:AK50"/>
    <mergeCell ref="AL48:AL50"/>
    <mergeCell ref="AM48:AM50"/>
    <mergeCell ref="AN48:AN50"/>
    <mergeCell ref="AO48:AO50"/>
    <mergeCell ref="AP48:AP50"/>
    <mergeCell ref="AQ48:AQ50"/>
    <mergeCell ref="AR48:AR50"/>
  </mergeCells>
  <conditionalFormatting sqref="D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E1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E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E19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F20:F22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G18:H18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I19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M19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Q19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U19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Z19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AD19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AH19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J20:J22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N20:N22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R20:R22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V20:W22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AA20:AA22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AE20:AE22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C56:AJ59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H51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I51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AI55:AK55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C19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F19:G19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J19:K19">
    <cfRule type="cellIs" priority="80" operator="equal" aboveAverage="0" equalAverage="0" bottom="0" percent="0" rank="0" text="" dxfId="78">
      <formula>2</formula>
    </cfRule>
    <cfRule type="cellIs" priority="81" operator="equal" aboveAverage="0" equalAverage="0" bottom="0" percent="0" rank="0" text="" dxfId="79">
      <formula>"в"</formula>
    </cfRule>
    <cfRule type="cellIs" priority="82" operator="equal" aboveAverage="0" equalAverage="0" bottom="0" percent="0" rank="0" text="" dxfId="80">
      <formula>"от"</formula>
    </cfRule>
  </conditionalFormatting>
  <conditionalFormatting sqref="N19:O19">
    <cfRule type="cellIs" priority="83" operator="equal" aboveAverage="0" equalAverage="0" bottom="0" percent="0" rank="0" text="" dxfId="81">
      <formula>2</formula>
    </cfRule>
    <cfRule type="cellIs" priority="84" operator="equal" aboveAverage="0" equalAverage="0" bottom="0" percent="0" rank="0" text="" dxfId="82">
      <formula>"в"</formula>
    </cfRule>
    <cfRule type="cellIs" priority="85" operator="equal" aboveAverage="0" equalAverage="0" bottom="0" percent="0" rank="0" text="" dxfId="83">
      <formula>"от"</formula>
    </cfRule>
  </conditionalFormatting>
  <conditionalFormatting sqref="R19:S19">
    <cfRule type="cellIs" priority="86" operator="equal" aboveAverage="0" equalAverage="0" bottom="0" percent="0" rank="0" text="" dxfId="84">
      <formula>2</formula>
    </cfRule>
    <cfRule type="cellIs" priority="87" operator="equal" aboveAverage="0" equalAverage="0" bottom="0" percent="0" rank="0" text="" dxfId="85">
      <formula>"в"</formula>
    </cfRule>
    <cfRule type="cellIs" priority="88" operator="equal" aboveAverage="0" equalAverage="0" bottom="0" percent="0" rank="0" text="" dxfId="86">
      <formula>"от"</formula>
    </cfRule>
  </conditionalFormatting>
  <conditionalFormatting sqref="V19:X19">
    <cfRule type="cellIs" priority="89" operator="equal" aboveAverage="0" equalAverage="0" bottom="0" percent="0" rank="0" text="" dxfId="87">
      <formula>2</formula>
    </cfRule>
    <cfRule type="cellIs" priority="90" operator="equal" aboveAverage="0" equalAverage="0" bottom="0" percent="0" rank="0" text="" dxfId="88">
      <formula>"в"</formula>
    </cfRule>
    <cfRule type="cellIs" priority="91" operator="equal" aboveAverage="0" equalAverage="0" bottom="0" percent="0" rank="0" text="" dxfId="89">
      <formula>"от"</formula>
    </cfRule>
  </conditionalFormatting>
  <conditionalFormatting sqref="AA19:AC19">
    <cfRule type="cellIs" priority="92" operator="equal" aboveAverage="0" equalAverage="0" bottom="0" percent="0" rank="0" text="" dxfId="90">
      <formula>2</formula>
    </cfRule>
    <cfRule type="cellIs" priority="93" operator="equal" aboveAverage="0" equalAverage="0" bottom="0" percent="0" rank="0" text="" dxfId="91">
      <formula>"в"</formula>
    </cfRule>
    <cfRule type="cellIs" priority="94" operator="equal" aboveAverage="0" equalAverage="0" bottom="0" percent="0" rank="0" text="" dxfId="92">
      <formula>"от"</formula>
    </cfRule>
  </conditionalFormatting>
  <conditionalFormatting sqref="AE19:AF19">
    <cfRule type="cellIs" priority="95" operator="equal" aboveAverage="0" equalAverage="0" bottom="0" percent="0" rank="0" text="" dxfId="93">
      <formula>2</formula>
    </cfRule>
    <cfRule type="cellIs" priority="96" operator="equal" aboveAverage="0" equalAverage="0" bottom="0" percent="0" rank="0" text="" dxfId="94">
      <formula>"в"</formula>
    </cfRule>
    <cfRule type="cellIs" priority="97" operator="equal" aboveAverage="0" equalAverage="0" bottom="0" percent="0" rank="0" text="" dxfId="95">
      <formula>"от"</formula>
    </cfRule>
  </conditionalFormatting>
  <conditionalFormatting sqref="C20:D22">
    <cfRule type="cellIs" priority="98" operator="equal" aboveAverage="0" equalAverage="0" bottom="0" percent="0" rank="0" text="" dxfId="96">
      <formula>2</formula>
    </cfRule>
    <cfRule type="cellIs" priority="99" operator="equal" aboveAverage="0" equalAverage="0" bottom="0" percent="0" rank="0" text="" dxfId="97">
      <formula>"в"</formula>
    </cfRule>
    <cfRule type="cellIs" priority="100" operator="equal" aboveAverage="0" equalAverage="0" bottom="0" percent="0" rank="0" text="" dxfId="98">
      <formula>"от"</formula>
    </cfRule>
  </conditionalFormatting>
  <conditionalFormatting sqref="G20:H22">
    <cfRule type="cellIs" priority="101" operator="equal" aboveAverage="0" equalAverage="0" bottom="0" percent="0" rank="0" text="" dxfId="99">
      <formula>2</formula>
    </cfRule>
    <cfRule type="cellIs" priority="102" operator="equal" aboveAverage="0" equalAverage="0" bottom="0" percent="0" rank="0" text="" dxfId="100">
      <formula>"в"</formula>
    </cfRule>
    <cfRule type="cellIs" priority="103" operator="equal" aboveAverage="0" equalAverage="0" bottom="0" percent="0" rank="0" text="" dxfId="101">
      <formula>"от"</formula>
    </cfRule>
  </conditionalFormatting>
  <conditionalFormatting sqref="K20:L22">
    <cfRule type="cellIs" priority="104" operator="equal" aboveAverage="0" equalAverage="0" bottom="0" percent="0" rank="0" text="" dxfId="102">
      <formula>2</formula>
    </cfRule>
    <cfRule type="cellIs" priority="105" operator="equal" aboveAverage="0" equalAverage="0" bottom="0" percent="0" rank="0" text="" dxfId="103">
      <formula>"в"</formula>
    </cfRule>
    <cfRule type="cellIs" priority="106" operator="equal" aboveAverage="0" equalAverage="0" bottom="0" percent="0" rank="0" text="" dxfId="104">
      <formula>"от"</formula>
    </cfRule>
  </conditionalFormatting>
  <conditionalFormatting sqref="O20:P22">
    <cfRule type="cellIs" priority="107" operator="equal" aboveAverage="0" equalAverage="0" bottom="0" percent="0" rank="0" text="" dxfId="105">
      <formula>2</formula>
    </cfRule>
    <cfRule type="cellIs" priority="108" operator="equal" aboveAverage="0" equalAverage="0" bottom="0" percent="0" rank="0" text="" dxfId="106">
      <formula>"в"</formula>
    </cfRule>
    <cfRule type="cellIs" priority="109" operator="equal" aboveAverage="0" equalAverage="0" bottom="0" percent="0" rank="0" text="" dxfId="107">
      <formula>"от"</formula>
    </cfRule>
  </conditionalFormatting>
  <conditionalFormatting sqref="S20:T22">
    <cfRule type="cellIs" priority="110" operator="equal" aboveAverage="0" equalAverage="0" bottom="0" percent="0" rank="0" text="" dxfId="108">
      <formula>2</formula>
    </cfRule>
    <cfRule type="cellIs" priority="111" operator="equal" aboveAverage="0" equalAverage="0" bottom="0" percent="0" rank="0" text="" dxfId="109">
      <formula>"в"</formula>
    </cfRule>
    <cfRule type="cellIs" priority="112" operator="equal" aboveAverage="0" equalAverage="0" bottom="0" percent="0" rank="0" text="" dxfId="110">
      <formula>"от"</formula>
    </cfRule>
  </conditionalFormatting>
  <conditionalFormatting sqref="X20:Y22">
    <cfRule type="cellIs" priority="113" operator="equal" aboveAverage="0" equalAverage="0" bottom="0" percent="0" rank="0" text="" dxfId="111">
      <formula>2</formula>
    </cfRule>
    <cfRule type="cellIs" priority="114" operator="equal" aboveAverage="0" equalAverage="0" bottom="0" percent="0" rank="0" text="" dxfId="112">
      <formula>"в"</formula>
    </cfRule>
    <cfRule type="cellIs" priority="115" operator="equal" aboveAverage="0" equalAverage="0" bottom="0" percent="0" rank="0" text="" dxfId="113">
      <formula>"от"</formula>
    </cfRule>
  </conditionalFormatting>
  <conditionalFormatting sqref="AB20:AC22">
    <cfRule type="cellIs" priority="116" operator="equal" aboveAverage="0" equalAverage="0" bottom="0" percent="0" rank="0" text="" dxfId="114">
      <formula>2</formula>
    </cfRule>
    <cfRule type="cellIs" priority="117" operator="equal" aboveAverage="0" equalAverage="0" bottom="0" percent="0" rank="0" text="" dxfId="115">
      <formula>"в"</formula>
    </cfRule>
    <cfRule type="cellIs" priority="118" operator="equal" aboveAverage="0" equalAverage="0" bottom="0" percent="0" rank="0" text="" dxfId="116">
      <formula>"от"</formula>
    </cfRule>
  </conditionalFormatting>
  <conditionalFormatting sqref="AF20:AH22">
    <cfRule type="cellIs" priority="119" operator="equal" aboveAverage="0" equalAverage="0" bottom="0" percent="0" rank="0" text="" dxfId="117">
      <formula>2</formula>
    </cfRule>
    <cfRule type="cellIs" priority="120" operator="equal" aboveAverage="0" equalAverage="0" bottom="0" percent="0" rank="0" text="" dxfId="118">
      <formula>"в"</formula>
    </cfRule>
    <cfRule type="cellIs" priority="121" operator="equal" aboveAverage="0" equalAverage="0" bottom="0" percent="0" rank="0" text="" dxfId="119">
      <formula>"от"</formula>
    </cfRule>
  </conditionalFormatting>
  <conditionalFormatting sqref="D23:E23">
    <cfRule type="cellIs" priority="122" operator="equal" aboveAverage="0" equalAverage="0" bottom="0" percent="0" rank="0" text="" dxfId="120">
      <formula>2</formula>
    </cfRule>
    <cfRule type="cellIs" priority="123" operator="equal" aboveAverage="0" equalAverage="0" bottom="0" percent="0" rank="0" text="" dxfId="121">
      <formula>"в"</formula>
    </cfRule>
    <cfRule type="cellIs" priority="124" operator="equal" aboveAverage="0" equalAverage="0" bottom="0" percent="0" rank="0" text="" dxfId="122">
      <formula>"от"</formula>
    </cfRule>
  </conditionalFormatting>
  <conditionalFormatting sqref="E53">
    <cfRule type="cellIs" priority="125" operator="equal" aboveAverage="0" equalAverage="0" bottom="0" percent="0" rank="0" text="" dxfId="123">
      <formula>2</formula>
    </cfRule>
    <cfRule type="cellIs" priority="126" operator="equal" aboveAverage="0" equalAverage="0" bottom="0" percent="0" rank="0" text="" dxfId="124">
      <formula>"в"</formula>
    </cfRule>
    <cfRule type="cellIs" priority="127" operator="equal" aboveAverage="0" equalAverage="0" bottom="0" percent="0" rank="0" text="" dxfId="125">
      <formula>"от"</formula>
    </cfRule>
  </conditionalFormatting>
  <conditionalFormatting sqref="F54">
    <cfRule type="cellIs" priority="128" operator="equal" aboveAverage="0" equalAverage="0" bottom="0" percent="0" rank="0" text="" dxfId="126">
      <formula>2</formula>
    </cfRule>
    <cfRule type="cellIs" priority="129" operator="equal" aboveAverage="0" equalAverage="0" bottom="0" percent="0" rank="0" text="" dxfId="127">
      <formula>"в"</formula>
    </cfRule>
    <cfRule type="cellIs" priority="130" operator="equal" aboveAverage="0" equalAverage="0" bottom="0" percent="0" rank="0" text="" dxfId="128">
      <formula>"от"</formula>
    </cfRule>
  </conditionalFormatting>
  <conditionalFormatting sqref="G52:H52">
    <cfRule type="cellIs" priority="131" operator="equal" aboveAverage="0" equalAverage="0" bottom="0" percent="0" rank="0" text="" dxfId="129">
      <formula>2</formula>
    </cfRule>
    <cfRule type="cellIs" priority="132" operator="equal" aboveAverage="0" equalAverage="0" bottom="0" percent="0" rank="0" text="" dxfId="130">
      <formula>"в"</formula>
    </cfRule>
    <cfRule type="cellIs" priority="133" operator="equal" aboveAverage="0" equalAverage="0" bottom="0" percent="0" rank="0" text="" dxfId="131">
      <formula>"от"</formula>
    </cfRule>
  </conditionalFormatting>
  <conditionalFormatting sqref="I53">
    <cfRule type="cellIs" priority="134" operator="equal" aboveAverage="0" equalAverage="0" bottom="0" percent="0" rank="0" text="" dxfId="132">
      <formula>2</formula>
    </cfRule>
    <cfRule type="cellIs" priority="135" operator="equal" aboveAverage="0" equalAverage="0" bottom="0" percent="0" rank="0" text="" dxfId="133">
      <formula>"в"</formula>
    </cfRule>
    <cfRule type="cellIs" priority="136" operator="equal" aboveAverage="0" equalAverage="0" bottom="0" percent="0" rank="0" text="" dxfId="134">
      <formula>"от"</formula>
    </cfRule>
  </conditionalFormatting>
  <conditionalFormatting sqref="M53">
    <cfRule type="cellIs" priority="137" operator="equal" aboveAverage="0" equalAverage="0" bottom="0" percent="0" rank="0" text="" dxfId="135">
      <formula>2</formula>
    </cfRule>
    <cfRule type="cellIs" priority="138" operator="equal" aboveAverage="0" equalAverage="0" bottom="0" percent="0" rank="0" text="" dxfId="136">
      <formula>"в"</formula>
    </cfRule>
    <cfRule type="cellIs" priority="139" operator="equal" aboveAverage="0" equalAverage="0" bottom="0" percent="0" rank="0" text="" dxfId="137">
      <formula>"от"</formula>
    </cfRule>
  </conditionalFormatting>
  <conditionalFormatting sqref="Q53">
    <cfRule type="cellIs" priority="140" operator="equal" aboveAverage="0" equalAverage="0" bottom="0" percent="0" rank="0" text="" dxfId="138">
      <formula>2</formula>
    </cfRule>
    <cfRule type="cellIs" priority="141" operator="equal" aboveAverage="0" equalAverage="0" bottom="0" percent="0" rank="0" text="" dxfId="139">
      <formula>"в"</formula>
    </cfRule>
    <cfRule type="cellIs" priority="142" operator="equal" aboveAverage="0" equalAverage="0" bottom="0" percent="0" rank="0" text="" dxfId="140">
      <formula>"от"</formula>
    </cfRule>
  </conditionalFormatting>
  <conditionalFormatting sqref="U53">
    <cfRule type="cellIs" priority="143" operator="equal" aboveAverage="0" equalAverage="0" bottom="0" percent="0" rank="0" text="" dxfId="141">
      <formula>2</formula>
    </cfRule>
    <cfRule type="cellIs" priority="144" operator="equal" aboveAverage="0" equalAverage="0" bottom="0" percent="0" rank="0" text="" dxfId="142">
      <formula>"в"</formula>
    </cfRule>
    <cfRule type="cellIs" priority="145" operator="equal" aboveAverage="0" equalAverage="0" bottom="0" percent="0" rank="0" text="" dxfId="143">
      <formula>"от"</formula>
    </cfRule>
  </conditionalFormatting>
  <conditionalFormatting sqref="Z53">
    <cfRule type="cellIs" priority="146" operator="equal" aboveAverage="0" equalAverage="0" bottom="0" percent="0" rank="0" text="" dxfId="144">
      <formula>2</formula>
    </cfRule>
    <cfRule type="cellIs" priority="147" operator="equal" aboveAverage="0" equalAverage="0" bottom="0" percent="0" rank="0" text="" dxfId="145">
      <formula>"в"</formula>
    </cfRule>
    <cfRule type="cellIs" priority="148" operator="equal" aboveAverage="0" equalAverage="0" bottom="0" percent="0" rank="0" text="" dxfId="146">
      <formula>"от"</formula>
    </cfRule>
  </conditionalFormatting>
  <conditionalFormatting sqref="AD53">
    <cfRule type="cellIs" priority="149" operator="equal" aboveAverage="0" equalAverage="0" bottom="0" percent="0" rank="0" text="" dxfId="147">
      <formula>2</formula>
    </cfRule>
    <cfRule type="cellIs" priority="150" operator="equal" aboveAverage="0" equalAverage="0" bottom="0" percent="0" rank="0" text="" dxfId="148">
      <formula>"в"</formula>
    </cfRule>
    <cfRule type="cellIs" priority="151" operator="equal" aboveAverage="0" equalAverage="0" bottom="0" percent="0" rank="0" text="" dxfId="149">
      <formula>"от"</formula>
    </cfRule>
  </conditionalFormatting>
  <conditionalFormatting sqref="AH53">
    <cfRule type="cellIs" priority="152" operator="equal" aboveAverage="0" equalAverage="0" bottom="0" percent="0" rank="0" text="" dxfId="150">
      <formula>2</formula>
    </cfRule>
    <cfRule type="cellIs" priority="153" operator="equal" aboveAverage="0" equalAverage="0" bottom="0" percent="0" rank="0" text="" dxfId="151">
      <formula>"в"</formula>
    </cfRule>
    <cfRule type="cellIs" priority="154" operator="equal" aboveAverage="0" equalAverage="0" bottom="0" percent="0" rank="0" text="" dxfId="152">
      <formula>"от"</formula>
    </cfRule>
  </conditionalFormatting>
  <conditionalFormatting sqref="J54">
    <cfRule type="cellIs" priority="155" operator="equal" aboveAverage="0" equalAverage="0" bottom="0" percent="0" rank="0" text="" dxfId="153">
      <formula>2</formula>
    </cfRule>
    <cfRule type="cellIs" priority="156" operator="equal" aboveAverage="0" equalAverage="0" bottom="0" percent="0" rank="0" text="" dxfId="154">
      <formula>"в"</formula>
    </cfRule>
    <cfRule type="cellIs" priority="157" operator="equal" aboveAverage="0" equalAverage="0" bottom="0" percent="0" rank="0" text="" dxfId="155">
      <formula>"от"</formula>
    </cfRule>
  </conditionalFormatting>
  <conditionalFormatting sqref="N54">
    <cfRule type="cellIs" priority="158" operator="equal" aboveAverage="0" equalAverage="0" bottom="0" percent="0" rank="0" text="" dxfId="156">
      <formula>2</formula>
    </cfRule>
    <cfRule type="cellIs" priority="159" operator="equal" aboveAverage="0" equalAverage="0" bottom="0" percent="0" rank="0" text="" dxfId="157">
      <formula>"в"</formula>
    </cfRule>
    <cfRule type="cellIs" priority="160" operator="equal" aboveAverage="0" equalAverage="0" bottom="0" percent="0" rank="0" text="" dxfId="158">
      <formula>"от"</formula>
    </cfRule>
  </conditionalFormatting>
  <conditionalFormatting sqref="R54">
    <cfRule type="cellIs" priority="161" operator="equal" aboveAverage="0" equalAverage="0" bottom="0" percent="0" rank="0" text="" dxfId="159">
      <formula>2</formula>
    </cfRule>
    <cfRule type="cellIs" priority="162" operator="equal" aboveAverage="0" equalAverage="0" bottom="0" percent="0" rank="0" text="" dxfId="160">
      <formula>"в"</formula>
    </cfRule>
    <cfRule type="cellIs" priority="163" operator="equal" aboveAverage="0" equalAverage="0" bottom="0" percent="0" rank="0" text="" dxfId="161">
      <formula>"от"</formula>
    </cfRule>
  </conditionalFormatting>
  <conditionalFormatting sqref="V54:W54">
    <cfRule type="cellIs" priority="164" operator="equal" aboveAverage="0" equalAverage="0" bottom="0" percent="0" rank="0" text="" dxfId="162">
      <formula>2</formula>
    </cfRule>
    <cfRule type="cellIs" priority="165" operator="equal" aboveAverage="0" equalAverage="0" bottom="0" percent="0" rank="0" text="" dxfId="163">
      <formula>"в"</formula>
    </cfRule>
    <cfRule type="cellIs" priority="166" operator="equal" aboveAverage="0" equalAverage="0" bottom="0" percent="0" rank="0" text="" dxfId="164">
      <formula>"от"</formula>
    </cfRule>
  </conditionalFormatting>
  <conditionalFormatting sqref="AA54">
    <cfRule type="cellIs" priority="167" operator="equal" aboveAverage="0" equalAverage="0" bottom="0" percent="0" rank="0" text="" dxfId="165">
      <formula>2</formula>
    </cfRule>
    <cfRule type="cellIs" priority="168" operator="equal" aboveAverage="0" equalAverage="0" bottom="0" percent="0" rank="0" text="" dxfId="166">
      <formula>"в"</formula>
    </cfRule>
    <cfRule type="cellIs" priority="169" operator="equal" aboveAverage="0" equalAverage="0" bottom="0" percent="0" rank="0" text="" dxfId="167">
      <formula>"от"</formula>
    </cfRule>
  </conditionalFormatting>
  <conditionalFormatting sqref="AE54">
    <cfRule type="cellIs" priority="170" operator="equal" aboveAverage="0" equalAverage="0" bottom="0" percent="0" rank="0" text="" dxfId="168">
      <formula>2</formula>
    </cfRule>
    <cfRule type="cellIs" priority="171" operator="equal" aboveAverage="0" equalAverage="0" bottom="0" percent="0" rank="0" text="" dxfId="169">
      <formula>"в"</formula>
    </cfRule>
    <cfRule type="cellIs" priority="172" operator="equal" aboveAverage="0" equalAverage="0" bottom="0" percent="0" rank="0" text="" dxfId="170">
      <formula>"от"</formula>
    </cfRule>
  </conditionalFormatting>
  <conditionalFormatting sqref="C53">
    <cfRule type="cellIs" priority="173" operator="equal" aboveAverage="0" equalAverage="0" bottom="0" percent="0" rank="0" text="" dxfId="171">
      <formula>2</formula>
    </cfRule>
    <cfRule type="cellIs" priority="174" operator="equal" aboveAverage="0" equalAverage="0" bottom="0" percent="0" rank="0" text="" dxfId="172">
      <formula>"в"</formula>
    </cfRule>
    <cfRule type="cellIs" priority="175" operator="equal" aboveAverage="0" equalAverage="0" bottom="0" percent="0" rank="0" text="" dxfId="173">
      <formula>"от"</formula>
    </cfRule>
  </conditionalFormatting>
  <conditionalFormatting sqref="F53:G53">
    <cfRule type="cellIs" priority="176" operator="equal" aboveAverage="0" equalAverage="0" bottom="0" percent="0" rank="0" text="" dxfId="174">
      <formula>2</formula>
    </cfRule>
    <cfRule type="cellIs" priority="177" operator="equal" aboveAverage="0" equalAverage="0" bottom="0" percent="0" rank="0" text="" dxfId="175">
      <formula>"в"</formula>
    </cfRule>
    <cfRule type="cellIs" priority="178" operator="equal" aboveAverage="0" equalAverage="0" bottom="0" percent="0" rank="0" text="" dxfId="176">
      <formula>"от"</formula>
    </cfRule>
  </conditionalFormatting>
  <conditionalFormatting sqref="J53:K53">
    <cfRule type="cellIs" priority="179" operator="equal" aboveAverage="0" equalAverage="0" bottom="0" percent="0" rank="0" text="" dxfId="177">
      <formula>2</formula>
    </cfRule>
    <cfRule type="cellIs" priority="180" operator="equal" aboveAverage="0" equalAverage="0" bottom="0" percent="0" rank="0" text="" dxfId="178">
      <formula>"в"</formula>
    </cfRule>
    <cfRule type="cellIs" priority="181" operator="equal" aboveAverage="0" equalAverage="0" bottom="0" percent="0" rank="0" text="" dxfId="179">
      <formula>"от"</formula>
    </cfRule>
  </conditionalFormatting>
  <conditionalFormatting sqref="N53:O53">
    <cfRule type="cellIs" priority="182" operator="equal" aboveAverage="0" equalAverage="0" bottom="0" percent="0" rank="0" text="" dxfId="180">
      <formula>2</formula>
    </cfRule>
    <cfRule type="cellIs" priority="183" operator="equal" aboveAverage="0" equalAverage="0" bottom="0" percent="0" rank="0" text="" dxfId="181">
      <formula>"в"</formula>
    </cfRule>
    <cfRule type="cellIs" priority="184" operator="equal" aboveAverage="0" equalAverage="0" bottom="0" percent="0" rank="0" text="" dxfId="182">
      <formula>"от"</formula>
    </cfRule>
  </conditionalFormatting>
  <conditionalFormatting sqref="R53:S53">
    <cfRule type="cellIs" priority="185" operator="equal" aboveAverage="0" equalAverage="0" bottom="0" percent="0" rank="0" text="" dxfId="183">
      <formula>2</formula>
    </cfRule>
    <cfRule type="cellIs" priority="186" operator="equal" aboveAverage="0" equalAverage="0" bottom="0" percent="0" rank="0" text="" dxfId="184">
      <formula>"в"</formula>
    </cfRule>
    <cfRule type="cellIs" priority="187" operator="equal" aboveAverage="0" equalAverage="0" bottom="0" percent="0" rank="0" text="" dxfId="185">
      <formula>"от"</formula>
    </cfRule>
  </conditionalFormatting>
  <conditionalFormatting sqref="V53:X53">
    <cfRule type="cellIs" priority="188" operator="equal" aboveAverage="0" equalAverage="0" bottom="0" percent="0" rank="0" text="" dxfId="186">
      <formula>2</formula>
    </cfRule>
    <cfRule type="cellIs" priority="189" operator="equal" aboveAverage="0" equalAverage="0" bottom="0" percent="0" rank="0" text="" dxfId="187">
      <formula>"в"</formula>
    </cfRule>
    <cfRule type="cellIs" priority="190" operator="equal" aboveAverage="0" equalAverage="0" bottom="0" percent="0" rank="0" text="" dxfId="188">
      <formula>"от"</formula>
    </cfRule>
  </conditionalFormatting>
  <conditionalFormatting sqref="AA53:AC53">
    <cfRule type="cellIs" priority="191" operator="equal" aboveAverage="0" equalAverage="0" bottom="0" percent="0" rank="0" text="" dxfId="189">
      <formula>2</formula>
    </cfRule>
    <cfRule type="cellIs" priority="192" operator="equal" aboveAverage="0" equalAverage="0" bottom="0" percent="0" rank="0" text="" dxfId="190">
      <formula>"в"</formula>
    </cfRule>
    <cfRule type="cellIs" priority="193" operator="equal" aboveAverage="0" equalAverage="0" bottom="0" percent="0" rank="0" text="" dxfId="191">
      <formula>"от"</formula>
    </cfRule>
  </conditionalFormatting>
  <conditionalFormatting sqref="AE53:AF53">
    <cfRule type="cellIs" priority="194" operator="equal" aboveAverage="0" equalAverage="0" bottom="0" percent="0" rank="0" text="" dxfId="192">
      <formula>2</formula>
    </cfRule>
    <cfRule type="cellIs" priority="195" operator="equal" aboveAverage="0" equalAverage="0" bottom="0" percent="0" rank="0" text="" dxfId="193">
      <formula>"в"</formula>
    </cfRule>
    <cfRule type="cellIs" priority="196" operator="equal" aboveAverage="0" equalAverage="0" bottom="0" percent="0" rank="0" text="" dxfId="194">
      <formula>"от"</formula>
    </cfRule>
  </conditionalFormatting>
  <conditionalFormatting sqref="C54:D54">
    <cfRule type="cellIs" priority="197" operator="equal" aboveAverage="0" equalAverage="0" bottom="0" percent="0" rank="0" text="" dxfId="195">
      <formula>2</formula>
    </cfRule>
    <cfRule type="cellIs" priority="198" operator="equal" aboveAverage="0" equalAverage="0" bottom="0" percent="0" rank="0" text="" dxfId="196">
      <formula>"в"</formula>
    </cfRule>
    <cfRule type="cellIs" priority="199" operator="equal" aboveAverage="0" equalAverage="0" bottom="0" percent="0" rank="0" text="" dxfId="197">
      <formula>"от"</formula>
    </cfRule>
  </conditionalFormatting>
  <conditionalFormatting sqref="G54:H54">
    <cfRule type="cellIs" priority="200" operator="equal" aboveAverage="0" equalAverage="0" bottom="0" percent="0" rank="0" text="" dxfId="198">
      <formula>2</formula>
    </cfRule>
    <cfRule type="cellIs" priority="201" operator="equal" aboveAverage="0" equalAverage="0" bottom="0" percent="0" rank="0" text="" dxfId="199">
      <formula>"в"</formula>
    </cfRule>
    <cfRule type="cellIs" priority="202" operator="equal" aboveAverage="0" equalAverage="0" bottom="0" percent="0" rank="0" text="" dxfId="200">
      <formula>"от"</formula>
    </cfRule>
  </conditionalFormatting>
  <conditionalFormatting sqref="K54:L54">
    <cfRule type="cellIs" priority="203" operator="equal" aboveAverage="0" equalAverage="0" bottom="0" percent="0" rank="0" text="" dxfId="201">
      <formula>2</formula>
    </cfRule>
    <cfRule type="cellIs" priority="204" operator="equal" aboveAverage="0" equalAverage="0" bottom="0" percent="0" rank="0" text="" dxfId="202">
      <formula>"в"</formula>
    </cfRule>
    <cfRule type="cellIs" priority="205" operator="equal" aboveAverage="0" equalAverage="0" bottom="0" percent="0" rank="0" text="" dxfId="203">
      <formula>"от"</formula>
    </cfRule>
  </conditionalFormatting>
  <conditionalFormatting sqref="O54:P54">
    <cfRule type="cellIs" priority="206" operator="equal" aboveAverage="0" equalAverage="0" bottom="0" percent="0" rank="0" text="" dxfId="204">
      <formula>2</formula>
    </cfRule>
    <cfRule type="cellIs" priority="207" operator="equal" aboveAverage="0" equalAverage="0" bottom="0" percent="0" rank="0" text="" dxfId="205">
      <formula>"в"</formula>
    </cfRule>
    <cfRule type="cellIs" priority="208" operator="equal" aboveAverage="0" equalAverage="0" bottom="0" percent="0" rank="0" text="" dxfId="206">
      <formula>"от"</formula>
    </cfRule>
  </conditionalFormatting>
  <conditionalFormatting sqref="S54:T54">
    <cfRule type="cellIs" priority="209" operator="equal" aboveAverage="0" equalAverage="0" bottom="0" percent="0" rank="0" text="" dxfId="207">
      <formula>2</formula>
    </cfRule>
    <cfRule type="cellIs" priority="210" operator="equal" aboveAverage="0" equalAverage="0" bottom="0" percent="0" rank="0" text="" dxfId="208">
      <formula>"в"</formula>
    </cfRule>
    <cfRule type="cellIs" priority="211" operator="equal" aboveAverage="0" equalAverage="0" bottom="0" percent="0" rank="0" text="" dxfId="209">
      <formula>"от"</formula>
    </cfRule>
  </conditionalFormatting>
  <conditionalFormatting sqref="X54:Y54">
    <cfRule type="cellIs" priority="212" operator="equal" aboveAverage="0" equalAverage="0" bottom="0" percent="0" rank="0" text="" dxfId="210">
      <formula>2</formula>
    </cfRule>
    <cfRule type="cellIs" priority="213" operator="equal" aboveAverage="0" equalAverage="0" bottom="0" percent="0" rank="0" text="" dxfId="211">
      <formula>"в"</formula>
    </cfRule>
    <cfRule type="cellIs" priority="214" operator="equal" aboveAverage="0" equalAverage="0" bottom="0" percent="0" rank="0" text="" dxfId="212">
      <formula>"от"</formula>
    </cfRule>
  </conditionalFormatting>
  <conditionalFormatting sqref="AB54:AC54">
    <cfRule type="cellIs" priority="215" operator="equal" aboveAverage="0" equalAverage="0" bottom="0" percent="0" rank="0" text="" dxfId="213">
      <formula>2</formula>
    </cfRule>
    <cfRule type="cellIs" priority="216" operator="equal" aboveAverage="0" equalAverage="0" bottom="0" percent="0" rank="0" text="" dxfId="214">
      <formula>"в"</formula>
    </cfRule>
    <cfRule type="cellIs" priority="217" operator="equal" aboveAverage="0" equalAverage="0" bottom="0" percent="0" rank="0" text="" dxfId="215">
      <formula>"от"</formula>
    </cfRule>
  </conditionalFormatting>
  <conditionalFormatting sqref="AF54:AH54">
    <cfRule type="cellIs" priority="218" operator="equal" aboveAverage="0" equalAverage="0" bottom="0" percent="0" rank="0" text="" dxfId="216">
      <formula>2</formula>
    </cfRule>
    <cfRule type="cellIs" priority="219" operator="equal" aboveAverage="0" equalAverage="0" bottom="0" percent="0" rank="0" text="" dxfId="217">
      <formula>"в"</formula>
    </cfRule>
    <cfRule type="cellIs" priority="220" operator="equal" aboveAverage="0" equalAverage="0" bottom="0" percent="0" rank="0" text="" dxfId="218">
      <formula>"от"</formula>
    </cfRule>
  </conditionalFormatting>
  <conditionalFormatting sqref="D55:E55">
    <cfRule type="cellIs" priority="221" operator="equal" aboveAverage="0" equalAverage="0" bottom="0" percent="0" rank="0" text="" dxfId="219">
      <formula>2</formula>
    </cfRule>
    <cfRule type="cellIs" priority="222" operator="equal" aboveAverage="0" equalAverage="0" bottom="0" percent="0" rank="0" text="" dxfId="220">
      <formula>"в"</formula>
    </cfRule>
    <cfRule type="cellIs" priority="223" operator="equal" aboveAverage="0" equalAverage="0" bottom="0" percent="0" rank="0" text="" dxfId="221">
      <formula>"от"</formula>
    </cfRule>
  </conditionalFormatting>
  <conditionalFormatting sqref="H17:I17">
    <cfRule type="cellIs" priority="224" operator="equal" aboveAverage="0" equalAverage="0" bottom="0" percent="0" rank="0" text="" dxfId="222">
      <formula>2</formula>
    </cfRule>
    <cfRule type="cellIs" priority="225" operator="equal" aboveAverage="0" equalAverage="0" bottom="0" percent="0" rank="0" text="" dxfId="223">
      <formula>"в"</formula>
    </cfRule>
    <cfRule type="cellIs" priority="226" operator="equal" aboveAverage="0" equalAverage="0" bottom="0" percent="0" rank="0" text="" dxfId="224">
      <formula>"от"</formula>
    </cfRule>
  </conditionalFormatting>
  <conditionalFormatting sqref="Q25">
    <cfRule type="cellIs" priority="227" operator="equal" aboveAverage="0" equalAverage="0" bottom="0" percent="0" rank="0" text="" dxfId="225">
      <formula>2</formula>
    </cfRule>
    <cfRule type="cellIs" priority="228" operator="equal" aboveAverage="0" equalAverage="0" bottom="0" percent="0" rank="0" text="" dxfId="226">
      <formula>"в"</formula>
    </cfRule>
    <cfRule type="cellIs" priority="229" operator="equal" aboveAverage="0" equalAverage="0" bottom="0" percent="0" rank="0" text="" dxfId="227">
      <formula>"от"</formula>
    </cfRule>
  </conditionalFormatting>
  <conditionalFormatting sqref="R24">
    <cfRule type="cellIs" priority="230" operator="equal" aboveAverage="0" equalAverage="0" bottom="0" percent="0" rank="0" text="" dxfId="228">
      <formula>2</formula>
    </cfRule>
    <cfRule type="cellIs" priority="231" operator="equal" aboveAverage="0" equalAverage="0" bottom="0" percent="0" rank="0" text="" dxfId="229">
      <formula>"в"</formula>
    </cfRule>
    <cfRule type="cellIs" priority="232" operator="equal" aboveAverage="0" equalAverage="0" bottom="0" percent="0" rank="0" text="" dxfId="230">
      <formula>"от"</formula>
    </cfRule>
  </conditionalFormatting>
  <conditionalFormatting sqref="U24">
    <cfRule type="cellIs" priority="233" operator="equal" aboveAverage="0" equalAverage="0" bottom="0" percent="0" rank="0" text="" dxfId="231">
      <formula>2</formula>
    </cfRule>
    <cfRule type="cellIs" priority="234" operator="equal" aboveAverage="0" equalAverage="0" bottom="0" percent="0" rank="0" text="" dxfId="232">
      <formula>"в"</formula>
    </cfRule>
    <cfRule type="cellIs" priority="235" operator="equal" aboveAverage="0" equalAverage="0" bottom="0" percent="0" rank="0" text="" dxfId="233">
      <formula>"от"</formula>
    </cfRule>
  </conditionalFormatting>
  <conditionalFormatting sqref="AH24">
    <cfRule type="cellIs" priority="236" operator="equal" aboveAverage="0" equalAverage="0" bottom="0" percent="0" rank="0" text="" dxfId="234">
      <formula>2</formula>
    </cfRule>
    <cfRule type="cellIs" priority="237" operator="equal" aboveAverage="0" equalAverage="0" bottom="0" percent="0" rank="0" text="" dxfId="235">
      <formula>"в"</formula>
    </cfRule>
    <cfRule type="cellIs" priority="238" operator="equal" aboveAverage="0" equalAverage="0" bottom="0" percent="0" rank="0" text="" dxfId="236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38" activeCellId="0" sqref="X38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false" max="34" min="34" style="0" width="0.270408163265306"/>
    <col collapsed="false" hidden="true" max="42" min="35" style="0" width="0"/>
    <col collapsed="false" hidden="false" max="43" min="43" style="0" width="3.23979591836735"/>
    <col collapsed="false" hidden="false" max="44" min="44" style="0" width="13.7704081632653"/>
    <col collapsed="false" hidden="false" max="45" min="45" style="0" width="14.5816326530612"/>
    <col collapsed="false" hidden="false" max="1025" min="46" style="0" width="8.36734693877551"/>
  </cols>
  <sheetData>
    <row r="1" customFormat="false" ht="12.75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75" hidden="false" customHeight="false" outlineLevel="0" collapsed="false">
      <c r="B7" s="8" t="s">
        <v>224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367"/>
      <c r="AJ7" s="367"/>
      <c r="AK7" s="507" t="s">
        <v>225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/>
      <c r="AI13" s="33" t="n">
        <v>31</v>
      </c>
      <c r="AJ13" s="33" t="n">
        <v>32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31</v>
      </c>
      <c r="D14" s="429" t="s">
        <v>25</v>
      </c>
      <c r="E14" s="429" t="s">
        <v>26</v>
      </c>
      <c r="F14" s="429" t="s">
        <v>27</v>
      </c>
      <c r="G14" s="429" t="s">
        <v>28</v>
      </c>
      <c r="H14" s="429" t="s">
        <v>29</v>
      </c>
      <c r="I14" s="429" t="s">
        <v>30</v>
      </c>
      <c r="J14" s="354" t="s">
        <v>31</v>
      </c>
      <c r="K14" s="429" t="s">
        <v>25</v>
      </c>
      <c r="L14" s="429" t="s">
        <v>26</v>
      </c>
      <c r="M14" s="429" t="s">
        <v>27</v>
      </c>
      <c r="N14" s="429" t="s">
        <v>28</v>
      </c>
      <c r="O14" s="429" t="s">
        <v>29</v>
      </c>
      <c r="P14" s="429" t="s">
        <v>30</v>
      </c>
      <c r="Q14" s="354" t="s">
        <v>31</v>
      </c>
      <c r="R14" s="429" t="s">
        <v>25</v>
      </c>
      <c r="S14" s="429" t="s">
        <v>26</v>
      </c>
      <c r="T14" s="429" t="s">
        <v>27</v>
      </c>
      <c r="U14" s="429" t="s">
        <v>28</v>
      </c>
      <c r="V14" s="429" t="s">
        <v>29</v>
      </c>
      <c r="W14" s="429" t="s">
        <v>30</v>
      </c>
      <c r="X14" s="354" t="s">
        <v>30</v>
      </c>
      <c r="Y14" s="429" t="s">
        <v>31</v>
      </c>
      <c r="Z14" s="429" t="s">
        <v>25</v>
      </c>
      <c r="AA14" s="429" t="s">
        <v>26</v>
      </c>
      <c r="AB14" s="429" t="s">
        <v>27</v>
      </c>
      <c r="AC14" s="429" t="s">
        <v>28</v>
      </c>
      <c r="AD14" s="429" t="s">
        <v>29</v>
      </c>
      <c r="AE14" s="354" t="s">
        <v>30</v>
      </c>
      <c r="AF14" s="429" t="s">
        <v>31</v>
      </c>
      <c r="AG14" s="429" t="s">
        <v>25</v>
      </c>
      <c r="AH14" s="429"/>
      <c r="AI14" s="469" t="s">
        <v>28</v>
      </c>
      <c r="AJ14" s="469" t="s">
        <v>29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508" t="s">
        <v>52</v>
      </c>
      <c r="C15" s="71" t="s">
        <v>33</v>
      </c>
      <c r="D15" s="71" t="s">
        <v>33</v>
      </c>
      <c r="E15" s="71" t="n">
        <v>4</v>
      </c>
      <c r="F15" s="71" t="n">
        <v>4</v>
      </c>
      <c r="G15" s="71" t="n">
        <v>4</v>
      </c>
      <c r="H15" s="71" t="n">
        <v>4</v>
      </c>
      <c r="I15" s="71" t="s">
        <v>33</v>
      </c>
      <c r="J15" s="71" t="s">
        <v>33</v>
      </c>
      <c r="K15" s="71" t="n">
        <v>1</v>
      </c>
      <c r="L15" s="71" t="n">
        <v>1</v>
      </c>
      <c r="M15" s="71" t="n">
        <v>1</v>
      </c>
      <c r="N15" s="71" t="n">
        <v>1</v>
      </c>
      <c r="O15" s="71" t="s">
        <v>33</v>
      </c>
      <c r="P15" s="71" t="s">
        <v>33</v>
      </c>
      <c r="Q15" s="71" t="n">
        <v>1</v>
      </c>
      <c r="R15" s="71" t="n">
        <v>1</v>
      </c>
      <c r="S15" s="71" t="n">
        <v>1</v>
      </c>
      <c r="T15" s="71" t="n">
        <v>1</v>
      </c>
      <c r="U15" s="71" t="n">
        <v>1</v>
      </c>
      <c r="V15" s="71" t="s">
        <v>33</v>
      </c>
      <c r="W15" s="71"/>
      <c r="X15" s="71" t="s">
        <v>33</v>
      </c>
      <c r="Y15" s="71" t="n">
        <v>4</v>
      </c>
      <c r="Z15" s="71" t="n">
        <v>4</v>
      </c>
      <c r="AA15" s="71" t="n">
        <v>4</v>
      </c>
      <c r="AB15" s="71" t="n">
        <v>4</v>
      </c>
      <c r="AC15" s="71" t="s">
        <v>33</v>
      </c>
      <c r="AD15" s="71" t="s">
        <v>33</v>
      </c>
      <c r="AE15" s="71" t="n">
        <v>1</v>
      </c>
      <c r="AF15" s="71" t="n">
        <v>1</v>
      </c>
      <c r="AG15" s="71" t="n">
        <v>1</v>
      </c>
      <c r="AH15" s="71"/>
      <c r="AI15" s="71"/>
      <c r="AJ15" s="71"/>
      <c r="AK15" s="75" t="n">
        <f aca="false">COUNTIF(D15:AJ15,1)</f>
        <v>12</v>
      </c>
      <c r="AL15" s="76" t="n">
        <f aca="false">COUNTIF(D15:AJ15,2)</f>
        <v>0</v>
      </c>
      <c r="AM15" s="76" t="n">
        <f aca="false">COUNTIF(D15:AJ15,4)</f>
        <v>8</v>
      </c>
      <c r="AN15" s="76" t="n">
        <f aca="false">COUNTIF(D15:AK15,5)</f>
        <v>0</v>
      </c>
      <c r="AO15" s="76" t="n">
        <f aca="false">SUM(AK15:AM15)+COUNTIF(D15:AJ15,"ОТ")</f>
        <v>20</v>
      </c>
      <c r="AP15" s="77"/>
      <c r="AQ15" s="50" t="n">
        <f aca="false">COUNTIF(C15:AJ15,"в")</f>
        <v>10</v>
      </c>
      <c r="AR15" s="66"/>
      <c r="AS15" s="67"/>
    </row>
    <row r="16" customFormat="false" ht="18" hidden="false" customHeight="true" outlineLevel="0" collapsed="false">
      <c r="A16" s="0" t="n">
        <v>2</v>
      </c>
      <c r="B16" s="554" t="s">
        <v>61</v>
      </c>
      <c r="C16" s="71" t="n">
        <v>1</v>
      </c>
      <c r="D16" s="71" t="n">
        <v>1</v>
      </c>
      <c r="E16" s="71" t="n">
        <v>1</v>
      </c>
      <c r="F16" s="71" t="n">
        <v>1</v>
      </c>
      <c r="G16" s="71" t="s">
        <v>33</v>
      </c>
      <c r="H16" s="71" t="s">
        <v>33</v>
      </c>
      <c r="I16" s="71" t="n">
        <v>1</v>
      </c>
      <c r="J16" s="71" t="n">
        <v>1</v>
      </c>
      <c r="K16" s="71" t="s">
        <v>33</v>
      </c>
      <c r="L16" s="71" t="n">
        <v>1</v>
      </c>
      <c r="M16" s="71" t="n">
        <v>1</v>
      </c>
      <c r="N16" s="71" t="s">
        <v>33</v>
      </c>
      <c r="O16" s="71" t="s">
        <v>33</v>
      </c>
      <c r="P16" s="71" t="n">
        <v>1</v>
      </c>
      <c r="Q16" s="71" t="n">
        <v>1</v>
      </c>
      <c r="R16" s="71" t="n">
        <v>1</v>
      </c>
      <c r="S16" s="71" t="n">
        <v>1</v>
      </c>
      <c r="T16" s="72" t="n">
        <v>1</v>
      </c>
      <c r="U16" s="72" t="s">
        <v>33</v>
      </c>
      <c r="V16" s="72" t="s">
        <v>33</v>
      </c>
      <c r="W16" s="72"/>
      <c r="X16" s="72" t="n">
        <v>1</v>
      </c>
      <c r="Y16" s="72" t="n">
        <v>1</v>
      </c>
      <c r="Z16" s="72" t="s">
        <v>33</v>
      </c>
      <c r="AA16" s="72" t="n">
        <v>1</v>
      </c>
      <c r="AB16" s="71" t="n">
        <v>1</v>
      </c>
      <c r="AC16" s="71" t="s">
        <v>33</v>
      </c>
      <c r="AD16" s="71" t="s">
        <v>33</v>
      </c>
      <c r="AE16" s="71" t="n">
        <v>1</v>
      </c>
      <c r="AF16" s="71" t="n">
        <v>1</v>
      </c>
      <c r="AG16" s="71" t="n">
        <v>1</v>
      </c>
      <c r="AH16" s="214"/>
      <c r="AI16" s="71"/>
      <c r="AJ16" s="71"/>
      <c r="AK16" s="75" t="n">
        <f aca="false">COUNTIF(D16:AJ16,1)</f>
        <v>19</v>
      </c>
      <c r="AL16" s="76" t="n">
        <f aca="false">COUNTIF(D16:AJ16,2)</f>
        <v>0</v>
      </c>
      <c r="AM16" s="76" t="n">
        <f aca="false">COUNTIF(D16:AJ16,4)</f>
        <v>0</v>
      </c>
      <c r="AN16" s="76" t="n">
        <f aca="false">COUNTIF(D16:AK16,5)</f>
        <v>0</v>
      </c>
      <c r="AO16" s="76" t="n">
        <f aca="false">SUM(AK16:AM16)+COUNTIF(D16:AJ16,"ОТ")</f>
        <v>19</v>
      </c>
      <c r="AP16" s="77"/>
      <c r="AQ16" s="50" t="n">
        <f aca="false">COUNTIF(C16:AJ16,"в")</f>
        <v>10</v>
      </c>
      <c r="AR16" s="66"/>
      <c r="AS16" s="91"/>
    </row>
    <row r="17" customFormat="false" ht="18" hidden="false" customHeight="true" outlineLevel="0" collapsed="false">
      <c r="A17" s="0" t="n">
        <v>3</v>
      </c>
      <c r="B17" s="525" t="s">
        <v>46</v>
      </c>
      <c r="C17" s="71" t="s">
        <v>33</v>
      </c>
      <c r="D17" s="72" t="n">
        <v>4</v>
      </c>
      <c r="E17" s="72" t="n">
        <v>4</v>
      </c>
      <c r="F17" s="72" t="s">
        <v>33</v>
      </c>
      <c r="G17" s="72" t="n">
        <v>4</v>
      </c>
      <c r="H17" s="72" t="n">
        <v>4</v>
      </c>
      <c r="I17" s="72" t="s">
        <v>33</v>
      </c>
      <c r="J17" s="72" t="s">
        <v>33</v>
      </c>
      <c r="K17" s="72" t="n">
        <v>4</v>
      </c>
      <c r="L17" s="72" t="n">
        <v>4</v>
      </c>
      <c r="M17" s="72" t="s">
        <v>33</v>
      </c>
      <c r="N17" s="72" t="n">
        <v>4</v>
      </c>
      <c r="O17" s="72" t="n">
        <v>4</v>
      </c>
      <c r="P17" s="72" t="n">
        <v>4</v>
      </c>
      <c r="Q17" s="71" t="s">
        <v>33</v>
      </c>
      <c r="R17" s="71" t="s">
        <v>33</v>
      </c>
      <c r="S17" s="71" t="n">
        <v>4</v>
      </c>
      <c r="T17" s="71" t="n">
        <v>4</v>
      </c>
      <c r="U17" s="71" t="n">
        <v>4</v>
      </c>
      <c r="V17" s="71" t="s">
        <v>33</v>
      </c>
      <c r="W17" s="71"/>
      <c r="X17" s="71" t="n">
        <v>4</v>
      </c>
      <c r="Y17" s="71" t="n">
        <v>4</v>
      </c>
      <c r="Z17" s="71" t="n">
        <v>4</v>
      </c>
      <c r="AA17" s="71" t="s">
        <v>33</v>
      </c>
      <c r="AB17" s="71" t="n">
        <v>4</v>
      </c>
      <c r="AC17" s="71" t="n">
        <v>4</v>
      </c>
      <c r="AD17" s="71" t="s">
        <v>33</v>
      </c>
      <c r="AE17" s="71" t="n">
        <v>4</v>
      </c>
      <c r="AF17" s="71" t="n">
        <v>4</v>
      </c>
      <c r="AG17" s="71" t="n">
        <v>4</v>
      </c>
      <c r="AH17" s="71"/>
      <c r="AI17" s="71"/>
      <c r="AJ17" s="71"/>
      <c r="AK17" s="75" t="n">
        <f aca="false">COUNTIF(D17:AJ17,1)</f>
        <v>0</v>
      </c>
      <c r="AL17" s="76" t="n">
        <f aca="false">COUNTIF(D17:AJ17,2)</f>
        <v>0</v>
      </c>
      <c r="AM17" s="76" t="n">
        <f aca="false">COUNTIF(D17:AJ17,4)</f>
        <v>20</v>
      </c>
      <c r="AN17" s="76" t="n">
        <f aca="false">COUNTIF(D17:AK17,5)</f>
        <v>0</v>
      </c>
      <c r="AO17" s="76" t="n">
        <f aca="false">SUM(AK17:AM17)+COUNTIF(D17:AJ17,"ОТ")</f>
        <v>20</v>
      </c>
      <c r="AP17" s="77"/>
      <c r="AQ17" s="50" t="n">
        <f aca="false">COUNTIF(C17:AJ17,"в")</f>
        <v>10</v>
      </c>
      <c r="AR17" s="66"/>
      <c r="AS17" s="67"/>
    </row>
    <row r="18" customFormat="false" ht="18" hidden="false" customHeight="true" outlineLevel="0" collapsed="false">
      <c r="A18" s="0" t="n">
        <v>4</v>
      </c>
      <c r="B18" s="522" t="s">
        <v>48</v>
      </c>
      <c r="C18" s="71" t="s">
        <v>33</v>
      </c>
      <c r="D18" s="71" t="s">
        <v>33</v>
      </c>
      <c r="E18" s="71" t="s">
        <v>163</v>
      </c>
      <c r="F18" s="71" t="s">
        <v>163</v>
      </c>
      <c r="G18" s="71" t="s">
        <v>33</v>
      </c>
      <c r="H18" s="71" t="s">
        <v>33</v>
      </c>
      <c r="I18" s="71" t="s">
        <v>163</v>
      </c>
      <c r="J18" s="71" t="s">
        <v>163</v>
      </c>
      <c r="K18" s="71" t="s">
        <v>33</v>
      </c>
      <c r="L18" s="71" t="s">
        <v>33</v>
      </c>
      <c r="M18" s="71" t="s">
        <v>163</v>
      </c>
      <c r="N18" s="71" t="s">
        <v>163</v>
      </c>
      <c r="O18" s="71" t="s">
        <v>33</v>
      </c>
      <c r="P18" s="71" t="s">
        <v>33</v>
      </c>
      <c r="Q18" s="71" t="s">
        <v>163</v>
      </c>
      <c r="R18" s="71" t="s">
        <v>163</v>
      </c>
      <c r="S18" s="71" t="s">
        <v>33</v>
      </c>
      <c r="T18" s="71" t="s">
        <v>33</v>
      </c>
      <c r="U18" s="71" t="s">
        <v>163</v>
      </c>
      <c r="V18" s="71" t="s">
        <v>163</v>
      </c>
      <c r="W18" s="71" t="s">
        <v>33</v>
      </c>
      <c r="X18" s="71" t="s">
        <v>33</v>
      </c>
      <c r="Y18" s="71" t="s">
        <v>33</v>
      </c>
      <c r="Z18" s="71" t="s">
        <v>163</v>
      </c>
      <c r="AA18" s="71" t="s">
        <v>163</v>
      </c>
      <c r="AB18" s="71" t="s">
        <v>33</v>
      </c>
      <c r="AC18" s="71" t="s">
        <v>33</v>
      </c>
      <c r="AD18" s="71" t="s">
        <v>163</v>
      </c>
      <c r="AE18" s="71" t="s">
        <v>163</v>
      </c>
      <c r="AF18" s="71" t="s">
        <v>33</v>
      </c>
      <c r="AG18" s="71" t="s">
        <v>33</v>
      </c>
      <c r="AH18" s="97"/>
      <c r="AI18" s="71"/>
      <c r="AJ18" s="71" t="s">
        <v>33</v>
      </c>
      <c r="AK18" s="214" t="s">
        <v>33</v>
      </c>
      <c r="AL18" s="214"/>
      <c r="AM18" s="71"/>
      <c r="AN18" s="71" t="s">
        <v>33</v>
      </c>
      <c r="AO18" s="214" t="s">
        <v>33</v>
      </c>
      <c r="AP18" s="214"/>
      <c r="AQ18" s="50" t="n">
        <f aca="false">COUNTIF(C18:AJ18,"в")</f>
        <v>18</v>
      </c>
      <c r="AR18" s="66"/>
      <c r="AS18" s="67"/>
    </row>
    <row r="19" customFormat="false" ht="18" hidden="false" customHeight="true" outlineLevel="0" collapsed="false">
      <c r="A19" s="0" t="n">
        <v>5</v>
      </c>
      <c r="B19" s="521" t="s">
        <v>221</v>
      </c>
      <c r="C19" s="71" t="n">
        <v>2</v>
      </c>
      <c r="D19" s="71" t="n">
        <v>1</v>
      </c>
      <c r="E19" s="71" t="n">
        <v>4</v>
      </c>
      <c r="F19" s="71" t="s">
        <v>33</v>
      </c>
      <c r="G19" s="71" t="s">
        <v>33</v>
      </c>
      <c r="H19" s="71" t="n">
        <v>1</v>
      </c>
      <c r="I19" s="71" t="n">
        <v>2</v>
      </c>
      <c r="J19" s="71" t="n">
        <v>2</v>
      </c>
      <c r="K19" s="71" t="n">
        <v>1</v>
      </c>
      <c r="L19" s="71" t="n">
        <v>1</v>
      </c>
      <c r="M19" s="71" t="s">
        <v>33</v>
      </c>
      <c r="N19" s="71" t="s">
        <v>33</v>
      </c>
      <c r="O19" s="71" t="n">
        <v>1</v>
      </c>
      <c r="P19" s="71" t="n">
        <v>1</v>
      </c>
      <c r="Q19" s="71" t="s">
        <v>33</v>
      </c>
      <c r="R19" s="71" t="n">
        <v>3</v>
      </c>
      <c r="S19" s="71" t="n">
        <v>3</v>
      </c>
      <c r="T19" s="71" t="n">
        <v>1</v>
      </c>
      <c r="U19" s="71" t="n">
        <v>1</v>
      </c>
      <c r="V19" s="71" t="s">
        <v>33</v>
      </c>
      <c r="W19" s="71"/>
      <c r="X19" s="71" t="s">
        <v>33</v>
      </c>
      <c r="Y19" s="71" t="n">
        <v>1</v>
      </c>
      <c r="Z19" s="71" t="n">
        <v>3</v>
      </c>
      <c r="AA19" s="71" t="n">
        <v>3</v>
      </c>
      <c r="AB19" s="71" t="n">
        <v>3</v>
      </c>
      <c r="AC19" s="71" t="n">
        <v>3</v>
      </c>
      <c r="AD19" s="71" t="s">
        <v>33</v>
      </c>
      <c r="AE19" s="71" t="s">
        <v>33</v>
      </c>
      <c r="AF19" s="71" t="n">
        <v>1</v>
      </c>
      <c r="AG19" s="71" t="n">
        <v>1</v>
      </c>
      <c r="AH19" s="97"/>
      <c r="AI19" s="55"/>
      <c r="AJ19" s="71"/>
      <c r="AK19" s="531"/>
      <c r="AL19" s="214"/>
      <c r="AM19" s="71"/>
      <c r="AN19" s="71"/>
      <c r="AO19" s="214"/>
      <c r="AP19" s="555"/>
      <c r="AQ19" s="50"/>
      <c r="AR19" s="66"/>
      <c r="AS19" s="67"/>
    </row>
    <row r="20" customFormat="false" ht="18" hidden="false" customHeight="true" outlineLevel="0" collapsed="false">
      <c r="A20" s="0" t="n">
        <v>6</v>
      </c>
      <c r="B20" s="521" t="s">
        <v>131</v>
      </c>
      <c r="C20" s="71" t="s">
        <v>164</v>
      </c>
      <c r="D20" s="71" t="s">
        <v>33</v>
      </c>
      <c r="E20" s="71" t="s">
        <v>33</v>
      </c>
      <c r="F20" s="71" t="s">
        <v>163</v>
      </c>
      <c r="G20" s="71" t="s">
        <v>163</v>
      </c>
      <c r="H20" s="71" t="s">
        <v>33</v>
      </c>
      <c r="I20" s="71" t="s">
        <v>33</v>
      </c>
      <c r="J20" s="71" t="s">
        <v>164</v>
      </c>
      <c r="K20" s="71" t="s">
        <v>164</v>
      </c>
      <c r="L20" s="71" t="s">
        <v>33</v>
      </c>
      <c r="M20" s="71" t="s">
        <v>33</v>
      </c>
      <c r="N20" s="71" t="s">
        <v>164</v>
      </c>
      <c r="O20" s="71" t="s">
        <v>164</v>
      </c>
      <c r="P20" s="71" t="s">
        <v>33</v>
      </c>
      <c r="Q20" s="71" t="s">
        <v>33</v>
      </c>
      <c r="R20" s="71" t="s">
        <v>163</v>
      </c>
      <c r="S20" s="71" t="s">
        <v>163</v>
      </c>
      <c r="T20" s="71" t="s">
        <v>33</v>
      </c>
      <c r="U20" s="71" t="s">
        <v>33</v>
      </c>
      <c r="V20" s="71" t="s">
        <v>163</v>
      </c>
      <c r="W20" s="71"/>
      <c r="X20" s="71" t="s">
        <v>163</v>
      </c>
      <c r="Y20" s="71" t="s">
        <v>33</v>
      </c>
      <c r="Z20" s="71" t="s">
        <v>33</v>
      </c>
      <c r="AA20" s="71" t="s">
        <v>163</v>
      </c>
      <c r="AB20" s="71" t="s">
        <v>163</v>
      </c>
      <c r="AC20" s="71" t="s">
        <v>33</v>
      </c>
      <c r="AD20" s="71" t="s">
        <v>33</v>
      </c>
      <c r="AE20" s="71" t="s">
        <v>163</v>
      </c>
      <c r="AF20" s="71" t="s">
        <v>163</v>
      </c>
      <c r="AG20" s="71" t="s">
        <v>33</v>
      </c>
      <c r="AH20" s="214"/>
      <c r="AI20" s="55"/>
      <c r="AJ20" s="71"/>
      <c r="AK20" s="75"/>
      <c r="AL20" s="76"/>
      <c r="AM20" s="76"/>
      <c r="AN20" s="76"/>
      <c r="AO20" s="76"/>
      <c r="AP20" s="77"/>
      <c r="AQ20" s="50" t="n">
        <f aca="false">COUNTIF(C20:AJ20,"в")</f>
        <v>15</v>
      </c>
      <c r="AR20" s="66"/>
      <c r="AS20" s="91"/>
    </row>
    <row r="21" customFormat="false" ht="18" hidden="false" customHeight="true" outlineLevel="0" collapsed="false">
      <c r="A21" s="0" t="n">
        <v>7</v>
      </c>
      <c r="B21" s="524" t="s">
        <v>222</v>
      </c>
      <c r="C21" s="71" t="n">
        <v>1</v>
      </c>
      <c r="D21" s="71" t="n">
        <v>4</v>
      </c>
      <c r="E21" s="71" t="s">
        <v>33</v>
      </c>
      <c r="F21" s="71" t="s">
        <v>33</v>
      </c>
      <c r="G21" s="71" t="n">
        <v>4</v>
      </c>
      <c r="H21" s="71" t="n">
        <v>4</v>
      </c>
      <c r="I21" s="71" t="n">
        <v>4</v>
      </c>
      <c r="J21" s="71" t="s">
        <v>33</v>
      </c>
      <c r="K21" s="71" t="n">
        <v>4</v>
      </c>
      <c r="L21" s="71" t="n">
        <v>4</v>
      </c>
      <c r="M21" s="71" t="n">
        <v>4</v>
      </c>
      <c r="N21" s="71" t="s">
        <v>33</v>
      </c>
      <c r="O21" s="71" t="s">
        <v>33</v>
      </c>
      <c r="P21" s="71" t="n">
        <v>4</v>
      </c>
      <c r="Q21" s="71" t="n">
        <v>4</v>
      </c>
      <c r="R21" s="71" t="n">
        <v>4</v>
      </c>
      <c r="S21" s="71" t="n">
        <v>4</v>
      </c>
      <c r="T21" s="71" t="s">
        <v>33</v>
      </c>
      <c r="U21" s="71" t="s">
        <v>33</v>
      </c>
      <c r="V21" s="71" t="n">
        <v>4</v>
      </c>
      <c r="W21" s="71"/>
      <c r="X21" s="71" t="n">
        <v>4</v>
      </c>
      <c r="Y21" s="71" t="n">
        <v>4</v>
      </c>
      <c r="Z21" s="71" t="n">
        <v>4</v>
      </c>
      <c r="AA21" s="71" t="s">
        <v>33</v>
      </c>
      <c r="AB21" s="71" t="s">
        <v>33</v>
      </c>
      <c r="AC21" s="71" t="n">
        <v>1</v>
      </c>
      <c r="AD21" s="71" t="n">
        <v>4</v>
      </c>
      <c r="AE21" s="71" t="n">
        <v>4</v>
      </c>
      <c r="AF21" s="71" t="n">
        <v>4</v>
      </c>
      <c r="AG21" s="71" t="n">
        <v>4</v>
      </c>
      <c r="AH21" s="71"/>
      <c r="AI21" s="71"/>
      <c r="AJ21" s="71"/>
      <c r="AK21" s="503"/>
      <c r="AL21" s="76"/>
      <c r="AM21" s="76"/>
      <c r="AN21" s="76"/>
      <c r="AO21" s="76"/>
      <c r="AP21" s="77"/>
      <c r="AQ21" s="50" t="n">
        <f aca="false">COUNTIF(C21:AJ21,"в")</f>
        <v>9</v>
      </c>
      <c r="AR21" s="66"/>
      <c r="AS21" s="67"/>
    </row>
    <row r="22" customFormat="false" ht="18" hidden="false" customHeight="true" outlineLevel="0" collapsed="false">
      <c r="A22" s="0" t="n">
        <v>8</v>
      </c>
      <c r="B22" s="556" t="s">
        <v>50</v>
      </c>
      <c r="C22" s="71" t="s">
        <v>33</v>
      </c>
      <c r="D22" s="71" t="n">
        <v>1</v>
      </c>
      <c r="E22" s="71" t="n">
        <v>1</v>
      </c>
      <c r="F22" s="71" t="n">
        <v>1</v>
      </c>
      <c r="G22" s="71" t="n">
        <v>1</v>
      </c>
      <c r="H22" s="71" t="s">
        <v>33</v>
      </c>
      <c r="I22" s="71" t="s">
        <v>33</v>
      </c>
      <c r="J22" s="71" t="n">
        <v>4</v>
      </c>
      <c r="K22" s="71" t="n">
        <v>4</v>
      </c>
      <c r="L22" s="71" t="n">
        <v>4</v>
      </c>
      <c r="M22" s="71" t="n">
        <v>4</v>
      </c>
      <c r="N22" s="71" t="s">
        <v>33</v>
      </c>
      <c r="O22" s="71" t="s">
        <v>33</v>
      </c>
      <c r="P22" s="71" t="s">
        <v>33</v>
      </c>
      <c r="Q22" s="71" t="n">
        <v>1</v>
      </c>
      <c r="R22" s="71" t="n">
        <v>1</v>
      </c>
      <c r="S22" s="71" t="n">
        <v>1</v>
      </c>
      <c r="T22" s="71" t="n">
        <v>1</v>
      </c>
      <c r="U22" s="71" t="s">
        <v>33</v>
      </c>
      <c r="V22" s="71" t="s">
        <v>33</v>
      </c>
      <c r="W22" s="71"/>
      <c r="X22" s="71" t="n">
        <v>4</v>
      </c>
      <c r="Y22" s="71" t="n">
        <v>4</v>
      </c>
      <c r="Z22" s="71" t="n">
        <v>4</v>
      </c>
      <c r="AA22" s="71" t="n">
        <v>4</v>
      </c>
      <c r="AB22" s="71" t="n">
        <v>4</v>
      </c>
      <c r="AC22" s="71" t="s">
        <v>33</v>
      </c>
      <c r="AD22" s="71" t="s">
        <v>33</v>
      </c>
      <c r="AE22" s="71" t="n">
        <v>1</v>
      </c>
      <c r="AF22" s="71" t="n">
        <v>1</v>
      </c>
      <c r="AG22" s="71" t="n">
        <v>1</v>
      </c>
      <c r="AH22" s="71"/>
      <c r="AI22" s="71"/>
      <c r="AJ22" s="71"/>
      <c r="AK22" s="75" t="n">
        <f aca="false">COUNTIF(D22:AJ22,1)</f>
        <v>11</v>
      </c>
      <c r="AL22" s="76" t="n">
        <f aca="false">COUNTIF(D22:AJ22,2)</f>
        <v>0</v>
      </c>
      <c r="AM22" s="76" t="n">
        <f aca="false">COUNTIF(D22:AJ22,4)</f>
        <v>9</v>
      </c>
      <c r="AN22" s="76" t="n">
        <f aca="false">COUNTIF(D22:AK22,5)</f>
        <v>0</v>
      </c>
      <c r="AO22" s="76" t="n">
        <f aca="false">SUM(AK22:AM22)+COUNTIF(D22:AJ22,"ОТ")</f>
        <v>20</v>
      </c>
      <c r="AP22" s="77"/>
      <c r="AQ22" s="50" t="n">
        <f aca="false">COUNTIF(C22:AJ22,"в")</f>
        <v>10</v>
      </c>
      <c r="AR22" s="66"/>
      <c r="AS22" s="67"/>
    </row>
    <row r="23" customFormat="false" ht="18" hidden="false" customHeight="true" outlineLevel="0" collapsed="false">
      <c r="A23" s="0" t="n">
        <v>9</v>
      </c>
      <c r="B23" s="557" t="s">
        <v>51</v>
      </c>
      <c r="C23" s="71" t="n">
        <v>4</v>
      </c>
      <c r="D23" s="71" t="n">
        <v>4</v>
      </c>
      <c r="E23" s="71" t="n">
        <v>4</v>
      </c>
      <c r="F23" s="71" t="s">
        <v>33</v>
      </c>
      <c r="G23" s="71" t="s">
        <v>33</v>
      </c>
      <c r="H23" s="71" t="n">
        <v>1</v>
      </c>
      <c r="I23" s="71" t="n">
        <v>1</v>
      </c>
      <c r="J23" s="71" t="n">
        <v>1</v>
      </c>
      <c r="K23" s="71" t="n">
        <v>1</v>
      </c>
      <c r="L23" s="71" t="s">
        <v>33</v>
      </c>
      <c r="M23" s="71" t="s">
        <v>33</v>
      </c>
      <c r="N23" s="71" t="n">
        <v>4</v>
      </c>
      <c r="O23" s="71" t="n">
        <v>4</v>
      </c>
      <c r="P23" s="71" t="n">
        <v>4</v>
      </c>
      <c r="Q23" s="71" t="n">
        <v>4</v>
      </c>
      <c r="R23" s="71" t="n">
        <v>4</v>
      </c>
      <c r="S23" s="71" t="s">
        <v>33</v>
      </c>
      <c r="T23" s="71" t="s">
        <v>33</v>
      </c>
      <c r="U23" s="71" t="n">
        <v>1</v>
      </c>
      <c r="V23" s="71" t="n">
        <v>1</v>
      </c>
      <c r="W23" s="71"/>
      <c r="X23" s="71" t="n">
        <v>1</v>
      </c>
      <c r="Y23" s="71" t="n">
        <v>1</v>
      </c>
      <c r="Z23" s="71" t="n">
        <v>1</v>
      </c>
      <c r="AA23" s="71" t="s">
        <v>33</v>
      </c>
      <c r="AB23" s="71" t="s">
        <v>33</v>
      </c>
      <c r="AC23" s="71" t="n">
        <v>4</v>
      </c>
      <c r="AD23" s="71" t="n">
        <v>4</v>
      </c>
      <c r="AE23" s="71" t="n">
        <v>4</v>
      </c>
      <c r="AF23" s="71" t="n">
        <v>4</v>
      </c>
      <c r="AG23" s="71" t="n">
        <v>4</v>
      </c>
      <c r="AH23" s="71"/>
      <c r="AI23" s="71" t="s">
        <v>33</v>
      </c>
      <c r="AJ23" s="71" t="s">
        <v>33</v>
      </c>
      <c r="AK23" s="71" t="s">
        <v>163</v>
      </c>
      <c r="AL23" s="71" t="s">
        <v>163</v>
      </c>
      <c r="AM23" s="71" t="s">
        <v>33</v>
      </c>
      <c r="AN23" s="71" t="s">
        <v>33</v>
      </c>
      <c r="AO23" s="71" t="s">
        <v>163</v>
      </c>
      <c r="AP23" s="71" t="s">
        <v>163</v>
      </c>
      <c r="AQ23" s="50" t="n">
        <f aca="false">COUNTIF(C23:AJ23,"в")</f>
        <v>10</v>
      </c>
      <c r="AR23" s="66"/>
      <c r="AS23" s="67"/>
    </row>
    <row r="24" customFormat="false" ht="16.5" hidden="false" customHeight="true" outlineLevel="0" collapsed="false">
      <c r="A24" s="0" t="n">
        <v>10</v>
      </c>
      <c r="B24" s="558" t="s">
        <v>49</v>
      </c>
      <c r="C24" s="71" t="n">
        <v>1</v>
      </c>
      <c r="D24" s="71" t="s">
        <v>33</v>
      </c>
      <c r="E24" s="71" t="s">
        <v>33</v>
      </c>
      <c r="F24" s="71" t="n">
        <v>4</v>
      </c>
      <c r="G24" s="71" t="n">
        <v>4</v>
      </c>
      <c r="H24" s="71" t="n">
        <v>4</v>
      </c>
      <c r="I24" s="71" t="n">
        <v>4</v>
      </c>
      <c r="J24" s="71" t="s">
        <v>33</v>
      </c>
      <c r="K24" s="71" t="s">
        <v>33</v>
      </c>
      <c r="L24" s="71" t="n">
        <v>1</v>
      </c>
      <c r="M24" s="71" t="n">
        <v>1</v>
      </c>
      <c r="N24" s="71" t="n">
        <v>1</v>
      </c>
      <c r="O24" s="71" t="n">
        <v>1</v>
      </c>
      <c r="P24" s="71" t="n">
        <v>1</v>
      </c>
      <c r="Q24" s="71" t="s">
        <v>33</v>
      </c>
      <c r="R24" s="71" t="s">
        <v>33</v>
      </c>
      <c r="S24" s="71" t="n">
        <v>4</v>
      </c>
      <c r="T24" s="71" t="n">
        <v>4</v>
      </c>
      <c r="U24" s="71" t="n">
        <v>4</v>
      </c>
      <c r="V24" s="71" t="n">
        <v>4</v>
      </c>
      <c r="W24" s="71"/>
      <c r="X24" s="71" t="n">
        <v>4</v>
      </c>
      <c r="Y24" s="71" t="s">
        <v>33</v>
      </c>
      <c r="Z24" s="71" t="s">
        <v>33</v>
      </c>
      <c r="AA24" s="71" t="n">
        <v>1</v>
      </c>
      <c r="AB24" s="71" t="n">
        <v>1</v>
      </c>
      <c r="AC24" s="71" t="n">
        <v>1</v>
      </c>
      <c r="AD24" s="71" t="n">
        <v>1</v>
      </c>
      <c r="AE24" s="71" t="n">
        <v>1</v>
      </c>
      <c r="AF24" s="71" t="s">
        <v>33</v>
      </c>
      <c r="AG24" s="71" t="s">
        <v>33</v>
      </c>
      <c r="AH24" s="71"/>
      <c r="AI24" s="71"/>
      <c r="AJ24" s="71"/>
      <c r="AK24" s="431" t="s">
        <v>33</v>
      </c>
      <c r="AL24" s="76" t="n">
        <f aca="false">COUNTIF(D24:AK24,2)</f>
        <v>0</v>
      </c>
      <c r="AM24" s="76" t="n">
        <f aca="false">COUNTIF(D24:AK24,4)</f>
        <v>9</v>
      </c>
      <c r="AN24" s="76" t="n">
        <f aca="false">COUNTIF(D24:AK24,5)</f>
        <v>0</v>
      </c>
      <c r="AO24" s="76" t="n">
        <f aca="false">SUM(AL24:AM24)+COUNTIF(D24:AK24,"ОТ")</f>
        <v>9</v>
      </c>
      <c r="AP24" s="77"/>
      <c r="AQ24" s="50" t="n">
        <f aca="false">COUNTIF(C24:AJ24,"в")</f>
        <v>10</v>
      </c>
      <c r="AR24" s="66"/>
      <c r="AS24" s="67"/>
    </row>
    <row r="25" customFormat="false" ht="18" hidden="false" customHeight="true" outlineLevel="0" collapsed="false">
      <c r="A25" s="0" t="n">
        <v>11</v>
      </c>
      <c r="B25" s="130" t="s">
        <v>127</v>
      </c>
      <c r="C25" s="71" t="s">
        <v>33</v>
      </c>
      <c r="D25" s="71" t="s">
        <v>33</v>
      </c>
      <c r="E25" s="71" t="n">
        <v>1</v>
      </c>
      <c r="F25" s="71" t="n">
        <v>1</v>
      </c>
      <c r="G25" s="71" t="n">
        <v>1</v>
      </c>
      <c r="H25" s="71" t="n">
        <v>1</v>
      </c>
      <c r="I25" s="71" t="n">
        <v>1</v>
      </c>
      <c r="J25" s="71" t="s">
        <v>33</v>
      </c>
      <c r="K25" s="71" t="s">
        <v>33</v>
      </c>
      <c r="L25" s="71" t="n">
        <v>1</v>
      </c>
      <c r="M25" s="71" t="n">
        <v>1</v>
      </c>
      <c r="N25" s="71" t="n">
        <v>1</v>
      </c>
      <c r="O25" s="71" t="n">
        <v>4</v>
      </c>
      <c r="P25" s="71" t="n">
        <v>4</v>
      </c>
      <c r="Q25" s="71" t="s">
        <v>33</v>
      </c>
      <c r="R25" s="71" t="s">
        <v>33</v>
      </c>
      <c r="S25" s="71" t="n">
        <v>1</v>
      </c>
      <c r="T25" s="71" t="n">
        <v>1</v>
      </c>
      <c r="U25" s="71" t="n">
        <v>1</v>
      </c>
      <c r="V25" s="71" t="n">
        <v>4</v>
      </c>
      <c r="W25" s="71"/>
      <c r="X25" s="71" t="n">
        <v>4</v>
      </c>
      <c r="Y25" s="71" t="s">
        <v>33</v>
      </c>
      <c r="Z25" s="71" t="s">
        <v>33</v>
      </c>
      <c r="AA25" s="71" t="n">
        <v>1</v>
      </c>
      <c r="AB25" s="71" t="n">
        <v>1</v>
      </c>
      <c r="AC25" s="71" t="n">
        <v>3</v>
      </c>
      <c r="AD25" s="71" t="n">
        <v>4</v>
      </c>
      <c r="AE25" s="71" t="n">
        <v>4</v>
      </c>
      <c r="AF25" s="71" t="s">
        <v>33</v>
      </c>
      <c r="AG25" s="71" t="s">
        <v>33</v>
      </c>
      <c r="AH25" s="71"/>
      <c r="AI25" s="71" t="s">
        <v>33</v>
      </c>
      <c r="AJ25" s="71" t="s">
        <v>33</v>
      </c>
      <c r="AK25" s="214" t="s">
        <v>163</v>
      </c>
      <c r="AL25" s="214" t="s">
        <v>163</v>
      </c>
      <c r="AM25" s="71" t="s">
        <v>33</v>
      </c>
      <c r="AN25" s="71" t="s">
        <v>33</v>
      </c>
      <c r="AO25" s="214" t="s">
        <v>163</v>
      </c>
      <c r="AP25" s="214" t="s">
        <v>163</v>
      </c>
      <c r="AQ25" s="50" t="n">
        <f aca="false">COUNTIF(C25:AJ25,"в")</f>
        <v>12</v>
      </c>
      <c r="AR25" s="243"/>
      <c r="AS25" s="244"/>
    </row>
    <row r="26" customFormat="false" ht="18" hidden="false" customHeight="true" outlineLevel="0" collapsed="false">
      <c r="A26" s="0" t="n">
        <v>12</v>
      </c>
      <c r="B26" s="130" t="s">
        <v>206</v>
      </c>
      <c r="C26" s="71" t="n">
        <v>4</v>
      </c>
      <c r="D26" s="71" t="n">
        <v>4</v>
      </c>
      <c r="E26" s="71" t="s">
        <v>33</v>
      </c>
      <c r="F26" s="71" t="s">
        <v>33</v>
      </c>
      <c r="G26" s="71" t="n">
        <v>1</v>
      </c>
      <c r="H26" s="71" t="n">
        <v>1</v>
      </c>
      <c r="I26" s="71" t="n">
        <v>1</v>
      </c>
      <c r="J26" s="71" t="s">
        <v>33</v>
      </c>
      <c r="K26" s="71" t="n">
        <v>3</v>
      </c>
      <c r="L26" s="71" t="n">
        <v>3</v>
      </c>
      <c r="M26" s="71" t="n">
        <v>4</v>
      </c>
      <c r="N26" s="71" t="s">
        <v>33</v>
      </c>
      <c r="O26" s="71" t="s">
        <v>33</v>
      </c>
      <c r="P26" s="71" t="n">
        <v>1</v>
      </c>
      <c r="Q26" s="71" t="n">
        <v>4</v>
      </c>
      <c r="R26" s="71" t="n">
        <v>4</v>
      </c>
      <c r="S26" s="71" t="s">
        <v>33</v>
      </c>
      <c r="T26" s="71" t="n">
        <v>4</v>
      </c>
      <c r="U26" s="71" t="n">
        <v>4</v>
      </c>
      <c r="V26" s="71" t="s">
        <v>33</v>
      </c>
      <c r="W26" s="71"/>
      <c r="X26" s="71" t="n">
        <v>1</v>
      </c>
      <c r="Y26" s="71" t="n">
        <v>1</v>
      </c>
      <c r="Z26" s="71" t="n">
        <v>1</v>
      </c>
      <c r="AA26" s="71" t="s">
        <v>33</v>
      </c>
      <c r="AB26" s="71" t="s">
        <v>33</v>
      </c>
      <c r="AC26" s="71" t="n">
        <v>1</v>
      </c>
      <c r="AD26" s="71" t="n">
        <v>3</v>
      </c>
      <c r="AE26" s="71" t="s">
        <v>33</v>
      </c>
      <c r="AF26" s="71" t="n">
        <v>3</v>
      </c>
      <c r="AG26" s="71" t="n">
        <v>3</v>
      </c>
      <c r="AH26" s="71"/>
      <c r="AI26" s="71"/>
      <c r="AJ26" s="71"/>
      <c r="AK26" s="214"/>
      <c r="AL26" s="214"/>
      <c r="AM26" s="71"/>
      <c r="AN26" s="71"/>
      <c r="AO26" s="214"/>
      <c r="AP26" s="214"/>
      <c r="AQ26" s="50" t="n">
        <f aca="false">COUNTIF(C26:AJ26,"в")</f>
        <v>10</v>
      </c>
      <c r="AR26" s="243"/>
      <c r="AS26" s="244"/>
    </row>
    <row r="27" customFormat="false" ht="18" hidden="false" customHeight="true" outlineLevel="0" collapsed="false">
      <c r="A27" s="0" t="n">
        <v>13</v>
      </c>
      <c r="B27" s="130" t="s">
        <v>113</v>
      </c>
      <c r="C27" s="71" t="s">
        <v>157</v>
      </c>
      <c r="D27" s="71" t="n">
        <v>1</v>
      </c>
      <c r="E27" s="71" t="n">
        <v>4</v>
      </c>
      <c r="F27" s="71" t="n">
        <v>4</v>
      </c>
      <c r="G27" s="71" t="s">
        <v>33</v>
      </c>
      <c r="H27" s="71" t="s">
        <v>33</v>
      </c>
      <c r="I27" s="71" t="n">
        <v>1</v>
      </c>
      <c r="J27" s="71" t="n">
        <v>1</v>
      </c>
      <c r="K27" s="71" t="n">
        <v>1</v>
      </c>
      <c r="L27" s="71" t="n">
        <v>1</v>
      </c>
      <c r="M27" s="71" t="s">
        <v>33</v>
      </c>
      <c r="N27" s="71" t="n">
        <v>4</v>
      </c>
      <c r="O27" s="71" t="n">
        <v>3</v>
      </c>
      <c r="P27" s="71" t="s">
        <v>33</v>
      </c>
      <c r="Q27" s="71" t="n">
        <v>1</v>
      </c>
      <c r="R27" s="71" t="n">
        <v>1</v>
      </c>
      <c r="S27" s="71" t="n">
        <v>4</v>
      </c>
      <c r="T27" s="71" t="s">
        <v>33</v>
      </c>
      <c r="U27" s="71" t="s">
        <v>33</v>
      </c>
      <c r="V27" s="71" t="n">
        <v>3</v>
      </c>
      <c r="W27" s="71"/>
      <c r="X27" s="71" t="s">
        <v>33</v>
      </c>
      <c r="Y27" s="71" t="n">
        <v>4</v>
      </c>
      <c r="Z27" s="71" t="n">
        <v>4</v>
      </c>
      <c r="AA27" s="71" t="n">
        <v>4</v>
      </c>
      <c r="AB27" s="71" t="n">
        <v>4</v>
      </c>
      <c r="AC27" s="71" t="n">
        <v>4</v>
      </c>
      <c r="AD27" s="71" t="s">
        <v>33</v>
      </c>
      <c r="AE27" s="71" t="s">
        <v>33</v>
      </c>
      <c r="AF27" s="71" t="n">
        <v>1</v>
      </c>
      <c r="AG27" s="71" t="n">
        <v>1</v>
      </c>
      <c r="AH27" s="71"/>
      <c r="AI27" s="71"/>
      <c r="AJ27" s="71"/>
      <c r="AK27" s="214"/>
      <c r="AL27" s="214"/>
      <c r="AM27" s="71"/>
      <c r="AN27" s="71"/>
      <c r="AO27" s="214"/>
      <c r="AP27" s="214"/>
      <c r="AQ27" s="50" t="n">
        <f aca="false">COUNTIF(C27:AJ27,"в")</f>
        <v>10</v>
      </c>
      <c r="AR27" s="243"/>
      <c r="AS27" s="244"/>
    </row>
    <row r="28" customFormat="false" ht="18" hidden="false" customHeight="true" outlineLevel="0" collapsed="false">
      <c r="A28" s="0" t="n">
        <v>14</v>
      </c>
      <c r="B28" s="130" t="s">
        <v>135</v>
      </c>
      <c r="C28" s="71" t="n">
        <v>1</v>
      </c>
      <c r="D28" s="71" t="n">
        <v>4</v>
      </c>
      <c r="E28" s="71" t="n">
        <v>3</v>
      </c>
      <c r="F28" s="71" t="s">
        <v>33</v>
      </c>
      <c r="G28" s="71" t="s">
        <v>33</v>
      </c>
      <c r="H28" s="71" t="n">
        <v>4</v>
      </c>
      <c r="I28" s="71" t="n">
        <v>4</v>
      </c>
      <c r="J28" s="71" t="n">
        <v>4</v>
      </c>
      <c r="K28" s="71" t="n">
        <v>4</v>
      </c>
      <c r="L28" s="71" t="n">
        <v>4</v>
      </c>
      <c r="M28" s="71" t="s">
        <v>33</v>
      </c>
      <c r="N28" s="71" t="s">
        <v>33</v>
      </c>
      <c r="O28" s="71" t="n">
        <v>1</v>
      </c>
      <c r="P28" s="71" t="n">
        <v>1</v>
      </c>
      <c r="Q28" s="71" t="n">
        <v>3</v>
      </c>
      <c r="R28" s="71" t="n">
        <v>3</v>
      </c>
      <c r="S28" s="71" t="n">
        <v>3</v>
      </c>
      <c r="T28" s="71" t="s">
        <v>33</v>
      </c>
      <c r="U28" s="71" t="s">
        <v>33</v>
      </c>
      <c r="V28" s="71" t="n">
        <v>1</v>
      </c>
      <c r="W28" s="71"/>
      <c r="X28" s="71" t="n">
        <v>1</v>
      </c>
      <c r="Y28" s="71" t="n">
        <v>3</v>
      </c>
      <c r="Z28" s="71" t="n">
        <v>3</v>
      </c>
      <c r="AA28" s="71" t="n">
        <v>3</v>
      </c>
      <c r="AB28" s="71" t="s">
        <v>33</v>
      </c>
      <c r="AC28" s="71" t="s">
        <v>33</v>
      </c>
      <c r="AD28" s="71" t="n">
        <v>1</v>
      </c>
      <c r="AE28" s="71" t="n">
        <v>1</v>
      </c>
      <c r="AF28" s="71" t="n">
        <v>4</v>
      </c>
      <c r="AG28" s="71" t="n">
        <v>4</v>
      </c>
      <c r="AH28" s="71"/>
      <c r="AI28" s="71" t="s">
        <v>33</v>
      </c>
      <c r="AJ28" s="71" t="s">
        <v>33</v>
      </c>
      <c r="AK28" s="214" t="s">
        <v>164</v>
      </c>
      <c r="AL28" s="214" t="s">
        <v>164</v>
      </c>
      <c r="AM28" s="71" t="s">
        <v>33</v>
      </c>
      <c r="AN28" s="71" t="s">
        <v>33</v>
      </c>
      <c r="AO28" s="214" t="s">
        <v>164</v>
      </c>
      <c r="AP28" s="214" t="s">
        <v>164</v>
      </c>
      <c r="AQ28" s="50" t="n">
        <f aca="false">COUNTIF(C28:AJ28,"в")</f>
        <v>10</v>
      </c>
      <c r="AR28" s="243"/>
      <c r="AS28" s="244"/>
    </row>
    <row r="29" customFormat="false" ht="12.75" hidden="false" customHeight="true" outlineLevel="0" collapsed="false">
      <c r="B29" s="166" t="s">
        <v>172</v>
      </c>
      <c r="C29" s="1"/>
      <c r="D29" s="1"/>
      <c r="E29" s="1"/>
      <c r="F29" s="1"/>
      <c r="G29" s="1"/>
      <c r="H29" s="1"/>
      <c r="I29" s="248" t="s">
        <v>67</v>
      </c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8"/>
      <c r="AL29" s="8"/>
      <c r="AM29" s="8"/>
      <c r="AN29" s="8"/>
      <c r="AO29" s="8"/>
      <c r="AP29" s="8"/>
      <c r="AQ29" s="8"/>
      <c r="AR29" s="8"/>
      <c r="AS29" s="1"/>
    </row>
    <row r="30" customFormat="false" ht="12.75" hidden="false" customHeight="false" outlineLevel="0" collapsed="false">
      <c r="B30" s="4"/>
      <c r="C30" s="168" t="s">
        <v>68</v>
      </c>
      <c r="D30" s="168"/>
      <c r="E30" s="168"/>
      <c r="F30" s="170" t="s">
        <v>69</v>
      </c>
      <c r="G30" s="170"/>
      <c r="H30" s="170"/>
      <c r="I30" s="170" t="s">
        <v>70</v>
      </c>
      <c r="J30" s="170"/>
      <c r="K30" s="170" t="s">
        <v>71</v>
      </c>
      <c r="L30" s="170"/>
      <c r="M30" s="170" t="s">
        <v>72</v>
      </c>
      <c r="N30" s="170"/>
      <c r="O30" s="170"/>
      <c r="P30" s="170" t="s">
        <v>70</v>
      </c>
      <c r="Q30" s="170"/>
      <c r="R30" s="170" t="s">
        <v>71</v>
      </c>
      <c r="S30" s="170"/>
      <c r="T30" s="170" t="s">
        <v>72</v>
      </c>
      <c r="U30" s="170"/>
      <c r="V30" s="170"/>
      <c r="W30" s="170"/>
      <c r="X30" s="170" t="s">
        <v>70</v>
      </c>
      <c r="Y30" s="170"/>
      <c r="Z30" s="170" t="s">
        <v>71</v>
      </c>
      <c r="AA30" s="170"/>
      <c r="AB30" s="169" t="s">
        <v>72</v>
      </c>
      <c r="AC30" s="169"/>
      <c r="AD30" s="169"/>
      <c r="AE30" s="169"/>
      <c r="AF30" s="169"/>
      <c r="AG30" s="169"/>
      <c r="AH30" s="169"/>
      <c r="AI30" s="169"/>
      <c r="AJ30" s="169"/>
      <c r="AK30" s="172"/>
      <c r="AL30" s="172"/>
      <c r="AM30" s="172"/>
      <c r="AN30" s="172"/>
      <c r="AO30" s="172"/>
      <c r="AP30" s="172"/>
      <c r="AQ30" s="173"/>
      <c r="AR30" s="173"/>
      <c r="AS30" s="4"/>
    </row>
    <row r="31" customFormat="false" ht="12.75" hidden="false" customHeight="false" outlineLevel="0" collapsed="false">
      <c r="B31" s="174" t="s">
        <v>73</v>
      </c>
      <c r="C31" s="175" t="n">
        <v>0.291666666666667</v>
      </c>
      <c r="D31" s="175"/>
      <c r="E31" s="175"/>
      <c r="F31" s="176" t="n">
        <v>0.666666666666667</v>
      </c>
      <c r="G31" s="176"/>
      <c r="H31" s="176"/>
      <c r="I31" s="177" t="n">
        <v>0.354166666666667</v>
      </c>
      <c r="J31" s="177"/>
      <c r="K31" s="177" t="n">
        <v>0.364583333333333</v>
      </c>
      <c r="L31" s="177"/>
      <c r="M31" s="178" t="s">
        <v>74</v>
      </c>
      <c r="N31" s="178"/>
      <c r="O31" s="178"/>
      <c r="P31" s="177" t="n">
        <v>0.479166666666667</v>
      </c>
      <c r="Q31" s="177"/>
      <c r="R31" s="177" t="n">
        <v>0.5</v>
      </c>
      <c r="S31" s="177"/>
      <c r="T31" s="178" t="s">
        <v>75</v>
      </c>
      <c r="U31" s="178"/>
      <c r="V31" s="178"/>
      <c r="W31" s="178"/>
      <c r="X31" s="177" t="n">
        <v>0.604166666666667</v>
      </c>
      <c r="Y31" s="177"/>
      <c r="Z31" s="177" t="n">
        <v>0.614583333333333</v>
      </c>
      <c r="AA31" s="177"/>
      <c r="AB31" s="353" t="s">
        <v>74</v>
      </c>
      <c r="AC31" s="353"/>
      <c r="AD31" s="353"/>
      <c r="AE31" s="353"/>
      <c r="AF31" s="353"/>
      <c r="AG31" s="353"/>
      <c r="AH31" s="353"/>
      <c r="AI31" s="353"/>
      <c r="AJ31" s="353"/>
      <c r="AK31" s="172"/>
      <c r="AL31" s="172"/>
      <c r="AM31" s="172"/>
      <c r="AN31" s="172"/>
      <c r="AO31" s="172"/>
      <c r="AP31" s="172"/>
      <c r="AQ31" s="173"/>
      <c r="AR31" s="173"/>
      <c r="AS31" s="1"/>
    </row>
    <row r="32" customFormat="false" ht="12.75" hidden="false" customHeight="false" outlineLevel="0" collapsed="false">
      <c r="B32" s="174" t="s">
        <v>76</v>
      </c>
      <c r="C32" s="175" t="n">
        <v>0.375</v>
      </c>
      <c r="D32" s="175"/>
      <c r="E32" s="175"/>
      <c r="F32" s="176" t="n">
        <v>0.75</v>
      </c>
      <c r="G32" s="176"/>
      <c r="H32" s="176"/>
      <c r="I32" s="177" t="n">
        <v>0.458333333333333</v>
      </c>
      <c r="J32" s="177"/>
      <c r="K32" s="177" t="n">
        <v>0.46875</v>
      </c>
      <c r="L32" s="177"/>
      <c r="M32" s="178" t="s">
        <v>74</v>
      </c>
      <c r="N32" s="178"/>
      <c r="O32" s="178"/>
      <c r="P32" s="177" t="n">
        <v>0.541666666666667</v>
      </c>
      <c r="Q32" s="177"/>
      <c r="R32" s="177" t="n">
        <v>0.5625</v>
      </c>
      <c r="S32" s="177"/>
      <c r="T32" s="178" t="s">
        <v>75</v>
      </c>
      <c r="U32" s="178"/>
      <c r="V32" s="178"/>
      <c r="W32" s="178"/>
      <c r="X32" s="177" t="n">
        <v>0.666666666666667</v>
      </c>
      <c r="Y32" s="177"/>
      <c r="Z32" s="177" t="n">
        <v>0.677083333333333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353"/>
      <c r="AK32" s="172"/>
      <c r="AL32" s="172"/>
      <c r="AM32" s="172"/>
      <c r="AN32" s="172"/>
      <c r="AO32" s="172"/>
      <c r="AP32" s="172"/>
      <c r="AQ32" s="173"/>
      <c r="AR32" s="180"/>
    </row>
    <row r="33" customFormat="false" ht="12.75" hidden="false" customHeight="false" outlineLevel="0" collapsed="false">
      <c r="B33" s="174" t="s">
        <v>77</v>
      </c>
      <c r="C33" s="175" t="n">
        <v>0.541666666666667</v>
      </c>
      <c r="D33" s="175"/>
      <c r="E33" s="175"/>
      <c r="F33" s="176" t="n">
        <v>0.916666666666667</v>
      </c>
      <c r="G33" s="176"/>
      <c r="H33" s="176"/>
      <c r="I33" s="177" t="n">
        <v>0.625</v>
      </c>
      <c r="J33" s="177"/>
      <c r="K33" s="177" t="n">
        <v>0.635416666666667</v>
      </c>
      <c r="L33" s="177"/>
      <c r="M33" s="178" t="s">
        <v>74</v>
      </c>
      <c r="N33" s="178"/>
      <c r="O33" s="178"/>
      <c r="P33" s="177" t="n">
        <v>0.75</v>
      </c>
      <c r="Q33" s="177"/>
      <c r="R33" s="177" t="n">
        <v>0.770833333333333</v>
      </c>
      <c r="S33" s="177"/>
      <c r="T33" s="178" t="s">
        <v>75</v>
      </c>
      <c r="U33" s="178"/>
      <c r="V33" s="178"/>
      <c r="W33" s="178"/>
      <c r="X33" s="177" t="n">
        <v>0.833333333333333</v>
      </c>
      <c r="Y33" s="177"/>
      <c r="Z33" s="177" t="n">
        <v>0.84375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172"/>
      <c r="AL33" s="172"/>
      <c r="AM33" s="172"/>
      <c r="AN33" s="172"/>
      <c r="AO33" s="172"/>
      <c r="AP33" s="172"/>
      <c r="AQ33" s="173"/>
      <c r="AR33" s="173"/>
    </row>
    <row r="34" customFormat="false" ht="12.75" hidden="false" customHeight="false" outlineLevel="0" collapsed="false">
      <c r="B34" s="174" t="s">
        <v>78</v>
      </c>
      <c r="C34" s="175" t="n">
        <v>0.625</v>
      </c>
      <c r="D34" s="175"/>
      <c r="E34" s="175"/>
      <c r="F34" s="176" t="n">
        <v>0</v>
      </c>
      <c r="G34" s="176"/>
      <c r="H34" s="176"/>
      <c r="I34" s="177" t="n">
        <v>0.6875</v>
      </c>
      <c r="J34" s="177"/>
      <c r="K34" s="177" t="n">
        <v>0.697916666666667</v>
      </c>
      <c r="L34" s="177"/>
      <c r="M34" s="178" t="s">
        <v>74</v>
      </c>
      <c r="N34" s="178"/>
      <c r="O34" s="178"/>
      <c r="P34" s="177" t="n">
        <v>0.791666666666667</v>
      </c>
      <c r="Q34" s="177"/>
      <c r="R34" s="177" t="n">
        <v>0.8125</v>
      </c>
      <c r="S34" s="177"/>
      <c r="T34" s="178" t="s">
        <v>75</v>
      </c>
      <c r="U34" s="178"/>
      <c r="V34" s="178"/>
      <c r="W34" s="178"/>
      <c r="X34" s="177" t="n">
        <v>0.90625</v>
      </c>
      <c r="Y34" s="177"/>
      <c r="Z34" s="177" t="n">
        <v>0.916666666666667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80"/>
    </row>
    <row r="35" customFormat="false" ht="12.75" hidden="false" customHeight="false" outlineLevel="0" collapsed="false">
      <c r="B35" s="174" t="s">
        <v>79</v>
      </c>
      <c r="C35" s="175" t="n">
        <v>0.416666666666667</v>
      </c>
      <c r="D35" s="175"/>
      <c r="E35" s="175"/>
      <c r="F35" s="176" t="n">
        <v>0.791666666666667</v>
      </c>
      <c r="G35" s="176"/>
      <c r="H35" s="176"/>
      <c r="I35" s="177" t="n">
        <v>0.5</v>
      </c>
      <c r="J35" s="177"/>
      <c r="K35" s="177" t="n">
        <v>0.510416666666667</v>
      </c>
      <c r="L35" s="177"/>
      <c r="M35" s="178" t="s">
        <v>74</v>
      </c>
      <c r="N35" s="178"/>
      <c r="O35" s="178"/>
      <c r="P35" s="177" t="n">
        <v>0.625</v>
      </c>
      <c r="Q35" s="177"/>
      <c r="R35" s="177" t="n">
        <v>0.645833333333333</v>
      </c>
      <c r="S35" s="177"/>
      <c r="T35" s="178" t="s">
        <v>75</v>
      </c>
      <c r="U35" s="178"/>
      <c r="V35" s="178"/>
      <c r="W35" s="178"/>
      <c r="X35" s="177" t="n">
        <v>0.739583333333333</v>
      </c>
      <c r="Y35" s="177"/>
      <c r="Z35" s="177" t="n">
        <v>0.75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75" hidden="false" customHeight="false" outlineLevel="0" collapsed="false">
      <c r="B36" s="174" t="s">
        <v>80</v>
      </c>
      <c r="C36" s="175" t="n">
        <v>0.291666666666667</v>
      </c>
      <c r="D36" s="175"/>
      <c r="E36" s="175"/>
      <c r="F36" s="176" t="n">
        <v>0.791666666666667</v>
      </c>
      <c r="G36" s="176"/>
      <c r="H36" s="176"/>
      <c r="I36" s="177" t="n">
        <v>0.458333333333333</v>
      </c>
      <c r="J36" s="177"/>
      <c r="K36" s="177" t="n">
        <v>0.46875</v>
      </c>
      <c r="L36" s="177"/>
      <c r="M36" s="178" t="s">
        <v>74</v>
      </c>
      <c r="N36" s="178"/>
      <c r="O36" s="178"/>
      <c r="P36" s="177" t="n">
        <v>0.541666666666667</v>
      </c>
      <c r="Q36" s="177"/>
      <c r="R36" s="177" t="n">
        <v>0.5625</v>
      </c>
      <c r="S36" s="177"/>
      <c r="T36" s="178" t="s">
        <v>75</v>
      </c>
      <c r="U36" s="178"/>
      <c r="V36" s="178"/>
      <c r="W36" s="178"/>
      <c r="X36" s="177" t="n">
        <v>0.666666666666667</v>
      </c>
      <c r="Y36" s="177"/>
      <c r="Z36" s="177" t="n">
        <v>0.677083333333333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80"/>
    </row>
    <row r="37" customFormat="false" ht="12.75" hidden="false" customHeight="false" outlineLevel="0" collapsed="false">
      <c r="B37" s="174" t="s">
        <v>81</v>
      </c>
      <c r="C37" s="175" t="n">
        <v>0.5</v>
      </c>
      <c r="D37" s="175"/>
      <c r="E37" s="175"/>
      <c r="F37" s="176" t="n">
        <v>0</v>
      </c>
      <c r="G37" s="176"/>
      <c r="H37" s="176"/>
      <c r="I37" s="177" t="n">
        <v>0.625</v>
      </c>
      <c r="J37" s="177"/>
      <c r="K37" s="177" t="n">
        <v>0.635416666666667</v>
      </c>
      <c r="L37" s="177"/>
      <c r="M37" s="178" t="s">
        <v>74</v>
      </c>
      <c r="N37" s="178"/>
      <c r="O37" s="178"/>
      <c r="P37" s="177" t="n">
        <v>0.75</v>
      </c>
      <c r="Q37" s="177"/>
      <c r="R37" s="177" t="n">
        <v>0.770833333333333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82</v>
      </c>
      <c r="C38" s="249" t="n">
        <v>0.458333333333333</v>
      </c>
      <c r="D38" s="249"/>
      <c r="E38" s="249"/>
      <c r="F38" s="250" t="n">
        <v>0.833333333333333</v>
      </c>
      <c r="G38" s="250"/>
      <c r="H38" s="250"/>
      <c r="I38" s="251" t="n">
        <v>0.520833333333333</v>
      </c>
      <c r="J38" s="251"/>
      <c r="K38" s="251" t="n">
        <v>0.53125</v>
      </c>
      <c r="L38" s="251"/>
      <c r="M38" s="252" t="s">
        <v>74</v>
      </c>
      <c r="N38" s="252"/>
      <c r="O38" s="252"/>
      <c r="P38" s="251" t="n">
        <v>0.645833333333333</v>
      </c>
      <c r="Q38" s="251"/>
      <c r="R38" s="251" t="n">
        <v>0.666666666666667</v>
      </c>
      <c r="S38" s="251"/>
      <c r="T38" s="252" t="s">
        <v>75</v>
      </c>
      <c r="U38" s="252"/>
      <c r="V38" s="252"/>
      <c r="W38" s="252"/>
      <c r="X38" s="251" t="n">
        <v>0.75</v>
      </c>
      <c r="Y38" s="251"/>
      <c r="Z38" s="251" t="n">
        <v>0.760416666666667</v>
      </c>
      <c r="AA38" s="251"/>
      <c r="AB38" s="509" t="s">
        <v>74</v>
      </c>
      <c r="AC38" s="509"/>
      <c r="AD38" s="509"/>
      <c r="AE38" s="509"/>
      <c r="AF38" s="509"/>
      <c r="AG38" s="509"/>
      <c r="AH38" s="509"/>
      <c r="AI38" s="509"/>
      <c r="AJ38" s="509"/>
      <c r="AK38" s="172"/>
      <c r="AL38" s="172"/>
      <c r="AM38" s="172"/>
      <c r="AN38" s="172"/>
      <c r="AO38" s="172"/>
      <c r="AP38" s="172"/>
      <c r="AQ38" s="173"/>
      <c r="AR38" s="173"/>
    </row>
    <row r="39" customFormat="false" ht="12.75" hidden="false" customHeight="true" outlineLevel="0" collapsed="false">
      <c r="B39" s="188"/>
      <c r="C39" s="189" t="s">
        <v>83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"/>
      <c r="AL39" s="1"/>
      <c r="AM39" s="1"/>
      <c r="AN39" s="1"/>
      <c r="AO39" s="1"/>
      <c r="AP39" s="1"/>
      <c r="AQ39" s="1"/>
      <c r="AR39" s="2"/>
    </row>
    <row r="40" customFormat="false" ht="12.75" hidden="false" customHeight="true" outlineLevel="0" collapsed="false">
      <c r="B40" s="188"/>
      <c r="C40" s="190" t="s">
        <v>84</v>
      </c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2"/>
    </row>
    <row r="41" customFormat="false" ht="12.75" hidden="false" customHeight="false" outlineLevel="0" collapsed="false">
      <c r="B41" s="188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2"/>
    </row>
    <row r="45" customFormat="false" ht="12.75" hidden="false" customHeight="true" outlineLevel="0" collapsed="false">
      <c r="B45" s="380" t="s">
        <v>215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194"/>
      <c r="AK45" s="255" t="s">
        <v>16</v>
      </c>
      <c r="AL45" s="256" t="s">
        <v>17</v>
      </c>
      <c r="AM45" s="256" t="s">
        <v>18</v>
      </c>
      <c r="AN45" s="256" t="s">
        <v>19</v>
      </c>
      <c r="AO45" s="256" t="s">
        <v>20</v>
      </c>
      <c r="AP45" s="257" t="s">
        <v>21</v>
      </c>
      <c r="AQ45" s="196" t="s">
        <v>22</v>
      </c>
      <c r="AR45" s="30" t="s">
        <v>23</v>
      </c>
    </row>
    <row r="46" customFormat="false" ht="12.75" hidden="false" customHeight="false" outlineLevel="0" collapsed="false">
      <c r="B46" s="380"/>
      <c r="C46" s="32" t="n">
        <v>37073</v>
      </c>
      <c r="D46" s="33" t="n">
        <v>37074</v>
      </c>
      <c r="E46" s="33" t="n">
        <v>37075</v>
      </c>
      <c r="F46" s="425" t="n">
        <v>37076</v>
      </c>
      <c r="G46" s="33" t="n">
        <v>37077</v>
      </c>
      <c r="H46" s="33" t="n">
        <v>37078</v>
      </c>
      <c r="I46" s="33" t="n">
        <v>37079</v>
      </c>
      <c r="J46" s="33" t="n">
        <v>37080</v>
      </c>
      <c r="K46" s="33" t="n">
        <v>37081</v>
      </c>
      <c r="L46" s="33" t="n">
        <v>37082</v>
      </c>
      <c r="M46" s="33" t="n">
        <v>37083</v>
      </c>
      <c r="N46" s="33" t="n">
        <v>37084</v>
      </c>
      <c r="O46" s="33" t="n">
        <v>37085</v>
      </c>
      <c r="P46" s="33" t="n">
        <v>37086</v>
      </c>
      <c r="Q46" s="33" t="n">
        <v>37087</v>
      </c>
      <c r="R46" s="33" t="n">
        <v>37088</v>
      </c>
      <c r="S46" s="33" t="n">
        <v>37089</v>
      </c>
      <c r="T46" s="33" t="n">
        <v>37090</v>
      </c>
      <c r="U46" s="33" t="n">
        <v>37091</v>
      </c>
      <c r="V46" s="33" t="n">
        <v>37092</v>
      </c>
      <c r="W46" s="33" t="n">
        <v>37093</v>
      </c>
      <c r="X46" s="33" t="n">
        <v>21</v>
      </c>
      <c r="Y46" s="33" t="n">
        <v>22</v>
      </c>
      <c r="Z46" s="33" t="n">
        <v>23</v>
      </c>
      <c r="AA46" s="33" t="n">
        <v>24</v>
      </c>
      <c r="AB46" s="33" t="n">
        <v>25</v>
      </c>
      <c r="AC46" s="33" t="n">
        <v>26</v>
      </c>
      <c r="AD46" s="33" t="n">
        <v>27</v>
      </c>
      <c r="AE46" s="33" t="n">
        <v>28</v>
      </c>
      <c r="AF46" s="33" t="n">
        <v>29</v>
      </c>
      <c r="AG46" s="33" t="n">
        <v>30</v>
      </c>
      <c r="AH46" s="33" t="n">
        <v>31</v>
      </c>
      <c r="AI46" s="33" t="n">
        <v>31</v>
      </c>
      <c r="AJ46" s="33" t="n">
        <v>32</v>
      </c>
      <c r="AK46" s="255"/>
      <c r="AL46" s="256"/>
      <c r="AM46" s="256"/>
      <c r="AN46" s="256"/>
      <c r="AO46" s="256"/>
      <c r="AP46" s="257"/>
      <c r="AQ46" s="196"/>
      <c r="AR46" s="30"/>
    </row>
    <row r="47" customFormat="false" ht="12.75" hidden="false" customHeight="false" outlineLevel="0" collapsed="false">
      <c r="B47" s="380"/>
      <c r="C47" s="559" t="s">
        <v>31</v>
      </c>
      <c r="D47" s="559" t="s">
        <v>25</v>
      </c>
      <c r="E47" s="559" t="s">
        <v>26</v>
      </c>
      <c r="F47" s="559" t="s">
        <v>27</v>
      </c>
      <c r="G47" s="559" t="s">
        <v>28</v>
      </c>
      <c r="H47" s="559" t="s">
        <v>29</v>
      </c>
      <c r="I47" s="559" t="s">
        <v>30</v>
      </c>
      <c r="J47" s="559" t="s">
        <v>31</v>
      </c>
      <c r="K47" s="559" t="s">
        <v>25</v>
      </c>
      <c r="L47" s="559" t="s">
        <v>26</v>
      </c>
      <c r="M47" s="559" t="s">
        <v>27</v>
      </c>
      <c r="N47" s="559" t="s">
        <v>28</v>
      </c>
      <c r="O47" s="559" t="s">
        <v>29</v>
      </c>
      <c r="P47" s="559" t="s">
        <v>30</v>
      </c>
      <c r="Q47" s="559" t="s">
        <v>31</v>
      </c>
      <c r="R47" s="559" t="s">
        <v>25</v>
      </c>
      <c r="S47" s="559" t="s">
        <v>26</v>
      </c>
      <c r="T47" s="559" t="s">
        <v>27</v>
      </c>
      <c r="U47" s="559" t="s">
        <v>28</v>
      </c>
      <c r="V47" s="559" t="s">
        <v>29</v>
      </c>
      <c r="W47" s="559" t="s">
        <v>30</v>
      </c>
      <c r="X47" s="559" t="s">
        <v>30</v>
      </c>
      <c r="Y47" s="559" t="s">
        <v>31</v>
      </c>
      <c r="Z47" s="559" t="s">
        <v>25</v>
      </c>
      <c r="AA47" s="559" t="s">
        <v>26</v>
      </c>
      <c r="AB47" s="559" t="s">
        <v>27</v>
      </c>
      <c r="AC47" s="559" t="s">
        <v>28</v>
      </c>
      <c r="AD47" s="559" t="s">
        <v>29</v>
      </c>
      <c r="AE47" s="559" t="s">
        <v>30</v>
      </c>
      <c r="AF47" s="559" t="s">
        <v>31</v>
      </c>
      <c r="AG47" s="559" t="s">
        <v>25</v>
      </c>
      <c r="AH47" s="560" t="s">
        <v>27</v>
      </c>
      <c r="AI47" s="469" t="s">
        <v>28</v>
      </c>
      <c r="AJ47" s="469" t="s">
        <v>29</v>
      </c>
      <c r="AK47" s="255"/>
      <c r="AL47" s="256"/>
      <c r="AM47" s="256"/>
      <c r="AN47" s="256"/>
      <c r="AO47" s="256"/>
      <c r="AP47" s="257"/>
      <c r="AQ47" s="196"/>
      <c r="AR47" s="30"/>
    </row>
    <row r="48" customFormat="false" ht="12.75" hidden="false" customHeight="false" outlineLevel="0" collapsed="false">
      <c r="B48" s="561" t="s">
        <v>226</v>
      </c>
      <c r="C48" s="71" t="s">
        <v>33</v>
      </c>
      <c r="D48" s="71" t="s">
        <v>33</v>
      </c>
      <c r="E48" s="71" t="n">
        <v>4</v>
      </c>
      <c r="F48" s="71" t="n">
        <v>4</v>
      </c>
      <c r="G48" s="71" t="n">
        <v>4</v>
      </c>
      <c r="H48" s="71" t="n">
        <v>4</v>
      </c>
      <c r="I48" s="71" t="s">
        <v>33</v>
      </c>
      <c r="J48" s="71" t="s">
        <v>33</v>
      </c>
      <c r="K48" s="71" t="n">
        <v>1</v>
      </c>
      <c r="L48" s="71" t="n">
        <v>1</v>
      </c>
      <c r="M48" s="71" t="n">
        <v>1</v>
      </c>
      <c r="N48" s="71" t="n">
        <v>1</v>
      </c>
      <c r="O48" s="71" t="s">
        <v>33</v>
      </c>
      <c r="P48" s="71" t="s">
        <v>33</v>
      </c>
      <c r="Q48" s="71" t="n">
        <v>1</v>
      </c>
      <c r="R48" s="71" t="n">
        <v>1</v>
      </c>
      <c r="S48" s="71" t="n">
        <v>1</v>
      </c>
      <c r="T48" s="71" t="n">
        <v>1</v>
      </c>
      <c r="U48" s="71" t="n">
        <v>1</v>
      </c>
      <c r="V48" s="71" t="s">
        <v>33</v>
      </c>
      <c r="W48" s="71"/>
      <c r="X48" s="71" t="s">
        <v>33</v>
      </c>
      <c r="Y48" s="71" t="n">
        <v>4</v>
      </c>
      <c r="Z48" s="71" t="n">
        <v>4</v>
      </c>
      <c r="AA48" s="71" t="n">
        <v>4</v>
      </c>
      <c r="AB48" s="71" t="n">
        <v>4</v>
      </c>
      <c r="AC48" s="71" t="s">
        <v>33</v>
      </c>
      <c r="AD48" s="71" t="s">
        <v>33</v>
      </c>
      <c r="AE48" s="71" t="n">
        <v>1</v>
      </c>
      <c r="AF48" s="71" t="n">
        <v>1</v>
      </c>
      <c r="AG48" s="71" t="n">
        <v>1</v>
      </c>
      <c r="AH48" s="432"/>
      <c r="AI48" s="71"/>
      <c r="AJ48" s="71"/>
      <c r="AK48" s="75"/>
      <c r="AL48" s="76"/>
      <c r="AM48" s="76"/>
      <c r="AN48" s="76"/>
      <c r="AO48" s="76"/>
      <c r="AP48" s="77"/>
      <c r="AQ48" s="50" t="n">
        <f aca="false">COUNTIF(C48:AJ48,"в")</f>
        <v>10</v>
      </c>
      <c r="AR48" s="526"/>
    </row>
    <row r="49" customFormat="false" ht="12.75" hidden="false" customHeight="false" outlineLevel="0" collapsed="false">
      <c r="B49" s="521" t="s">
        <v>46</v>
      </c>
      <c r="C49" s="71" t="s">
        <v>33</v>
      </c>
      <c r="D49" s="72" t="n">
        <v>4</v>
      </c>
      <c r="E49" s="72" t="n">
        <v>4</v>
      </c>
      <c r="F49" s="72" t="s">
        <v>33</v>
      </c>
      <c r="G49" s="72" t="n">
        <v>4</v>
      </c>
      <c r="H49" s="72" t="n">
        <v>4</v>
      </c>
      <c r="I49" s="72" t="s">
        <v>33</v>
      </c>
      <c r="J49" s="72" t="s">
        <v>33</v>
      </c>
      <c r="K49" s="72" t="n">
        <v>4</v>
      </c>
      <c r="L49" s="72" t="n">
        <v>4</v>
      </c>
      <c r="M49" s="72" t="s">
        <v>33</v>
      </c>
      <c r="N49" s="72" t="n">
        <v>4</v>
      </c>
      <c r="O49" s="72" t="n">
        <v>4</v>
      </c>
      <c r="P49" s="72" t="n">
        <v>4</v>
      </c>
      <c r="Q49" s="71" t="s">
        <v>33</v>
      </c>
      <c r="R49" s="71" t="s">
        <v>33</v>
      </c>
      <c r="S49" s="71" t="n">
        <v>4</v>
      </c>
      <c r="T49" s="71" t="n">
        <v>4</v>
      </c>
      <c r="U49" s="71" t="n">
        <v>4</v>
      </c>
      <c r="V49" s="71" t="s">
        <v>33</v>
      </c>
      <c r="W49" s="71"/>
      <c r="X49" s="71" t="n">
        <v>4</v>
      </c>
      <c r="Y49" s="71" t="n">
        <v>4</v>
      </c>
      <c r="Z49" s="71" t="n">
        <v>4</v>
      </c>
      <c r="AA49" s="71" t="s">
        <v>33</v>
      </c>
      <c r="AB49" s="71" t="n">
        <v>4</v>
      </c>
      <c r="AC49" s="71" t="n">
        <v>4</v>
      </c>
      <c r="AD49" s="71" t="s">
        <v>33</v>
      </c>
      <c r="AE49" s="71" t="n">
        <v>4</v>
      </c>
      <c r="AF49" s="71" t="n">
        <v>4</v>
      </c>
      <c r="AG49" s="71" t="n">
        <v>4</v>
      </c>
      <c r="AH49" s="71"/>
      <c r="AI49" s="71"/>
      <c r="AJ49" s="71"/>
      <c r="AK49" s="75" t="n">
        <f aca="false">COUNTIF(D49:AJ49,1)</f>
        <v>0</v>
      </c>
      <c r="AL49" s="76" t="n">
        <f aca="false">COUNTIF(D49:AJ49,2)</f>
        <v>0</v>
      </c>
      <c r="AM49" s="76" t="n">
        <f aca="false">COUNTIF(D49:AJ49,4)</f>
        <v>20</v>
      </c>
      <c r="AN49" s="76" t="n">
        <f aca="false">COUNTIF(D49:AK49,5)</f>
        <v>0</v>
      </c>
      <c r="AO49" s="76" t="n">
        <f aca="false">SUM(AK49:AM49)+COUNTIF(D49:AJ49,"ОТ")</f>
        <v>20</v>
      </c>
      <c r="AP49" s="77"/>
      <c r="AQ49" s="50" t="n">
        <f aca="false">COUNTIF(C49:AJ49,"в")</f>
        <v>10</v>
      </c>
      <c r="AR49" s="526"/>
    </row>
    <row r="50" customFormat="false" ht="12.75" hidden="false" customHeight="false" outlineLevel="0" collapsed="false">
      <c r="B50" s="522" t="s">
        <v>48</v>
      </c>
      <c r="C50" s="71" t="s">
        <v>33</v>
      </c>
      <c r="D50" s="71" t="s">
        <v>33</v>
      </c>
      <c r="E50" s="71" t="s">
        <v>163</v>
      </c>
      <c r="F50" s="71" t="s">
        <v>163</v>
      </c>
      <c r="G50" s="71" t="s">
        <v>33</v>
      </c>
      <c r="H50" s="71" t="s">
        <v>33</v>
      </c>
      <c r="I50" s="71" t="s">
        <v>163</v>
      </c>
      <c r="J50" s="71" t="s">
        <v>163</v>
      </c>
      <c r="K50" s="71" t="s">
        <v>33</v>
      </c>
      <c r="L50" s="71" t="s">
        <v>33</v>
      </c>
      <c r="M50" s="71" t="s">
        <v>163</v>
      </c>
      <c r="N50" s="71" t="s">
        <v>163</v>
      </c>
      <c r="O50" s="71" t="s">
        <v>33</v>
      </c>
      <c r="P50" s="71" t="s">
        <v>33</v>
      </c>
      <c r="Q50" s="71" t="s">
        <v>163</v>
      </c>
      <c r="R50" s="71" t="s">
        <v>163</v>
      </c>
      <c r="S50" s="71" t="s">
        <v>33</v>
      </c>
      <c r="T50" s="71" t="s">
        <v>33</v>
      </c>
      <c r="U50" s="71" t="s">
        <v>163</v>
      </c>
      <c r="V50" s="71" t="s">
        <v>33</v>
      </c>
      <c r="W50" s="71" t="s">
        <v>33</v>
      </c>
      <c r="X50" s="71" t="s">
        <v>163</v>
      </c>
      <c r="Y50" s="71" t="s">
        <v>33</v>
      </c>
      <c r="Z50" s="71" t="s">
        <v>163</v>
      </c>
      <c r="AA50" s="71" t="s">
        <v>163</v>
      </c>
      <c r="AB50" s="71" t="s">
        <v>33</v>
      </c>
      <c r="AC50" s="71" t="s">
        <v>33</v>
      </c>
      <c r="AD50" s="71" t="s">
        <v>163</v>
      </c>
      <c r="AE50" s="71" t="s">
        <v>163</v>
      </c>
      <c r="AF50" s="71" t="s">
        <v>33</v>
      </c>
      <c r="AG50" s="71" t="s">
        <v>33</v>
      </c>
      <c r="AH50" s="97"/>
      <c r="AI50" s="71"/>
      <c r="AJ50" s="71" t="s">
        <v>33</v>
      </c>
      <c r="AK50" s="214" t="s">
        <v>33</v>
      </c>
      <c r="AL50" s="214"/>
      <c r="AM50" s="71"/>
      <c r="AN50" s="71" t="s">
        <v>33</v>
      </c>
      <c r="AO50" s="214" t="s">
        <v>33</v>
      </c>
      <c r="AP50" s="214"/>
      <c r="AQ50" s="50" t="n">
        <f aca="false">COUNTIF(C50:AJ50,"в")</f>
        <v>18</v>
      </c>
      <c r="AR50" s="526"/>
    </row>
    <row r="51" customFormat="false" ht="12.75" hidden="false" customHeight="false" outlineLevel="0" collapsed="false">
      <c r="B51" s="521" t="s">
        <v>131</v>
      </c>
      <c r="C51" s="71" t="s">
        <v>164</v>
      </c>
      <c r="D51" s="71" t="s">
        <v>33</v>
      </c>
      <c r="E51" s="71" t="s">
        <v>33</v>
      </c>
      <c r="F51" s="71" t="s">
        <v>164</v>
      </c>
      <c r="G51" s="71" t="s">
        <v>164</v>
      </c>
      <c r="H51" s="71" t="s">
        <v>33</v>
      </c>
      <c r="I51" s="71" t="s">
        <v>33</v>
      </c>
      <c r="J51" s="71" t="s">
        <v>33</v>
      </c>
      <c r="K51" s="71" t="s">
        <v>33</v>
      </c>
      <c r="L51" s="71" t="s">
        <v>33</v>
      </c>
      <c r="M51" s="71" t="s">
        <v>33</v>
      </c>
      <c r="N51" s="71" t="s">
        <v>164</v>
      </c>
      <c r="O51" s="71" t="s">
        <v>164</v>
      </c>
      <c r="P51" s="71" t="s">
        <v>33</v>
      </c>
      <c r="Q51" s="71" t="s">
        <v>33</v>
      </c>
      <c r="R51" s="71" t="s">
        <v>163</v>
      </c>
      <c r="S51" s="71" t="s">
        <v>163</v>
      </c>
      <c r="T51" s="71" t="s">
        <v>163</v>
      </c>
      <c r="U51" s="71" t="s">
        <v>33</v>
      </c>
      <c r="V51" s="71" t="s">
        <v>163</v>
      </c>
      <c r="W51" s="71"/>
      <c r="X51" s="71" t="s">
        <v>163</v>
      </c>
      <c r="Y51" s="71" t="s">
        <v>33</v>
      </c>
      <c r="Z51" s="71" t="s">
        <v>33</v>
      </c>
      <c r="AA51" s="71" t="s">
        <v>163</v>
      </c>
      <c r="AB51" s="71" t="s">
        <v>163</v>
      </c>
      <c r="AC51" s="71" t="s">
        <v>163</v>
      </c>
      <c r="AD51" s="71" t="s">
        <v>33</v>
      </c>
      <c r="AE51" s="71" t="s">
        <v>163</v>
      </c>
      <c r="AF51" s="71" t="s">
        <v>163</v>
      </c>
      <c r="AG51" s="71" t="s">
        <v>33</v>
      </c>
      <c r="AH51" s="214"/>
      <c r="AI51" s="55"/>
      <c r="AJ51" s="71"/>
      <c r="AK51" s="75"/>
      <c r="AL51" s="76"/>
      <c r="AM51" s="76"/>
      <c r="AN51" s="76"/>
      <c r="AO51" s="76"/>
      <c r="AP51" s="77"/>
      <c r="AQ51" s="50" t="n">
        <f aca="false">COUNTIF(C51:AJ51,"в")</f>
        <v>15</v>
      </c>
      <c r="AR51" s="526"/>
    </row>
    <row r="52" customFormat="false" ht="12.75" hidden="false" customHeight="false" outlineLevel="0" collapsed="false">
      <c r="B52" s="524" t="s">
        <v>206</v>
      </c>
      <c r="C52" s="71" t="n">
        <v>1</v>
      </c>
      <c r="D52" s="71" t="n">
        <v>4</v>
      </c>
      <c r="E52" s="71" t="s">
        <v>33</v>
      </c>
      <c r="F52" s="71" t="s">
        <v>33</v>
      </c>
      <c r="G52" s="71" t="n">
        <v>1</v>
      </c>
      <c r="H52" s="71" t="n">
        <v>1</v>
      </c>
      <c r="I52" s="71" t="n">
        <v>4</v>
      </c>
      <c r="J52" s="71" t="s">
        <v>33</v>
      </c>
      <c r="K52" s="71" t="n">
        <v>4</v>
      </c>
      <c r="L52" s="71" t="n">
        <v>4</v>
      </c>
      <c r="M52" s="71" t="n">
        <v>4</v>
      </c>
      <c r="N52" s="71" t="s">
        <v>33</v>
      </c>
      <c r="O52" s="71" t="s">
        <v>33</v>
      </c>
      <c r="P52" s="71" t="n">
        <v>1</v>
      </c>
      <c r="Q52" s="71" t="n">
        <v>4</v>
      </c>
      <c r="R52" s="71" t="n">
        <v>4</v>
      </c>
      <c r="S52" s="71" t="n">
        <v>4</v>
      </c>
      <c r="T52" s="71" t="n">
        <v>4</v>
      </c>
      <c r="U52" s="71" t="s">
        <v>33</v>
      </c>
      <c r="V52" s="71" t="s">
        <v>33</v>
      </c>
      <c r="W52" s="71"/>
      <c r="X52" s="71" t="n">
        <v>1</v>
      </c>
      <c r="Y52" s="71" t="n">
        <v>1</v>
      </c>
      <c r="Z52" s="71" t="n">
        <v>4</v>
      </c>
      <c r="AA52" s="71" t="s">
        <v>33</v>
      </c>
      <c r="AB52" s="71" t="s">
        <v>33</v>
      </c>
      <c r="AC52" s="71" t="n">
        <v>1</v>
      </c>
      <c r="AD52" s="71" t="n">
        <v>4</v>
      </c>
      <c r="AE52" s="71" t="n">
        <v>4</v>
      </c>
      <c r="AF52" s="71" t="n">
        <v>4</v>
      </c>
      <c r="AG52" s="71" t="n">
        <v>4</v>
      </c>
      <c r="AH52" s="71"/>
      <c r="AI52" s="71"/>
      <c r="AJ52" s="71"/>
      <c r="AK52" s="503"/>
      <c r="AL52" s="76"/>
      <c r="AM52" s="76"/>
      <c r="AN52" s="76"/>
      <c r="AO52" s="76"/>
      <c r="AP52" s="77"/>
      <c r="AQ52" s="50" t="n">
        <f aca="false">COUNTIF(C52:AJ52,"в")</f>
        <v>9</v>
      </c>
      <c r="AR52" s="526"/>
    </row>
    <row r="53" customFormat="false" ht="12.75" hidden="false" customHeight="false" outlineLevel="0" collapsed="false">
      <c r="B53" s="561" t="s">
        <v>210</v>
      </c>
      <c r="C53" s="71" t="n">
        <v>2</v>
      </c>
      <c r="D53" s="71" t="n">
        <v>2</v>
      </c>
      <c r="E53" s="71" t="n">
        <v>2</v>
      </c>
      <c r="F53" s="71" t="n">
        <v>2</v>
      </c>
      <c r="G53" s="71" t="s">
        <v>116</v>
      </c>
      <c r="H53" s="71" t="s">
        <v>33</v>
      </c>
      <c r="I53" s="71" t="s">
        <v>33</v>
      </c>
      <c r="J53" s="71" t="n">
        <v>2</v>
      </c>
      <c r="K53" s="71" t="n">
        <v>2</v>
      </c>
      <c r="L53" s="71" t="s">
        <v>116</v>
      </c>
      <c r="M53" s="71" t="s">
        <v>116</v>
      </c>
      <c r="N53" s="71" t="s">
        <v>116</v>
      </c>
      <c r="O53" s="71" t="s">
        <v>33</v>
      </c>
      <c r="P53" s="71" t="s">
        <v>33</v>
      </c>
      <c r="Q53" s="71" t="n">
        <v>2</v>
      </c>
      <c r="R53" s="71" t="n">
        <v>2</v>
      </c>
      <c r="S53" s="71" t="n">
        <v>2</v>
      </c>
      <c r="T53" s="71" t="n">
        <v>2</v>
      </c>
      <c r="U53" s="71" t="s">
        <v>116</v>
      </c>
      <c r="V53" s="71" t="s">
        <v>33</v>
      </c>
      <c r="W53" s="71"/>
      <c r="X53" s="71" t="s">
        <v>33</v>
      </c>
      <c r="Y53" s="71" t="n">
        <v>2</v>
      </c>
      <c r="Z53" s="71" t="n">
        <v>2</v>
      </c>
      <c r="AA53" s="71" t="n">
        <v>2</v>
      </c>
      <c r="AB53" s="71" t="s">
        <v>89</v>
      </c>
      <c r="AC53" s="71" t="s">
        <v>89</v>
      </c>
      <c r="AD53" s="71" t="s">
        <v>33</v>
      </c>
      <c r="AE53" s="71" t="s">
        <v>33</v>
      </c>
      <c r="AF53" s="71" t="s">
        <v>89</v>
      </c>
      <c r="AG53" s="71" t="s">
        <v>89</v>
      </c>
      <c r="AH53" s="531" t="n">
        <v>1</v>
      </c>
      <c r="AI53" s="71"/>
      <c r="AJ53" s="71"/>
      <c r="AK53" s="75"/>
      <c r="AL53" s="76"/>
      <c r="AM53" s="76"/>
      <c r="AN53" s="76"/>
      <c r="AO53" s="76"/>
      <c r="AP53" s="77"/>
      <c r="AQ53" s="50" t="n">
        <f aca="false">COUNTIF(C53:AJ53,"в")</f>
        <v>8</v>
      </c>
      <c r="AR53" s="526"/>
    </row>
    <row r="54" customFormat="false" ht="12.75" hidden="false" customHeight="false" outlineLevel="0" collapsed="false">
      <c r="B54" s="561" t="s">
        <v>104</v>
      </c>
      <c r="C54" s="71" t="s">
        <v>33</v>
      </c>
      <c r="D54" s="71" t="n">
        <v>2</v>
      </c>
      <c r="E54" s="71" t="n">
        <v>2</v>
      </c>
      <c r="F54" s="71" t="s">
        <v>33</v>
      </c>
      <c r="G54" s="71" t="s">
        <v>33</v>
      </c>
      <c r="H54" s="71" t="n">
        <v>2</v>
      </c>
      <c r="I54" s="71" t="n">
        <v>2</v>
      </c>
      <c r="J54" s="71" t="n">
        <v>2</v>
      </c>
      <c r="K54" s="71" t="n">
        <v>2</v>
      </c>
      <c r="L54" s="71" t="n">
        <v>2</v>
      </c>
      <c r="M54" s="71" t="s">
        <v>33</v>
      </c>
      <c r="N54" s="71" t="s">
        <v>33</v>
      </c>
      <c r="O54" s="71" t="n">
        <v>2</v>
      </c>
      <c r="P54" s="71" t="n">
        <v>2</v>
      </c>
      <c r="Q54" s="71" t="n">
        <v>2</v>
      </c>
      <c r="R54" s="71" t="n">
        <v>2</v>
      </c>
      <c r="S54" s="71" t="n">
        <v>2</v>
      </c>
      <c r="T54" s="71" t="s">
        <v>33</v>
      </c>
      <c r="U54" s="71" t="s">
        <v>33</v>
      </c>
      <c r="V54" s="71" t="n">
        <v>2</v>
      </c>
      <c r="W54" s="71"/>
      <c r="X54" s="71" t="n">
        <v>2</v>
      </c>
      <c r="Y54" s="71" t="n">
        <v>2</v>
      </c>
      <c r="Z54" s="71" t="n">
        <v>2</v>
      </c>
      <c r="AA54" s="71" t="n">
        <v>2</v>
      </c>
      <c r="AB54" s="71" t="s">
        <v>33</v>
      </c>
      <c r="AC54" s="71" t="s">
        <v>33</v>
      </c>
      <c r="AD54" s="71" t="n">
        <v>2</v>
      </c>
      <c r="AE54" s="71" t="n">
        <v>2</v>
      </c>
      <c r="AF54" s="71" t="n">
        <v>2</v>
      </c>
      <c r="AG54" s="71" t="n">
        <v>2</v>
      </c>
      <c r="AH54" s="531" t="s">
        <v>33</v>
      </c>
      <c r="AI54" s="71"/>
      <c r="AJ54" s="71"/>
      <c r="AK54" s="75"/>
      <c r="AL54" s="76"/>
      <c r="AM54" s="76"/>
      <c r="AN54" s="76"/>
      <c r="AO54" s="76"/>
      <c r="AP54" s="77"/>
      <c r="AQ54" s="50" t="n">
        <f aca="false">COUNTIF(C54:AJ54,"в")</f>
        <v>10</v>
      </c>
      <c r="AR54" s="526"/>
    </row>
    <row r="55" customFormat="false" ht="12.75" hidden="false" customHeight="false" outlineLevel="0" collapsed="false">
      <c r="B55" s="561" t="s">
        <v>211</v>
      </c>
      <c r="C55" s="71" t="s">
        <v>33</v>
      </c>
      <c r="D55" s="71" t="n">
        <v>1</v>
      </c>
      <c r="E55" s="71" t="s">
        <v>116</v>
      </c>
      <c r="F55" s="71" t="n">
        <v>3</v>
      </c>
      <c r="G55" s="71" t="s">
        <v>33</v>
      </c>
      <c r="H55" s="71" t="n">
        <v>3</v>
      </c>
      <c r="I55" s="71" t="n">
        <v>3</v>
      </c>
      <c r="J55" s="71" t="s">
        <v>33</v>
      </c>
      <c r="K55" s="71" t="n">
        <v>1</v>
      </c>
      <c r="L55" s="71" t="n">
        <v>1</v>
      </c>
      <c r="M55" s="71" t="n">
        <v>1</v>
      </c>
      <c r="N55" s="71" t="s">
        <v>33</v>
      </c>
      <c r="O55" s="71" t="s">
        <v>116</v>
      </c>
      <c r="P55" s="71" t="n">
        <v>2</v>
      </c>
      <c r="Q55" s="71" t="s">
        <v>33</v>
      </c>
      <c r="R55" s="71" t="n">
        <v>2</v>
      </c>
      <c r="S55" s="71" t="n">
        <v>2</v>
      </c>
      <c r="T55" s="71" t="s">
        <v>116</v>
      </c>
      <c r="U55" s="71" t="s">
        <v>33</v>
      </c>
      <c r="V55" s="71" t="n">
        <v>3</v>
      </c>
      <c r="W55" s="71"/>
      <c r="X55" s="71" t="n">
        <v>3</v>
      </c>
      <c r="Y55" s="71" t="s">
        <v>33</v>
      </c>
      <c r="Z55" s="71" t="s">
        <v>116</v>
      </c>
      <c r="AA55" s="71" t="n">
        <v>4</v>
      </c>
      <c r="AB55" s="71" t="n">
        <v>2</v>
      </c>
      <c r="AC55" s="71" t="s">
        <v>33</v>
      </c>
      <c r="AD55" s="71" t="s">
        <v>116</v>
      </c>
      <c r="AE55" s="71" t="n">
        <v>2</v>
      </c>
      <c r="AF55" s="71" t="s">
        <v>33</v>
      </c>
      <c r="AG55" s="71" t="n">
        <v>1</v>
      </c>
      <c r="AH55" s="531" t="s">
        <v>33</v>
      </c>
      <c r="AI55" s="71"/>
      <c r="AJ55" s="71"/>
      <c r="AK55" s="75"/>
      <c r="AL55" s="76"/>
      <c r="AM55" s="76"/>
      <c r="AN55" s="76"/>
      <c r="AO55" s="76"/>
      <c r="AP55" s="77"/>
      <c r="AQ55" s="50" t="n">
        <f aca="false">COUNTIF(C55:AJ55,"в")</f>
        <v>10</v>
      </c>
      <c r="AR55" s="526"/>
    </row>
    <row r="56" customFormat="false" ht="12.75" hidden="false" customHeight="false" outlineLevel="0" collapsed="false">
      <c r="B56" s="561" t="s">
        <v>212</v>
      </c>
      <c r="C56" s="71" t="s">
        <v>116</v>
      </c>
      <c r="D56" s="71" t="n">
        <v>4</v>
      </c>
      <c r="E56" s="71" t="n">
        <v>4</v>
      </c>
      <c r="F56" s="71" t="n">
        <v>4</v>
      </c>
      <c r="G56" s="71" t="s">
        <v>33</v>
      </c>
      <c r="H56" s="71" t="s">
        <v>33</v>
      </c>
      <c r="I56" s="71" t="s">
        <v>116</v>
      </c>
      <c r="J56" s="71" t="s">
        <v>116</v>
      </c>
      <c r="K56" s="71" t="s">
        <v>116</v>
      </c>
      <c r="L56" s="71" t="n">
        <v>4</v>
      </c>
      <c r="M56" s="71" t="n">
        <v>4</v>
      </c>
      <c r="N56" s="71" t="s">
        <v>33</v>
      </c>
      <c r="O56" s="71" t="s">
        <v>33</v>
      </c>
      <c r="P56" s="71" t="s">
        <v>223</v>
      </c>
      <c r="Q56" s="71" t="s">
        <v>223</v>
      </c>
      <c r="R56" s="71" t="s">
        <v>223</v>
      </c>
      <c r="S56" s="71" t="s">
        <v>223</v>
      </c>
      <c r="T56" s="71" t="s">
        <v>33</v>
      </c>
      <c r="U56" s="71" t="s">
        <v>33</v>
      </c>
      <c r="V56" s="71" t="s">
        <v>116</v>
      </c>
      <c r="W56" s="71"/>
      <c r="X56" s="71" t="s">
        <v>116</v>
      </c>
      <c r="Y56" s="71" t="n">
        <v>4</v>
      </c>
      <c r="Z56" s="71" t="s">
        <v>116</v>
      </c>
      <c r="AA56" s="71" t="s">
        <v>116</v>
      </c>
      <c r="AB56" s="71" t="s">
        <v>33</v>
      </c>
      <c r="AC56" s="71" t="s">
        <v>33</v>
      </c>
      <c r="AD56" s="71" t="n">
        <v>4</v>
      </c>
      <c r="AE56" s="71" t="s">
        <v>116</v>
      </c>
      <c r="AF56" s="71" t="s">
        <v>116</v>
      </c>
      <c r="AG56" s="71" t="s">
        <v>116</v>
      </c>
      <c r="AH56" s="432" t="n">
        <v>2</v>
      </c>
      <c r="AI56" s="71"/>
      <c r="AJ56" s="71"/>
      <c r="AK56" s="75"/>
      <c r="AL56" s="76"/>
      <c r="AM56" s="76"/>
      <c r="AN56" s="76"/>
      <c r="AO56" s="76"/>
      <c r="AP56" s="77"/>
      <c r="AQ56" s="50" t="n">
        <f aca="false">COUNTIF(C56:AJ56,"в")</f>
        <v>8</v>
      </c>
      <c r="AR56" s="526"/>
    </row>
    <row r="57" customFormat="false" ht="12.75" hidden="false" customHeight="false" outlineLevel="0" collapsed="false">
      <c r="B57" s="527" t="s">
        <v>216</v>
      </c>
      <c r="C57" s="0" t="n">
        <f aca="false">COUNTIF(C48:C56,1)</f>
        <v>1</v>
      </c>
      <c r="D57" s="0" t="n">
        <f aca="false">COUNTIF(D48:D56,1)</f>
        <v>1</v>
      </c>
      <c r="E57" s="0" t="n">
        <f aca="false">COUNTIF(E48:E56,1)</f>
        <v>0</v>
      </c>
      <c r="F57" s="0" t="n">
        <f aca="false">COUNTIF(F48:F56,1)</f>
        <v>0</v>
      </c>
      <c r="G57" s="528" t="n">
        <f aca="false">COUNTIF(G48:G56,1)</f>
        <v>1</v>
      </c>
      <c r="H57" s="0" t="n">
        <f aca="false">COUNTIF(H48:H56,1)</f>
        <v>1</v>
      </c>
      <c r="I57" s="0" t="n">
        <f aca="false">COUNTIF(I48:I56,1)</f>
        <v>0</v>
      </c>
      <c r="J57" s="0" t="n">
        <f aca="false">COUNTIF(J48:J56,1)</f>
        <v>0</v>
      </c>
      <c r="K57" s="0" t="n">
        <f aca="false">COUNTIF(K48:K56,1)</f>
        <v>2</v>
      </c>
      <c r="L57" s="0" t="n">
        <f aca="false">COUNTIF(L48:L56,1)</f>
        <v>2</v>
      </c>
      <c r="M57" s="0" t="n">
        <f aca="false">COUNTIF(M48:M56,1)</f>
        <v>2</v>
      </c>
      <c r="N57" s="0" t="n">
        <f aca="false">COUNTIF(N48:N56,1)</f>
        <v>1</v>
      </c>
      <c r="O57" s="0" t="n">
        <f aca="false">COUNTIF(O48:O56,1)</f>
        <v>0</v>
      </c>
      <c r="P57" s="0" t="n">
        <f aca="false">COUNTIF(P48:P56,1)</f>
        <v>1</v>
      </c>
      <c r="Q57" s="0" t="n">
        <f aca="false">COUNTIF(Q48:Q56,1)</f>
        <v>1</v>
      </c>
      <c r="R57" s="0" t="n">
        <f aca="false">COUNTIF(R48:R56,1)</f>
        <v>1</v>
      </c>
      <c r="S57" s="0" t="n">
        <f aca="false">COUNTIF(S48:S56,1)</f>
        <v>1</v>
      </c>
      <c r="T57" s="0" t="n">
        <f aca="false">COUNTIF(T48:T56,1)</f>
        <v>1</v>
      </c>
      <c r="U57" s="0" t="n">
        <f aca="false">COUNTIF(U48:U56,1)</f>
        <v>1</v>
      </c>
      <c r="V57" s="0" t="n">
        <f aca="false">COUNTIF(V48:V56,1)</f>
        <v>0</v>
      </c>
      <c r="W57" s="0" t="n">
        <f aca="false">COUNTIF(W48:W56,1)</f>
        <v>0</v>
      </c>
      <c r="X57" s="0" t="n">
        <f aca="false">COUNTIF(X48:X56,1)</f>
        <v>1</v>
      </c>
      <c r="Y57" s="0" t="n">
        <f aca="false">COUNTIF(Y48:Y56,1)</f>
        <v>1</v>
      </c>
      <c r="Z57" s="0" t="n">
        <f aca="false">COUNTIF(Z48:Z56,1)</f>
        <v>0</v>
      </c>
      <c r="AA57" s="0" t="n">
        <f aca="false">COUNTIF(AA48:AA56,1)</f>
        <v>0</v>
      </c>
      <c r="AB57" s="0" t="n">
        <f aca="false">COUNTIF(AB48:AB56,1)</f>
        <v>0</v>
      </c>
      <c r="AC57" s="0" t="n">
        <f aca="false">COUNTIF(AC48:AC56,1)</f>
        <v>1</v>
      </c>
      <c r="AD57" s="0" t="n">
        <f aca="false">COUNTIF(AD48:AD56,1)</f>
        <v>0</v>
      </c>
      <c r="AE57" s="0" t="n">
        <f aca="false">COUNTIF(AE48:AE56,1)</f>
        <v>1</v>
      </c>
      <c r="AF57" s="0" t="n">
        <f aca="false">COUNTIF(AF48:AF56,1)</f>
        <v>1</v>
      </c>
      <c r="AG57" s="0" t="n">
        <f aca="false">COUNTIF(AG48:AG56,1)</f>
        <v>2</v>
      </c>
      <c r="AH57" s="0" t="n">
        <f aca="false">COUNTIF(AH48:AH56,1)</f>
        <v>1</v>
      </c>
    </row>
    <row r="58" customFormat="false" ht="12.75" hidden="false" customHeight="false" outlineLevel="0" collapsed="false">
      <c r="B58" s="527" t="s">
        <v>217</v>
      </c>
      <c r="C58" s="0" t="n">
        <f aca="false">COUNTIF(C48:C56,2)</f>
        <v>1</v>
      </c>
      <c r="D58" s="0" t="n">
        <f aca="false">COUNTIF(D48:D56,2)</f>
        <v>2</v>
      </c>
      <c r="E58" s="0" t="n">
        <f aca="false">COUNTIF(E48:E56,2)</f>
        <v>2</v>
      </c>
      <c r="F58" s="0" t="n">
        <v>2</v>
      </c>
      <c r="G58" s="0" t="n">
        <v>1</v>
      </c>
      <c r="H58" s="0" t="n">
        <f aca="false">COUNTIF(H48:H56,2)</f>
        <v>1</v>
      </c>
      <c r="I58" s="0" t="n">
        <f aca="false">COUNTIF(I48:I56,2)</f>
        <v>1</v>
      </c>
      <c r="J58" s="0" t="n">
        <f aca="false">COUNTIF(J48:J56,2)</f>
        <v>2</v>
      </c>
      <c r="K58" s="0" t="n">
        <f aca="false">COUNTIF(K48:K56,2)</f>
        <v>2</v>
      </c>
      <c r="L58" s="0" t="n">
        <f aca="false">COUNTIF(L48:L56,2)</f>
        <v>1</v>
      </c>
      <c r="M58" s="0" t="n">
        <f aca="false">COUNTIF(M48:M56,2)</f>
        <v>0</v>
      </c>
      <c r="N58" s="0" t="n">
        <f aca="false">COUNTIF(N48:N56,2)</f>
        <v>0</v>
      </c>
      <c r="O58" s="0" t="n">
        <f aca="false">COUNTIF(O48:O56,2)</f>
        <v>1</v>
      </c>
      <c r="P58" s="0" t="n">
        <f aca="false">COUNTIF(P48:P56,2)</f>
        <v>2</v>
      </c>
      <c r="Q58" s="0" t="n">
        <f aca="false">COUNTIF(Q48:Q56,2)</f>
        <v>2</v>
      </c>
      <c r="R58" s="0" t="n">
        <f aca="false">COUNTIF(R48:R56,2)</f>
        <v>3</v>
      </c>
      <c r="S58" s="0" t="n">
        <f aca="false">COUNTIF(S48:S56,2)</f>
        <v>3</v>
      </c>
      <c r="T58" s="0" t="n">
        <f aca="false">COUNTIF(T48:T56,2)</f>
        <v>1</v>
      </c>
      <c r="U58" s="0" t="n">
        <f aca="false">COUNTIF(U48:U56,2)</f>
        <v>0</v>
      </c>
      <c r="V58" s="0" t="n">
        <f aca="false">COUNTIF(V48:V56,2)</f>
        <v>1</v>
      </c>
      <c r="W58" s="0" t="n">
        <f aca="false">COUNTIF(W48:W56,2)</f>
        <v>0</v>
      </c>
      <c r="X58" s="0" t="n">
        <f aca="false">COUNTIF(X48:X56,2)</f>
        <v>1</v>
      </c>
      <c r="Y58" s="0" t="n">
        <f aca="false">COUNTIF(Y48:Y56,2)</f>
        <v>2</v>
      </c>
      <c r="Z58" s="0" t="n">
        <f aca="false">COUNTIF(Z48:Z56,2)</f>
        <v>2</v>
      </c>
      <c r="AA58" s="0" t="n">
        <f aca="false">COUNTIF(AA48:AA56,2)</f>
        <v>2</v>
      </c>
      <c r="AB58" s="0" t="n">
        <f aca="false">COUNTIF(AB48:AB56,2)</f>
        <v>1</v>
      </c>
      <c r="AC58" s="0" t="n">
        <f aca="false">COUNTIF(AC48:AC56,2)</f>
        <v>0</v>
      </c>
      <c r="AD58" s="0" t="n">
        <f aca="false">COUNTIF(AD48:AD56,2)</f>
        <v>1</v>
      </c>
      <c r="AE58" s="0" t="n">
        <f aca="false">COUNTIF(AE48:AE56,2)</f>
        <v>2</v>
      </c>
      <c r="AF58" s="0" t="n">
        <f aca="false">COUNTIF(AF48:AF56,2)</f>
        <v>1</v>
      </c>
      <c r="AG58" s="0" t="n">
        <f aca="false">COUNTIF(AG48:AG56,2)</f>
        <v>1</v>
      </c>
      <c r="AH58" s="0" t="n">
        <v>1</v>
      </c>
    </row>
    <row r="59" customFormat="false" ht="12.75" hidden="false" customHeight="false" outlineLevel="0" collapsed="false">
      <c r="B59" s="527" t="s">
        <v>218</v>
      </c>
      <c r="C59" s="0" t="n">
        <f aca="false">COUNTIF(C48:C56,4)</f>
        <v>0</v>
      </c>
      <c r="D59" s="0" t="n">
        <f aca="false">COUNTIF(D48:D56,4)</f>
        <v>3</v>
      </c>
      <c r="E59" s="0" t="n">
        <f aca="false">COUNTIF(E48:E56,4)</f>
        <v>3</v>
      </c>
      <c r="F59" s="0" t="n">
        <f aca="false">COUNTIF(F48:F56,4)</f>
        <v>2</v>
      </c>
      <c r="G59" s="0" t="n">
        <f aca="false">COUNTIF(G48:G56,4)</f>
        <v>2</v>
      </c>
      <c r="H59" s="0" t="n">
        <f aca="false">COUNTIF(H48:H56,4)</f>
        <v>2</v>
      </c>
      <c r="I59" s="0" t="n">
        <f aca="false">COUNTIF(I48:I56,4)</f>
        <v>1</v>
      </c>
      <c r="J59" s="0" t="n">
        <f aca="false">COUNTIF(J48:J56,4)</f>
        <v>0</v>
      </c>
      <c r="K59" s="0" t="n">
        <f aca="false">COUNTIF(K48:K56,4)</f>
        <v>2</v>
      </c>
      <c r="L59" s="0" t="n">
        <f aca="false">COUNTIF(L48:L56,4)</f>
        <v>3</v>
      </c>
      <c r="M59" s="0" t="n">
        <f aca="false">COUNTIF(M48:M56,4)</f>
        <v>2</v>
      </c>
      <c r="N59" s="0" t="n">
        <f aca="false">COUNTIF(N48:N56,4)</f>
        <v>1</v>
      </c>
      <c r="O59" s="0" t="n">
        <f aca="false">COUNTIF(O48:O56,4)</f>
        <v>1</v>
      </c>
      <c r="P59" s="0" t="n">
        <f aca="false">COUNTIF(P48:P56,4)</f>
        <v>1</v>
      </c>
      <c r="Q59" s="0" t="n">
        <f aca="false">COUNTIF(Q48:Q56,4)</f>
        <v>1</v>
      </c>
      <c r="R59" s="0" t="n">
        <f aca="false">COUNTIF(R48:R56,4)</f>
        <v>1</v>
      </c>
      <c r="S59" s="0" t="n">
        <f aca="false">COUNTIF(S48:S56,4)</f>
        <v>2</v>
      </c>
      <c r="T59" s="0" t="n">
        <f aca="false">COUNTIF(T48:T56,4)</f>
        <v>2</v>
      </c>
      <c r="U59" s="0" t="n">
        <f aca="false">COUNTIF(U48:U56,4)</f>
        <v>1</v>
      </c>
      <c r="V59" s="0" t="n">
        <f aca="false">COUNTIF(V48:V56,4)</f>
        <v>0</v>
      </c>
      <c r="W59" s="0" t="n">
        <f aca="false">COUNTIF(W48:W56,4)</f>
        <v>0</v>
      </c>
      <c r="X59" s="0" t="n">
        <f aca="false">COUNTIF(X48:X56,4)</f>
        <v>1</v>
      </c>
      <c r="Y59" s="0" t="n">
        <f aca="false">COUNTIF(Y48:Y56,4)</f>
        <v>3</v>
      </c>
      <c r="Z59" s="0" t="n">
        <f aca="false">COUNTIF(Z48:Z56,4)</f>
        <v>3</v>
      </c>
      <c r="AA59" s="0" t="n">
        <f aca="false">COUNTIF(AA48:AA56,4)</f>
        <v>2</v>
      </c>
      <c r="AB59" s="0" t="n">
        <f aca="false">COUNTIF(AB48:AB56,4)</f>
        <v>2</v>
      </c>
      <c r="AC59" s="0" t="n">
        <f aca="false">COUNTIF(AC48:AC56,4)</f>
        <v>1</v>
      </c>
      <c r="AD59" s="0" t="n">
        <f aca="false">COUNTIF(AD48:AD56,4)</f>
        <v>2</v>
      </c>
      <c r="AE59" s="0" t="n">
        <f aca="false">COUNTIF(AE48:AE56,4)</f>
        <v>2</v>
      </c>
      <c r="AF59" s="0" t="n">
        <f aca="false">COUNTIF(AF48:AF56,4)</f>
        <v>2</v>
      </c>
      <c r="AG59" s="0" t="n">
        <f aca="false">COUNTIF(AG48:AG56,4)</f>
        <v>2</v>
      </c>
      <c r="AH59" s="0" t="n">
        <f aca="false">COUNTIF(AH48:AH56,4)</f>
        <v>0</v>
      </c>
    </row>
  </sheetData>
  <mergeCells count="139">
    <mergeCell ref="AR1:AS1"/>
    <mergeCell ref="B2:AS2"/>
    <mergeCell ref="B3:AS3"/>
    <mergeCell ref="B4:AS4"/>
    <mergeCell ref="B5:AS5"/>
    <mergeCell ref="Z6:AH6"/>
    <mergeCell ref="AK6:AR6"/>
    <mergeCell ref="N7:X7"/>
    <mergeCell ref="Z7:AH7"/>
    <mergeCell ref="AK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29:AJ29"/>
    <mergeCell ref="AK29:AR29"/>
    <mergeCell ref="C30:E30"/>
    <mergeCell ref="F30:H30"/>
    <mergeCell ref="I30:J30"/>
    <mergeCell ref="K30:L30"/>
    <mergeCell ref="M30:O30"/>
    <mergeCell ref="P30:Q30"/>
    <mergeCell ref="R30:S30"/>
    <mergeCell ref="T30:W30"/>
    <mergeCell ref="X30:Y30"/>
    <mergeCell ref="Z30:AA30"/>
    <mergeCell ref="AB30:AJ30"/>
    <mergeCell ref="AQ30:AR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J31"/>
    <mergeCell ref="AQ31:AR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J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AQ38:AR38"/>
    <mergeCell ref="C39:AJ39"/>
    <mergeCell ref="C40:AQ41"/>
    <mergeCell ref="B45:B47"/>
    <mergeCell ref="AK45:AK47"/>
    <mergeCell ref="AL45:AL47"/>
    <mergeCell ref="AM45:AM47"/>
    <mergeCell ref="AN45:AN47"/>
    <mergeCell ref="AO45:AO47"/>
    <mergeCell ref="AP45:AP47"/>
    <mergeCell ref="AQ45:AQ47"/>
    <mergeCell ref="AR45:AR47"/>
  </mergeCells>
  <conditionalFormatting sqref="D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E15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E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F20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G17:H17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H18:AH19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J20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N20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R20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V20:W20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AA20">
    <cfRule type="cellIs" priority="35" operator="equal" aboveAverage="0" equalAverage="0" bottom="0" percent="0" rank="0" text="" dxfId="33">
      <formula>2</formula>
    </cfRule>
    <cfRule type="cellIs" priority="36" operator="equal" aboveAverage="0" equalAverage="0" bottom="0" percent="0" rank="0" text="" dxfId="34">
      <formula>"в"</formula>
    </cfRule>
    <cfRule type="cellIs" priority="37" operator="equal" aboveAverage="0" equalAverage="0" bottom="0" percent="0" rank="0" text="" dxfId="35">
      <formula>"от"</formula>
    </cfRule>
  </conditionalFormatting>
  <conditionalFormatting sqref="AE20">
    <cfRule type="cellIs" priority="38" operator="equal" aboveAverage="0" equalAverage="0" bottom="0" percent="0" rank="0" text="" dxfId="36">
      <formula>2</formula>
    </cfRule>
    <cfRule type="cellIs" priority="39" operator="equal" aboveAverage="0" equalAverage="0" bottom="0" percent="0" rank="0" text="" dxfId="37">
      <formula>"в"</formula>
    </cfRule>
    <cfRule type="cellIs" priority="40" operator="equal" aboveAverage="0" equalAverage="0" bottom="0" percent="0" rank="0" text="" dxfId="38">
      <formula>"от"</formula>
    </cfRule>
  </conditionalFormatting>
  <conditionalFormatting sqref="C53:AJ56">
    <cfRule type="cellIs" priority="41" operator="equal" aboveAverage="0" equalAverage="0" bottom="0" percent="0" rank="0" text="" dxfId="39">
      <formula>2</formula>
    </cfRule>
    <cfRule type="cellIs" priority="42" operator="equal" aboveAverage="0" equalAverage="0" bottom="0" percent="0" rank="0" text="" dxfId="40">
      <formula>"в"</formula>
    </cfRule>
    <cfRule type="cellIs" priority="43" operator="equal" aboveAverage="0" equalAverage="0" bottom="0" percent="0" rank="0" text="" dxfId="41">
      <formula>"от"</formula>
    </cfRule>
  </conditionalFormatting>
  <conditionalFormatting sqref="AI52:AK52">
    <cfRule type="cellIs" priority="44" operator="equal" aboveAverage="0" equalAverage="0" bottom="0" percent="0" rank="0" text="" dxfId="42">
      <formula>2</formula>
    </cfRule>
    <cfRule type="cellIs" priority="45" operator="equal" aboveAverage="0" equalAverage="0" bottom="0" percent="0" rank="0" text="" dxfId="43">
      <formula>"в"</formula>
    </cfRule>
    <cfRule type="cellIs" priority="46" operator="equal" aboveAverage="0" equalAverage="0" bottom="0" percent="0" rank="0" text="" dxfId="44">
      <formula>"от"</formula>
    </cfRule>
  </conditionalFormatting>
  <conditionalFormatting sqref="C20:D20">
    <cfRule type="cellIs" priority="47" operator="equal" aboveAverage="0" equalAverage="0" bottom="0" percent="0" rank="0" text="" dxfId="45">
      <formula>2</formula>
    </cfRule>
    <cfRule type="cellIs" priority="48" operator="equal" aboveAverage="0" equalAverage="0" bottom="0" percent="0" rank="0" text="" dxfId="46">
      <formula>"в"</formula>
    </cfRule>
    <cfRule type="cellIs" priority="49" operator="equal" aboveAverage="0" equalAverage="0" bottom="0" percent="0" rank="0" text="" dxfId="47">
      <formula>"от"</formula>
    </cfRule>
  </conditionalFormatting>
  <conditionalFormatting sqref="G20:H20">
    <cfRule type="cellIs" priority="50" operator="equal" aboveAverage="0" equalAverage="0" bottom="0" percent="0" rank="0" text="" dxfId="48">
      <formula>2</formula>
    </cfRule>
    <cfRule type="cellIs" priority="51" operator="equal" aboveAverage="0" equalAverage="0" bottom="0" percent="0" rank="0" text="" dxfId="49">
      <formula>"в"</formula>
    </cfRule>
    <cfRule type="cellIs" priority="52" operator="equal" aboveAverage="0" equalAverage="0" bottom="0" percent="0" rank="0" text="" dxfId="50">
      <formula>"от"</formula>
    </cfRule>
  </conditionalFormatting>
  <conditionalFormatting sqref="K20:L20">
    <cfRule type="cellIs" priority="53" operator="equal" aboveAverage="0" equalAverage="0" bottom="0" percent="0" rank="0" text="" dxfId="51">
      <formula>2</formula>
    </cfRule>
    <cfRule type="cellIs" priority="54" operator="equal" aboveAverage="0" equalAverage="0" bottom="0" percent="0" rank="0" text="" dxfId="52">
      <formula>"в"</formula>
    </cfRule>
    <cfRule type="cellIs" priority="55" operator="equal" aboveAverage="0" equalAverage="0" bottom="0" percent="0" rank="0" text="" dxfId="53">
      <formula>"от"</formula>
    </cfRule>
  </conditionalFormatting>
  <conditionalFormatting sqref="O20:P20">
    <cfRule type="cellIs" priority="56" operator="equal" aboveAverage="0" equalAverage="0" bottom="0" percent="0" rank="0" text="" dxfId="54">
      <formula>2</formula>
    </cfRule>
    <cfRule type="cellIs" priority="57" operator="equal" aboveAverage="0" equalAverage="0" bottom="0" percent="0" rank="0" text="" dxfId="55">
      <formula>"в"</formula>
    </cfRule>
    <cfRule type="cellIs" priority="58" operator="equal" aboveAverage="0" equalAverage="0" bottom="0" percent="0" rank="0" text="" dxfId="56">
      <formula>"от"</formula>
    </cfRule>
  </conditionalFormatting>
  <conditionalFormatting sqref="S20:T20">
    <cfRule type="cellIs" priority="59" operator="equal" aboveAverage="0" equalAverage="0" bottom="0" percent="0" rank="0" text="" dxfId="57">
      <formula>2</formula>
    </cfRule>
    <cfRule type="cellIs" priority="60" operator="equal" aboveAverage="0" equalAverage="0" bottom="0" percent="0" rank="0" text="" dxfId="58">
      <formula>"в"</formula>
    </cfRule>
    <cfRule type="cellIs" priority="61" operator="equal" aboveAverage="0" equalAverage="0" bottom="0" percent="0" rank="0" text="" dxfId="59">
      <formula>"от"</formula>
    </cfRule>
  </conditionalFormatting>
  <conditionalFormatting sqref="X20:Y20">
    <cfRule type="cellIs" priority="62" operator="equal" aboveAverage="0" equalAverage="0" bottom="0" percent="0" rank="0" text="" dxfId="60">
      <formula>2</formula>
    </cfRule>
    <cfRule type="cellIs" priority="63" operator="equal" aboveAverage="0" equalAverage="0" bottom="0" percent="0" rank="0" text="" dxfId="61">
      <formula>"в"</formula>
    </cfRule>
    <cfRule type="cellIs" priority="64" operator="equal" aboveAverage="0" equalAverage="0" bottom="0" percent="0" rank="0" text="" dxfId="62">
      <formula>"от"</formula>
    </cfRule>
  </conditionalFormatting>
  <conditionalFormatting sqref="AB20:AD20">
    <cfRule type="cellIs" priority="65" operator="equal" aboveAverage="0" equalAverage="0" bottom="0" percent="0" rank="0" text="" dxfId="63">
      <formula>2</formula>
    </cfRule>
    <cfRule type="cellIs" priority="66" operator="equal" aboveAverage="0" equalAverage="0" bottom="0" percent="0" rank="0" text="" dxfId="64">
      <formula>"в"</formula>
    </cfRule>
    <cfRule type="cellIs" priority="67" operator="equal" aboveAverage="0" equalAverage="0" bottom="0" percent="0" rank="0" text="" dxfId="65">
      <formula>"от"</formula>
    </cfRule>
  </conditionalFormatting>
  <conditionalFormatting sqref="AF20:AH20">
    <cfRule type="cellIs" priority="68" operator="equal" aboveAverage="0" equalAverage="0" bottom="0" percent="0" rank="0" text="" dxfId="66">
      <formula>2</formula>
    </cfRule>
    <cfRule type="cellIs" priority="69" operator="equal" aboveAverage="0" equalAverage="0" bottom="0" percent="0" rank="0" text="" dxfId="67">
      <formula>"в"</formula>
    </cfRule>
    <cfRule type="cellIs" priority="70" operator="equal" aboveAverage="0" equalAverage="0" bottom="0" percent="0" rank="0" text="" dxfId="68">
      <formula>"от"</formula>
    </cfRule>
  </conditionalFormatting>
  <conditionalFormatting sqref="D21:E21">
    <cfRule type="cellIs" priority="71" operator="equal" aboveAverage="0" equalAverage="0" bottom="0" percent="0" rank="0" text="" dxfId="69">
      <formula>2</formula>
    </cfRule>
    <cfRule type="cellIs" priority="72" operator="equal" aboveAverage="0" equalAverage="0" bottom="0" percent="0" rank="0" text="" dxfId="70">
      <formula>"в"</formula>
    </cfRule>
    <cfRule type="cellIs" priority="73" operator="equal" aboveAverage="0" equalAverage="0" bottom="0" percent="0" rank="0" text="" dxfId="71">
      <formula>"от"</formula>
    </cfRule>
  </conditionalFormatting>
  <conditionalFormatting sqref="G16">
    <cfRule type="cellIs" priority="74" operator="equal" aboveAverage="0" equalAverage="0" bottom="0" percent="0" rank="0" text="" dxfId="72">
      <formula>2</formula>
    </cfRule>
    <cfRule type="cellIs" priority="75" operator="equal" aboveAverage="0" equalAverage="0" bottom="0" percent="0" rank="0" text="" dxfId="73">
      <formula>"в"</formula>
    </cfRule>
    <cfRule type="cellIs" priority="76" operator="equal" aboveAverage="0" equalAverage="0" bottom="0" percent="0" rank="0" text="" dxfId="74">
      <formula>"от"</formula>
    </cfRule>
  </conditionalFormatting>
  <conditionalFormatting sqref="H16">
    <cfRule type="cellIs" priority="77" operator="equal" aboveAverage="0" equalAverage="0" bottom="0" percent="0" rank="0" text="" dxfId="75">
      <formula>2</formula>
    </cfRule>
    <cfRule type="cellIs" priority="78" operator="equal" aboveAverage="0" equalAverage="0" bottom="0" percent="0" rank="0" text="" dxfId="76">
      <formula>"в"</formula>
    </cfRule>
    <cfRule type="cellIs" priority="79" operator="equal" aboveAverage="0" equalAverage="0" bottom="0" percent="0" rank="0" text="" dxfId="77">
      <formula>"от"</formula>
    </cfRule>
  </conditionalFormatting>
  <conditionalFormatting sqref="C47:AG47">
    <cfRule type="cellIs" priority="80" operator="equal" aboveAverage="0" equalAverage="0" bottom="0" percent="0" rank="0" text="" dxfId="78">
      <formula>"сб"</formula>
    </cfRule>
    <cfRule type="cellIs" priority="81" operator="equal" aboveAverage="0" equalAverage="0" bottom="0" percent="0" rank="0" text="" dxfId="79">
      <formula>"вс"</formula>
    </cfRule>
  </conditionalFormatting>
  <conditionalFormatting sqref="D48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E48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J52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F51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G49:H49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AH50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J51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N51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R51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V51:W51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AA51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AE51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C51:D51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G51:H51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K51:L51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O51:P51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S51:T51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X51:Y51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AB51:AD51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AF51:AH51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D52:E52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J26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D26:E26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D23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D22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T59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AH1" activeCellId="0" sqref="AH1"/>
    </sheetView>
  </sheetViews>
  <sheetFormatPr defaultRowHeight="12.75"/>
  <cols>
    <col collapsed="false" hidden="false" max="1" min="1" style="0" width="4.45408163265306"/>
    <col collapsed="false" hidden="false" max="2" min="2" style="0" width="35.9081632653061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false" max="34" min="34" style="0" width="3.37244897959184"/>
    <col collapsed="false" hidden="false" max="35" min="35" style="0" width="0.270408163265306"/>
    <col collapsed="false" hidden="true" max="42" min="36" style="0" width="0"/>
    <col collapsed="false" hidden="false" max="43" min="43" style="0" width="3.10714285714286"/>
    <col collapsed="false" hidden="false" max="44" min="44" style="0" width="3.23979591836735"/>
    <col collapsed="false" hidden="false" max="45" min="45" style="0" width="13.7704081632653"/>
    <col collapsed="false" hidden="false" max="46" min="46" style="0" width="14.5816326530612"/>
    <col collapsed="false" hidden="false" max="1025" min="47" style="0" width="8.36734693877551"/>
  </cols>
  <sheetData>
    <row r="1" customFormat="false" ht="12.75" hidden="false" customHeight="true" outlineLevel="0" collapsed="false">
      <c r="B1" s="4" t="e">
        <f aca="false">+B1:at43b6b1:at42b1:at42b1:B1:AT42</f>
        <v>#NAME?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 t="s">
        <v>1</v>
      </c>
      <c r="AT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customFormat="false" ht="12.75" hidden="false" customHeight="false" outlineLevel="0" collapsed="false">
      <c r="B6" s="8" t="s">
        <v>227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9"/>
      <c r="AJ6" s="366"/>
      <c r="AK6" s="366"/>
      <c r="AL6" s="506"/>
      <c r="AM6" s="506"/>
      <c r="AN6" s="506"/>
      <c r="AO6" s="506"/>
      <c r="AP6" s="506"/>
      <c r="AQ6" s="506"/>
      <c r="AR6" s="506"/>
      <c r="AS6" s="506"/>
      <c r="AT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12"/>
      <c r="AJ7" s="367"/>
      <c r="AK7" s="367"/>
      <c r="AL7" s="507" t="s">
        <v>228</v>
      </c>
      <c r="AM7" s="507"/>
      <c r="AN7" s="507"/>
      <c r="AO7" s="507"/>
      <c r="AP7" s="507"/>
      <c r="AQ7" s="507"/>
      <c r="AR7" s="507"/>
      <c r="AS7" s="507"/>
      <c r="AT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6"/>
      <c r="AQ8" s="16"/>
      <c r="AR8" s="16"/>
      <c r="AS8" s="10"/>
      <c r="AT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314"/>
      <c r="AM9" s="314"/>
      <c r="AN9" s="314"/>
      <c r="AO9" s="314"/>
      <c r="AP9" s="314"/>
      <c r="AQ9" s="314"/>
      <c r="AR9" s="314"/>
      <c r="AS9" s="314"/>
      <c r="AT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 t="s">
        <v>14</v>
      </c>
      <c r="AT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94"/>
      <c r="AL12" s="255" t="s">
        <v>16</v>
      </c>
      <c r="AM12" s="256" t="s">
        <v>17</v>
      </c>
      <c r="AN12" s="256" t="s">
        <v>18</v>
      </c>
      <c r="AO12" s="256" t="s">
        <v>19</v>
      </c>
      <c r="AP12" s="256" t="s">
        <v>20</v>
      </c>
      <c r="AQ12" s="257" t="s">
        <v>21</v>
      </c>
      <c r="AR12" s="196" t="s">
        <v>22</v>
      </c>
      <c r="AS12" s="30" t="s">
        <v>23</v>
      </c>
      <c r="AT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/>
      <c r="AJ13" s="33" t="n">
        <v>31</v>
      </c>
      <c r="AK13" s="33" t="n">
        <v>32</v>
      </c>
      <c r="AL13" s="255"/>
      <c r="AM13" s="256"/>
      <c r="AN13" s="256"/>
      <c r="AO13" s="256"/>
      <c r="AP13" s="256"/>
      <c r="AQ13" s="257"/>
      <c r="AR13" s="196"/>
      <c r="AS13" s="30"/>
      <c r="AT13" s="30"/>
    </row>
    <row r="14" customFormat="false" ht="24.75" hidden="false" customHeight="true" outlineLevel="0" collapsed="false">
      <c r="B14" s="380"/>
      <c r="C14" s="354" t="s">
        <v>26</v>
      </c>
      <c r="D14" s="429" t="s">
        <v>27</v>
      </c>
      <c r="E14" s="429" t="s">
        <v>28</v>
      </c>
      <c r="F14" s="429" t="s">
        <v>29</v>
      </c>
      <c r="G14" s="429" t="s">
        <v>30</v>
      </c>
      <c r="H14" s="429" t="s">
        <v>31</v>
      </c>
      <c r="I14" s="429" t="s">
        <v>25</v>
      </c>
      <c r="J14" s="354" t="s">
        <v>26</v>
      </c>
      <c r="K14" s="429" t="s">
        <v>27</v>
      </c>
      <c r="L14" s="429" t="s">
        <v>28</v>
      </c>
      <c r="M14" s="429" t="s">
        <v>29</v>
      </c>
      <c r="N14" s="429" t="s">
        <v>30</v>
      </c>
      <c r="O14" s="429" t="s">
        <v>31</v>
      </c>
      <c r="P14" s="429" t="s">
        <v>25</v>
      </c>
      <c r="Q14" s="354" t="s">
        <v>26</v>
      </c>
      <c r="R14" s="429" t="s">
        <v>27</v>
      </c>
      <c r="S14" s="429" t="s">
        <v>28</v>
      </c>
      <c r="T14" s="429" t="s">
        <v>29</v>
      </c>
      <c r="U14" s="429" t="s">
        <v>30</v>
      </c>
      <c r="V14" s="429" t="s">
        <v>31</v>
      </c>
      <c r="W14" s="429" t="s">
        <v>25</v>
      </c>
      <c r="X14" s="354" t="s">
        <v>25</v>
      </c>
      <c r="Y14" s="429" t="s">
        <v>26</v>
      </c>
      <c r="Z14" s="429" t="s">
        <v>27</v>
      </c>
      <c r="AA14" s="429" t="s">
        <v>28</v>
      </c>
      <c r="AB14" s="429" t="s">
        <v>29</v>
      </c>
      <c r="AC14" s="429" t="s">
        <v>30</v>
      </c>
      <c r="AD14" s="429" t="s">
        <v>31</v>
      </c>
      <c r="AE14" s="354" t="s">
        <v>25</v>
      </c>
      <c r="AF14" s="429" t="s">
        <v>26</v>
      </c>
      <c r="AG14" s="429" t="s">
        <v>27</v>
      </c>
      <c r="AH14" s="429" t="s">
        <v>28</v>
      </c>
      <c r="AI14" s="429"/>
      <c r="AJ14" s="469" t="s">
        <v>28</v>
      </c>
      <c r="AK14" s="469" t="s">
        <v>29</v>
      </c>
      <c r="AL14" s="255"/>
      <c r="AM14" s="256"/>
      <c r="AN14" s="256"/>
      <c r="AO14" s="256"/>
      <c r="AP14" s="256"/>
      <c r="AQ14" s="257"/>
      <c r="AR14" s="196"/>
      <c r="AS14" s="30"/>
      <c r="AT14" s="30"/>
    </row>
    <row r="15" customFormat="false" ht="18" hidden="false" customHeight="true" outlineLevel="0" collapsed="false">
      <c r="A15" s="0" t="n">
        <v>1</v>
      </c>
      <c r="B15" s="508" t="s">
        <v>52</v>
      </c>
      <c r="C15" s="101" t="n">
        <v>1</v>
      </c>
      <c r="D15" s="101" t="s">
        <v>33</v>
      </c>
      <c r="E15" s="101" t="s">
        <v>33</v>
      </c>
      <c r="F15" s="101" t="n">
        <v>1</v>
      </c>
      <c r="G15" s="101" t="n">
        <v>3</v>
      </c>
      <c r="H15" s="101" t="n">
        <v>3</v>
      </c>
      <c r="I15" s="101" t="n">
        <v>3</v>
      </c>
      <c r="J15" s="101" t="n">
        <v>3</v>
      </c>
      <c r="K15" s="101" t="s">
        <v>33</v>
      </c>
      <c r="L15" s="101" t="s">
        <v>33</v>
      </c>
      <c r="M15" s="101" t="n">
        <v>4</v>
      </c>
      <c r="N15" s="101" t="n">
        <v>4</v>
      </c>
      <c r="O15" s="101" t="n">
        <v>4</v>
      </c>
      <c r="P15" s="101" t="s">
        <v>33</v>
      </c>
      <c r="Q15" s="101" t="s">
        <v>33</v>
      </c>
      <c r="R15" s="101" t="n">
        <v>1</v>
      </c>
      <c r="S15" s="101" t="s">
        <v>33</v>
      </c>
      <c r="T15" s="101" t="n">
        <v>1</v>
      </c>
      <c r="U15" s="101" t="n">
        <v>1</v>
      </c>
      <c r="V15" s="101" t="n">
        <v>1</v>
      </c>
      <c r="W15" s="101"/>
      <c r="X15" s="101" t="n">
        <v>1</v>
      </c>
      <c r="Y15" s="101" t="s">
        <v>33</v>
      </c>
      <c r="Z15" s="101" t="s">
        <v>33</v>
      </c>
      <c r="AA15" s="101" t="n">
        <v>1</v>
      </c>
      <c r="AB15" s="101" t="n">
        <v>3</v>
      </c>
      <c r="AC15" s="101" t="n">
        <v>3</v>
      </c>
      <c r="AD15" s="101" t="n">
        <v>3</v>
      </c>
      <c r="AE15" s="101" t="n">
        <v>3</v>
      </c>
      <c r="AF15" s="101" t="s">
        <v>33</v>
      </c>
      <c r="AG15" s="101" t="s">
        <v>33</v>
      </c>
      <c r="AH15" s="101" t="n">
        <v>4</v>
      </c>
      <c r="AI15" s="71"/>
      <c r="AJ15" s="71"/>
      <c r="AK15" s="71"/>
      <c r="AL15" s="75" t="n">
        <f aca="false">COUNTIF(D15:AK15,1)</f>
        <v>7</v>
      </c>
      <c r="AM15" s="76" t="n">
        <f aca="false">COUNTIF(D15:AK15,2)</f>
        <v>0</v>
      </c>
      <c r="AN15" s="76" t="n">
        <f aca="false">COUNTIF(D15:AK15,4)</f>
        <v>4</v>
      </c>
      <c r="AO15" s="76" t="n">
        <f aca="false">COUNTIF(D15:AL15,5)</f>
        <v>0</v>
      </c>
      <c r="AP15" s="76" t="n">
        <f aca="false">SUM(AL15:AN15)+COUNTIF(D15:AK15,"ОТ")</f>
        <v>11</v>
      </c>
      <c r="AQ15" s="77"/>
      <c r="AR15" s="50" t="n">
        <f aca="false">COUNTIF(C15:AK15,"в")</f>
        <v>11</v>
      </c>
      <c r="AS15" s="66"/>
      <c r="AT15" s="67"/>
    </row>
    <row r="16" customFormat="false" ht="18" hidden="false" customHeight="true" outlineLevel="0" collapsed="false">
      <c r="A16" s="0" t="n">
        <v>2</v>
      </c>
      <c r="B16" s="554" t="s">
        <v>61</v>
      </c>
      <c r="C16" s="101" t="s">
        <v>33</v>
      </c>
      <c r="D16" s="101" t="s">
        <v>33</v>
      </c>
      <c r="E16" s="101" t="n">
        <v>1</v>
      </c>
      <c r="F16" s="101" t="n">
        <v>1</v>
      </c>
      <c r="G16" s="101" t="n">
        <v>1</v>
      </c>
      <c r="H16" s="101" t="s">
        <v>33</v>
      </c>
      <c r="I16" s="101" t="s">
        <v>33</v>
      </c>
      <c r="J16" s="101" t="n">
        <v>1</v>
      </c>
      <c r="K16" s="101" t="n">
        <v>1</v>
      </c>
      <c r="L16" s="101" t="n">
        <v>1</v>
      </c>
      <c r="M16" s="101" t="n">
        <v>1</v>
      </c>
      <c r="N16" s="101" t="n">
        <v>1</v>
      </c>
      <c r="O16" s="101" t="s">
        <v>33</v>
      </c>
      <c r="P16" s="101" t="s">
        <v>33</v>
      </c>
      <c r="Q16" s="101" t="n">
        <v>1</v>
      </c>
      <c r="R16" s="101" t="n">
        <v>1</v>
      </c>
      <c r="S16" s="101" t="n">
        <v>1</v>
      </c>
      <c r="T16" s="101" t="n">
        <v>1</v>
      </c>
      <c r="U16" s="101" t="s">
        <v>33</v>
      </c>
      <c r="V16" s="101" t="s">
        <v>33</v>
      </c>
      <c r="W16" s="101"/>
      <c r="X16" s="101" t="n">
        <v>1</v>
      </c>
      <c r="Y16" s="101" t="n">
        <v>1</v>
      </c>
      <c r="Z16" s="101" t="n">
        <v>1</v>
      </c>
      <c r="AA16" s="101" t="n">
        <v>1</v>
      </c>
      <c r="AB16" s="101" t="s">
        <v>33</v>
      </c>
      <c r="AC16" s="101" t="s">
        <v>33</v>
      </c>
      <c r="AD16" s="101" t="n">
        <v>1</v>
      </c>
      <c r="AE16" s="101" t="n">
        <v>1</v>
      </c>
      <c r="AF16" s="101" t="s">
        <v>157</v>
      </c>
      <c r="AG16" s="101" t="n">
        <v>1</v>
      </c>
      <c r="AH16" s="101" t="n">
        <v>1</v>
      </c>
      <c r="AI16" s="214"/>
      <c r="AJ16" s="71"/>
      <c r="AK16" s="71"/>
      <c r="AL16" s="75" t="n">
        <f aca="false">COUNTIF(D16:AK16,1)</f>
        <v>20</v>
      </c>
      <c r="AM16" s="76" t="n">
        <f aca="false">COUNTIF(D16:AK16,2)</f>
        <v>0</v>
      </c>
      <c r="AN16" s="76" t="n">
        <f aca="false">COUNTIF(D16:AK16,4)</f>
        <v>0</v>
      </c>
      <c r="AO16" s="76" t="n">
        <f aca="false">COUNTIF(D16:AL16,5)</f>
        <v>0</v>
      </c>
      <c r="AP16" s="76" t="n">
        <f aca="false">SUM(AL16:AN16)+COUNTIF(D16:AK16,"ОТ")</f>
        <v>20</v>
      </c>
      <c r="AQ16" s="77"/>
      <c r="AR16" s="50" t="n">
        <f aca="false">COUNTIF(C16:AK16,"в")</f>
        <v>11</v>
      </c>
      <c r="AS16" s="66"/>
      <c r="AT16" s="91"/>
    </row>
    <row r="17" customFormat="false" ht="18" hidden="false" customHeight="true" outlineLevel="0" collapsed="false">
      <c r="A17" s="0" t="n">
        <v>3</v>
      </c>
      <c r="B17" s="525" t="s">
        <v>46</v>
      </c>
      <c r="C17" s="101" t="n">
        <v>4</v>
      </c>
      <c r="D17" s="101" t="s">
        <v>33</v>
      </c>
      <c r="E17" s="101" t="s">
        <v>33</v>
      </c>
      <c r="F17" s="101" t="n">
        <v>4</v>
      </c>
      <c r="G17" s="101" t="n">
        <v>4</v>
      </c>
      <c r="H17" s="101" t="n">
        <v>4</v>
      </c>
      <c r="I17" s="101" t="n">
        <v>4</v>
      </c>
      <c r="J17" s="101" t="s">
        <v>33</v>
      </c>
      <c r="K17" s="101" t="s">
        <v>33</v>
      </c>
      <c r="L17" s="101" t="n">
        <v>4</v>
      </c>
      <c r="M17" s="101" t="n">
        <v>4</v>
      </c>
      <c r="N17" s="101" t="n">
        <v>4</v>
      </c>
      <c r="O17" s="101" t="s">
        <v>33</v>
      </c>
      <c r="P17" s="101" t="s">
        <v>33</v>
      </c>
      <c r="Q17" s="101" t="n">
        <v>4</v>
      </c>
      <c r="R17" s="101" t="n">
        <v>4</v>
      </c>
      <c r="S17" s="101" t="n">
        <v>4</v>
      </c>
      <c r="T17" s="101" t="n">
        <v>4</v>
      </c>
      <c r="U17" s="101" t="n">
        <v>4</v>
      </c>
      <c r="V17" s="101" t="s">
        <v>33</v>
      </c>
      <c r="W17" s="101"/>
      <c r="X17" s="101" t="s">
        <v>33</v>
      </c>
      <c r="Y17" s="101" t="n">
        <v>4</v>
      </c>
      <c r="Z17" s="101" t="n">
        <v>4</v>
      </c>
      <c r="AA17" s="101" t="n">
        <v>4</v>
      </c>
      <c r="AB17" s="101" t="n">
        <v>4</v>
      </c>
      <c r="AC17" s="101" t="s">
        <v>33</v>
      </c>
      <c r="AD17" s="101" t="s">
        <v>33</v>
      </c>
      <c r="AE17" s="101" t="n">
        <v>4</v>
      </c>
      <c r="AF17" s="101" t="n">
        <v>4</v>
      </c>
      <c r="AG17" s="101" t="n">
        <v>4</v>
      </c>
      <c r="AH17" s="101" t="n">
        <v>4</v>
      </c>
      <c r="AI17" s="71"/>
      <c r="AJ17" s="71"/>
      <c r="AK17" s="71"/>
      <c r="AL17" s="75" t="n">
        <f aca="false">COUNTIF(D17:AK17,1)</f>
        <v>0</v>
      </c>
      <c r="AM17" s="76" t="n">
        <f aca="false">COUNTIF(D17:AK17,2)</f>
        <v>0</v>
      </c>
      <c r="AN17" s="76" t="n">
        <f aca="false">COUNTIF(D17:AK17,4)</f>
        <v>20</v>
      </c>
      <c r="AO17" s="76" t="n">
        <f aca="false">COUNTIF(D17:AL17,5)</f>
        <v>0</v>
      </c>
      <c r="AP17" s="76" t="n">
        <f aca="false">SUM(AL17:AN17)+COUNTIF(D17:AK17,"ОТ")</f>
        <v>20</v>
      </c>
      <c r="AQ17" s="77"/>
      <c r="AR17" s="50" t="n">
        <f aca="false">COUNTIF(C17:AK17,"в")</f>
        <v>10</v>
      </c>
      <c r="AS17" s="66"/>
      <c r="AT17" s="67"/>
    </row>
    <row r="18" customFormat="false" ht="18" hidden="false" customHeight="true" outlineLevel="0" collapsed="false">
      <c r="A18" s="0" t="n">
        <v>4</v>
      </c>
      <c r="B18" s="522" t="s">
        <v>48</v>
      </c>
      <c r="C18" s="101" t="s">
        <v>163</v>
      </c>
      <c r="D18" s="101" t="s">
        <v>33</v>
      </c>
      <c r="E18" s="101" t="s">
        <v>33</v>
      </c>
      <c r="F18" s="101" t="s">
        <v>33</v>
      </c>
      <c r="G18" s="101" t="s">
        <v>163</v>
      </c>
      <c r="H18" s="101" t="s">
        <v>163</v>
      </c>
      <c r="I18" s="101" t="s">
        <v>33</v>
      </c>
      <c r="J18" s="101" t="s">
        <v>33</v>
      </c>
      <c r="K18" s="101" t="s">
        <v>163</v>
      </c>
      <c r="L18" s="101" t="s">
        <v>163</v>
      </c>
      <c r="M18" s="101" t="s">
        <v>33</v>
      </c>
      <c r="N18" s="101" t="s">
        <v>33</v>
      </c>
      <c r="O18" s="101" t="s">
        <v>163</v>
      </c>
      <c r="P18" s="101" t="s">
        <v>163</v>
      </c>
      <c r="Q18" s="101" t="s">
        <v>33</v>
      </c>
      <c r="R18" s="101" t="s">
        <v>33</v>
      </c>
      <c r="S18" s="101" t="s">
        <v>163</v>
      </c>
      <c r="T18" s="101" t="s">
        <v>163</v>
      </c>
      <c r="U18" s="101" t="s">
        <v>33</v>
      </c>
      <c r="V18" s="101" t="s">
        <v>33</v>
      </c>
      <c r="W18" s="101" t="s">
        <v>163</v>
      </c>
      <c r="X18" s="101" t="s">
        <v>163</v>
      </c>
      <c r="Y18" s="101" t="s">
        <v>171</v>
      </c>
      <c r="Z18" s="101" t="s">
        <v>33</v>
      </c>
      <c r="AA18" s="101" t="s">
        <v>33</v>
      </c>
      <c r="AB18" s="101" t="s">
        <v>163</v>
      </c>
      <c r="AC18" s="101" t="s">
        <v>163</v>
      </c>
      <c r="AD18" s="101" t="s">
        <v>33</v>
      </c>
      <c r="AE18" s="101" t="s">
        <v>33</v>
      </c>
      <c r="AF18" s="101" t="s">
        <v>163</v>
      </c>
      <c r="AG18" s="101" t="s">
        <v>33</v>
      </c>
      <c r="AH18" s="101" t="s">
        <v>33</v>
      </c>
      <c r="AI18" s="97"/>
      <c r="AJ18" s="71"/>
      <c r="AK18" s="71" t="s">
        <v>33</v>
      </c>
      <c r="AL18" s="214" t="s">
        <v>33</v>
      </c>
      <c r="AM18" s="214"/>
      <c r="AN18" s="71"/>
      <c r="AO18" s="71" t="s">
        <v>33</v>
      </c>
      <c r="AP18" s="214" t="s">
        <v>33</v>
      </c>
      <c r="AQ18" s="214"/>
      <c r="AR18" s="50" t="n">
        <f aca="false">COUNTIF(C18:AK18,"в")</f>
        <v>18</v>
      </c>
      <c r="AS18" s="66"/>
      <c r="AT18" s="67"/>
    </row>
    <row r="19" customFormat="false" ht="18" hidden="false" customHeight="true" outlineLevel="0" collapsed="false">
      <c r="A19" s="0" t="n">
        <v>5</v>
      </c>
      <c r="B19" s="521" t="s">
        <v>221</v>
      </c>
      <c r="C19" s="562" t="n">
        <v>1</v>
      </c>
      <c r="D19" s="562" t="n">
        <v>4</v>
      </c>
      <c r="E19" s="562" t="n">
        <v>4</v>
      </c>
      <c r="F19" s="101" t="s">
        <v>33</v>
      </c>
      <c r="G19" s="101" t="s">
        <v>33</v>
      </c>
      <c r="H19" s="562" t="n">
        <v>1</v>
      </c>
      <c r="I19" s="562" t="n">
        <v>1</v>
      </c>
      <c r="J19" s="562" t="n">
        <v>1</v>
      </c>
      <c r="K19" s="562" t="n">
        <v>1</v>
      </c>
      <c r="L19" s="101" t="s">
        <v>33</v>
      </c>
      <c r="M19" s="101" t="s">
        <v>33</v>
      </c>
      <c r="N19" s="562" t="n">
        <v>1</v>
      </c>
      <c r="O19" s="562" t="n">
        <v>4</v>
      </c>
      <c r="P19" s="101" t="s">
        <v>33</v>
      </c>
      <c r="Q19" s="101" t="s">
        <v>33</v>
      </c>
      <c r="R19" s="562" t="n">
        <v>1</v>
      </c>
      <c r="S19" s="562" t="n">
        <v>1</v>
      </c>
      <c r="T19" s="562" t="n">
        <v>1</v>
      </c>
      <c r="U19" s="562" t="n">
        <v>1</v>
      </c>
      <c r="V19" s="562" t="n">
        <v>1</v>
      </c>
      <c r="W19" s="562"/>
      <c r="X19" s="101" t="s">
        <v>33</v>
      </c>
      <c r="Y19" s="101" t="s">
        <v>33</v>
      </c>
      <c r="Z19" s="101" t="n">
        <v>1</v>
      </c>
      <c r="AA19" s="562" t="n">
        <v>1</v>
      </c>
      <c r="AB19" s="562" t="n">
        <v>1</v>
      </c>
      <c r="AC19" s="101" t="s">
        <v>33</v>
      </c>
      <c r="AD19" s="562" t="n">
        <v>1</v>
      </c>
      <c r="AE19" s="562" t="n">
        <v>1</v>
      </c>
      <c r="AF19" s="562" t="n">
        <v>3</v>
      </c>
      <c r="AG19" s="562" t="n">
        <v>3</v>
      </c>
      <c r="AH19" s="101" t="s">
        <v>33</v>
      </c>
      <c r="AI19" s="97"/>
      <c r="AJ19" s="55"/>
      <c r="AK19" s="71"/>
      <c r="AL19" s="531"/>
      <c r="AM19" s="214"/>
      <c r="AN19" s="71"/>
      <c r="AO19" s="71"/>
      <c r="AP19" s="214"/>
      <c r="AQ19" s="555"/>
      <c r="AR19" s="50" t="n">
        <f aca="false">COUNTIF(C19:AK19,"в")</f>
        <v>10</v>
      </c>
      <c r="AS19" s="66"/>
      <c r="AT19" s="67"/>
    </row>
    <row r="20" customFormat="false" ht="18" hidden="false" customHeight="true" outlineLevel="0" collapsed="false">
      <c r="A20" s="0" t="n">
        <v>6</v>
      </c>
      <c r="B20" s="521" t="s">
        <v>131</v>
      </c>
      <c r="C20" s="101" t="s">
        <v>33</v>
      </c>
      <c r="D20" s="101" t="s">
        <v>163</v>
      </c>
      <c r="E20" s="101" t="s">
        <v>163</v>
      </c>
      <c r="F20" s="101" t="s">
        <v>33</v>
      </c>
      <c r="G20" s="101" t="s">
        <v>33</v>
      </c>
      <c r="H20" s="101" t="s">
        <v>164</v>
      </c>
      <c r="I20" s="101" t="s">
        <v>164</v>
      </c>
      <c r="J20" s="101" t="s">
        <v>33</v>
      </c>
      <c r="K20" s="101" t="s">
        <v>33</v>
      </c>
      <c r="L20" s="101" t="s">
        <v>163</v>
      </c>
      <c r="M20" s="101" t="s">
        <v>163</v>
      </c>
      <c r="N20" s="101" t="s">
        <v>33</v>
      </c>
      <c r="O20" s="101" t="s">
        <v>33</v>
      </c>
      <c r="P20" s="101" t="s">
        <v>164</v>
      </c>
      <c r="Q20" s="101" t="s">
        <v>163</v>
      </c>
      <c r="R20" s="101" t="s">
        <v>33</v>
      </c>
      <c r="S20" s="101" t="s">
        <v>33</v>
      </c>
      <c r="T20" s="101" t="s">
        <v>164</v>
      </c>
      <c r="U20" s="101" t="s">
        <v>164</v>
      </c>
      <c r="V20" s="101" t="s">
        <v>33</v>
      </c>
      <c r="W20" s="101" t="s">
        <v>33</v>
      </c>
      <c r="X20" s="101" t="s">
        <v>33</v>
      </c>
      <c r="Y20" s="101" t="s">
        <v>171</v>
      </c>
      <c r="Z20" s="101" t="s">
        <v>163</v>
      </c>
      <c r="AA20" s="101" t="s">
        <v>33</v>
      </c>
      <c r="AB20" s="101" t="s">
        <v>33</v>
      </c>
      <c r="AC20" s="101" t="s">
        <v>164</v>
      </c>
      <c r="AD20" s="101" t="s">
        <v>164</v>
      </c>
      <c r="AE20" s="101" t="s">
        <v>33</v>
      </c>
      <c r="AF20" s="101" t="s">
        <v>33</v>
      </c>
      <c r="AG20" s="101" t="s">
        <v>171</v>
      </c>
      <c r="AH20" s="101" t="s">
        <v>163</v>
      </c>
      <c r="AI20" s="214"/>
      <c r="AJ20" s="55"/>
      <c r="AK20" s="71"/>
      <c r="AL20" s="75"/>
      <c r="AM20" s="76"/>
      <c r="AN20" s="76"/>
      <c r="AO20" s="76"/>
      <c r="AP20" s="76"/>
      <c r="AQ20" s="77"/>
      <c r="AR20" s="50" t="n">
        <f aca="false">COUNTIF(C20:AK20,"в")</f>
        <v>16</v>
      </c>
      <c r="AS20" s="66"/>
      <c r="AT20" s="91"/>
    </row>
    <row r="21" customFormat="false" ht="18" hidden="false" customHeight="true" outlineLevel="0" collapsed="false">
      <c r="A21" s="0" t="n">
        <v>7</v>
      </c>
      <c r="B21" s="524" t="s">
        <v>222</v>
      </c>
      <c r="C21" s="101" t="s">
        <v>33</v>
      </c>
      <c r="D21" s="101" t="s">
        <v>33</v>
      </c>
      <c r="E21" s="101" t="n">
        <v>3</v>
      </c>
      <c r="F21" s="101" t="n">
        <v>3</v>
      </c>
      <c r="G21" s="101" t="n">
        <v>3</v>
      </c>
      <c r="H21" s="101" t="s">
        <v>33</v>
      </c>
      <c r="I21" s="101" t="n">
        <v>3</v>
      </c>
      <c r="J21" s="101" t="n">
        <v>4</v>
      </c>
      <c r="K21" s="101" t="n">
        <v>4</v>
      </c>
      <c r="L21" s="101" t="n">
        <v>4</v>
      </c>
      <c r="M21" s="101" t="n">
        <v>4</v>
      </c>
      <c r="N21" s="101" t="s">
        <v>33</v>
      </c>
      <c r="O21" s="101" t="s">
        <v>33</v>
      </c>
      <c r="P21" s="101" t="n">
        <v>4</v>
      </c>
      <c r="Q21" s="101" t="n">
        <v>4</v>
      </c>
      <c r="R21" s="101" t="n">
        <v>4</v>
      </c>
      <c r="S21" s="101" t="n">
        <v>4</v>
      </c>
      <c r="T21" s="101" t="s">
        <v>33</v>
      </c>
      <c r="U21" s="101" t="s">
        <v>33</v>
      </c>
      <c r="V21" s="101" t="n">
        <v>4</v>
      </c>
      <c r="W21" s="101"/>
      <c r="X21" s="101" t="n">
        <v>4</v>
      </c>
      <c r="Y21" s="101" t="n">
        <v>4</v>
      </c>
      <c r="Z21" s="101" t="s">
        <v>33</v>
      </c>
      <c r="AA21" s="101" t="s">
        <v>33</v>
      </c>
      <c r="AB21" s="101" t="n">
        <v>3</v>
      </c>
      <c r="AC21" s="101" t="n">
        <v>3</v>
      </c>
      <c r="AD21" s="101" t="n">
        <v>3</v>
      </c>
      <c r="AE21" s="101" t="n">
        <v>3</v>
      </c>
      <c r="AF21" s="101" t="s">
        <v>33</v>
      </c>
      <c r="AG21" s="101" t="s">
        <v>33</v>
      </c>
      <c r="AH21" s="101" t="n">
        <v>3</v>
      </c>
      <c r="AI21" s="71"/>
      <c r="AJ21" s="71"/>
      <c r="AK21" s="71"/>
      <c r="AL21" s="503"/>
      <c r="AM21" s="76"/>
      <c r="AN21" s="76"/>
      <c r="AO21" s="76"/>
      <c r="AP21" s="76"/>
      <c r="AQ21" s="77"/>
      <c r="AR21" s="50" t="n">
        <f aca="false">COUNTIF(C21:AK21,"в")</f>
        <v>11</v>
      </c>
      <c r="AS21" s="66"/>
      <c r="AT21" s="67" t="s">
        <v>7</v>
      </c>
    </row>
    <row r="22" customFormat="false" ht="18" hidden="false" customHeight="true" outlineLevel="0" collapsed="false">
      <c r="A22" s="0" t="n">
        <v>8</v>
      </c>
      <c r="B22" s="556" t="s">
        <v>50</v>
      </c>
      <c r="C22" s="101" t="n">
        <v>1</v>
      </c>
      <c r="D22" s="101" t="n">
        <v>1</v>
      </c>
      <c r="E22" s="101" t="s">
        <v>33</v>
      </c>
      <c r="F22" s="101" t="s">
        <v>33</v>
      </c>
      <c r="G22" s="101" t="n">
        <v>4</v>
      </c>
      <c r="H22" s="101" t="n">
        <v>4</v>
      </c>
      <c r="I22" s="101" t="n">
        <v>4</v>
      </c>
      <c r="J22" s="101" t="n">
        <v>4</v>
      </c>
      <c r="K22" s="101" t="s">
        <v>33</v>
      </c>
      <c r="L22" s="101" t="s">
        <v>33</v>
      </c>
      <c r="M22" s="101" t="n">
        <v>1</v>
      </c>
      <c r="N22" s="101" t="n">
        <v>4</v>
      </c>
      <c r="O22" s="101" t="n">
        <v>4</v>
      </c>
      <c r="P22" s="101" t="n">
        <v>4</v>
      </c>
      <c r="Q22" s="101" t="n">
        <v>4</v>
      </c>
      <c r="R22" s="101" t="s">
        <v>33</v>
      </c>
      <c r="S22" s="101" t="s">
        <v>33</v>
      </c>
      <c r="T22" s="101" t="n">
        <v>1</v>
      </c>
      <c r="U22" s="101" t="n">
        <v>1</v>
      </c>
      <c r="V22" s="101" t="n">
        <v>1</v>
      </c>
      <c r="W22" s="101" t="n">
        <v>1</v>
      </c>
      <c r="X22" s="101" t="n">
        <v>4</v>
      </c>
      <c r="Y22" s="101" t="n">
        <v>4</v>
      </c>
      <c r="Z22" s="101" t="s">
        <v>33</v>
      </c>
      <c r="AA22" s="101" t="s">
        <v>33</v>
      </c>
      <c r="AB22" s="101" t="s">
        <v>33</v>
      </c>
      <c r="AC22" s="101" t="n">
        <v>1</v>
      </c>
      <c r="AD22" s="101" t="n">
        <v>1</v>
      </c>
      <c r="AE22" s="101" t="n">
        <v>4</v>
      </c>
      <c r="AF22" s="101" t="n">
        <v>4</v>
      </c>
      <c r="AG22" s="101" t="s">
        <v>33</v>
      </c>
      <c r="AH22" s="101" t="n">
        <v>4</v>
      </c>
      <c r="AI22" s="71"/>
      <c r="AJ22" s="71"/>
      <c r="AK22" s="71"/>
      <c r="AL22" s="75" t="n">
        <f aca="false">COUNTIF(D22:AK22,1)</f>
        <v>8</v>
      </c>
      <c r="AM22" s="76" t="n">
        <f aca="false">COUNTIF(D22:AK22,2)</f>
        <v>0</v>
      </c>
      <c r="AN22" s="76" t="n">
        <f aca="false">COUNTIF(D22:AK22,4)</f>
        <v>13</v>
      </c>
      <c r="AO22" s="76" t="n">
        <f aca="false">COUNTIF(D22:AL22,5)</f>
        <v>0</v>
      </c>
      <c r="AP22" s="76" t="n">
        <f aca="false">SUM(AL22:AN22)+COUNTIF(D22:AK22,"ОТ")</f>
        <v>21</v>
      </c>
      <c r="AQ22" s="77"/>
      <c r="AR22" s="50" t="n">
        <f aca="false">COUNTIF(C22:AK22,"в")</f>
        <v>10</v>
      </c>
      <c r="AS22" s="66"/>
      <c r="AT22" s="67"/>
    </row>
    <row r="23" customFormat="false" ht="18" hidden="false" customHeight="true" outlineLevel="0" collapsed="false">
      <c r="A23" s="0" t="n">
        <v>9</v>
      </c>
      <c r="B23" s="557" t="s">
        <v>51</v>
      </c>
      <c r="C23" s="101" t="s">
        <v>33</v>
      </c>
      <c r="D23" s="101" t="s">
        <v>33</v>
      </c>
      <c r="E23" s="101" t="n">
        <v>1</v>
      </c>
      <c r="F23" s="101" t="n">
        <v>1</v>
      </c>
      <c r="G23" s="101" t="n">
        <v>1</v>
      </c>
      <c r="H23" s="101" t="n">
        <v>1</v>
      </c>
      <c r="I23" s="101" t="s">
        <v>33</v>
      </c>
      <c r="J23" s="101" t="s">
        <v>33</v>
      </c>
      <c r="K23" s="101" t="n">
        <v>4</v>
      </c>
      <c r="L23" s="101" t="n">
        <v>4</v>
      </c>
      <c r="M23" s="101" t="n">
        <v>4</v>
      </c>
      <c r="N23" s="101" t="n">
        <v>4</v>
      </c>
      <c r="O23" s="101" t="s">
        <v>33</v>
      </c>
      <c r="P23" s="101" t="s">
        <v>33</v>
      </c>
      <c r="Q23" s="101" t="s">
        <v>33</v>
      </c>
      <c r="R23" s="101" t="n">
        <v>4</v>
      </c>
      <c r="S23" s="101" t="n">
        <v>4</v>
      </c>
      <c r="T23" s="101" t="n">
        <v>4</v>
      </c>
      <c r="U23" s="101" t="n">
        <v>4</v>
      </c>
      <c r="V23" s="101" t="n">
        <v>4</v>
      </c>
      <c r="W23" s="101"/>
      <c r="X23" s="101" t="s">
        <v>33</v>
      </c>
      <c r="Y23" s="101" t="s">
        <v>33</v>
      </c>
      <c r="Z23" s="101" t="n">
        <v>4</v>
      </c>
      <c r="AA23" s="101" t="n">
        <v>4</v>
      </c>
      <c r="AB23" s="101" t="n">
        <v>4</v>
      </c>
      <c r="AC23" s="101" t="n">
        <v>4</v>
      </c>
      <c r="AD23" s="101" t="n">
        <v>4</v>
      </c>
      <c r="AE23" s="101" t="s">
        <v>33</v>
      </c>
      <c r="AF23" s="101" t="s">
        <v>33</v>
      </c>
      <c r="AG23" s="101" t="n">
        <v>1</v>
      </c>
      <c r="AH23" s="101" t="n">
        <v>1</v>
      </c>
      <c r="AI23" s="71"/>
      <c r="AJ23" s="71" t="s">
        <v>33</v>
      </c>
      <c r="AK23" s="71" t="s">
        <v>33</v>
      </c>
      <c r="AL23" s="71" t="s">
        <v>163</v>
      </c>
      <c r="AM23" s="71" t="s">
        <v>163</v>
      </c>
      <c r="AN23" s="71" t="s">
        <v>33</v>
      </c>
      <c r="AO23" s="71" t="s">
        <v>33</v>
      </c>
      <c r="AP23" s="71" t="s">
        <v>163</v>
      </c>
      <c r="AQ23" s="71"/>
      <c r="AR23" s="50" t="n">
        <f aca="false">COUNTIF(C23:AK23,"в")</f>
        <v>13</v>
      </c>
      <c r="AS23" s="66"/>
      <c r="AT23" s="67"/>
    </row>
    <row r="24" customFormat="false" ht="16.5" hidden="false" customHeight="true" outlineLevel="0" collapsed="false">
      <c r="A24" s="0" t="n">
        <v>10</v>
      </c>
      <c r="B24" s="558" t="s">
        <v>49</v>
      </c>
      <c r="C24" s="101" t="n">
        <v>4</v>
      </c>
      <c r="D24" s="101" t="n">
        <v>4</v>
      </c>
      <c r="E24" s="101" t="n">
        <v>4</v>
      </c>
      <c r="F24" s="101" t="n">
        <v>4</v>
      </c>
      <c r="G24" s="101" t="s">
        <v>33</v>
      </c>
      <c r="H24" s="101" t="s">
        <v>33</v>
      </c>
      <c r="I24" s="101" t="n">
        <v>1</v>
      </c>
      <c r="J24" s="101" t="n">
        <v>1</v>
      </c>
      <c r="K24" s="101" t="n">
        <v>1</v>
      </c>
      <c r="L24" s="101" t="n">
        <v>1</v>
      </c>
      <c r="M24" s="101" t="s">
        <v>33</v>
      </c>
      <c r="N24" s="101" t="s">
        <v>33</v>
      </c>
      <c r="O24" s="101" t="n">
        <v>1</v>
      </c>
      <c r="P24" s="101" t="n">
        <v>1</v>
      </c>
      <c r="Q24" s="101" t="n">
        <v>1</v>
      </c>
      <c r="R24" s="72" t="n">
        <v>4</v>
      </c>
      <c r="S24" s="101" t="s">
        <v>33</v>
      </c>
      <c r="T24" s="101" t="s">
        <v>33</v>
      </c>
      <c r="U24" s="101" t="s">
        <v>33</v>
      </c>
      <c r="V24" s="101" t="s">
        <v>33</v>
      </c>
      <c r="W24" s="101"/>
      <c r="X24" s="72" t="n">
        <v>1</v>
      </c>
      <c r="Y24" s="72" t="n">
        <v>1</v>
      </c>
      <c r="Z24" s="72" t="n">
        <v>1</v>
      </c>
      <c r="AA24" s="72" t="n">
        <v>1</v>
      </c>
      <c r="AB24" s="72" t="n">
        <v>1</v>
      </c>
      <c r="AC24" s="101" t="s">
        <v>33</v>
      </c>
      <c r="AD24" s="101" t="s">
        <v>33</v>
      </c>
      <c r="AE24" s="72" t="n">
        <v>4</v>
      </c>
      <c r="AF24" s="72" t="n">
        <v>4</v>
      </c>
      <c r="AG24" s="101" t="n">
        <v>4</v>
      </c>
      <c r="AH24" s="101" t="n">
        <v>4</v>
      </c>
      <c r="AI24" s="71"/>
      <c r="AJ24" s="71"/>
      <c r="AK24" s="71"/>
      <c r="AL24" s="431" t="s">
        <v>33</v>
      </c>
      <c r="AM24" s="76" t="n">
        <f aca="false">COUNTIF(D24:AL24,2)</f>
        <v>0</v>
      </c>
      <c r="AN24" s="76" t="n">
        <f aca="false">COUNTIF(D24:AL24,4)</f>
        <v>8</v>
      </c>
      <c r="AO24" s="76" t="n">
        <f aca="false">COUNTIF(D24:AL24,5)</f>
        <v>0</v>
      </c>
      <c r="AP24" s="76" t="n">
        <f aca="false">SUM(AM24:AN24)+COUNTIF(D24:AL24,"ОТ")</f>
        <v>8</v>
      </c>
      <c r="AQ24" s="77"/>
      <c r="AR24" s="50" t="n">
        <f aca="false">COUNTIF(C24:AK24,"в")</f>
        <v>10</v>
      </c>
      <c r="AS24" s="66"/>
      <c r="AT24" s="67"/>
    </row>
    <row r="25" customFormat="false" ht="18" hidden="false" customHeight="true" outlineLevel="0" collapsed="false">
      <c r="A25" s="0" t="n">
        <v>11</v>
      </c>
      <c r="B25" s="130" t="s">
        <v>127</v>
      </c>
      <c r="C25" s="72" t="n">
        <v>1</v>
      </c>
      <c r="D25" s="72" t="n">
        <v>1</v>
      </c>
      <c r="E25" s="72" t="n">
        <v>1</v>
      </c>
      <c r="F25" s="72" t="n">
        <v>1</v>
      </c>
      <c r="G25" s="72" t="s">
        <v>33</v>
      </c>
      <c r="H25" s="72" t="s">
        <v>33</v>
      </c>
      <c r="I25" s="72" t="n">
        <v>1</v>
      </c>
      <c r="J25" s="101" t="n">
        <v>1</v>
      </c>
      <c r="K25" s="71" t="n">
        <v>1</v>
      </c>
      <c r="L25" s="71" t="n">
        <v>1</v>
      </c>
      <c r="M25" s="71" t="s">
        <v>33</v>
      </c>
      <c r="N25" s="71" t="n">
        <v>1</v>
      </c>
      <c r="O25" s="71" t="n">
        <v>1</v>
      </c>
      <c r="P25" s="71" t="s">
        <v>33</v>
      </c>
      <c r="Q25" s="71" t="n">
        <v>1</v>
      </c>
      <c r="R25" s="71" t="n">
        <v>1</v>
      </c>
      <c r="S25" s="101" t="n">
        <v>4</v>
      </c>
      <c r="T25" s="101" t="s">
        <v>33</v>
      </c>
      <c r="U25" s="101" t="s">
        <v>33</v>
      </c>
      <c r="V25" s="101" t="s">
        <v>33</v>
      </c>
      <c r="W25" s="101"/>
      <c r="X25" s="101" t="n">
        <v>3</v>
      </c>
      <c r="Y25" s="101" t="n">
        <v>4</v>
      </c>
      <c r="Z25" s="101" t="n">
        <v>1</v>
      </c>
      <c r="AA25" s="101" t="s">
        <v>33</v>
      </c>
      <c r="AB25" s="101" t="s">
        <v>33</v>
      </c>
      <c r="AC25" s="101" t="s">
        <v>33</v>
      </c>
      <c r="AD25" s="101" t="n">
        <v>1</v>
      </c>
      <c r="AE25" s="101" t="n">
        <v>1</v>
      </c>
      <c r="AF25" s="101" t="n">
        <v>1</v>
      </c>
      <c r="AG25" s="101" t="n">
        <v>1</v>
      </c>
      <c r="AH25" s="101" t="s">
        <v>33</v>
      </c>
      <c r="AI25" s="71"/>
      <c r="AJ25" s="71" t="s">
        <v>33</v>
      </c>
      <c r="AK25" s="71" t="s">
        <v>33</v>
      </c>
      <c r="AL25" s="214" t="s">
        <v>163</v>
      </c>
      <c r="AM25" s="214" t="s">
        <v>163</v>
      </c>
      <c r="AN25" s="71" t="s">
        <v>33</v>
      </c>
      <c r="AO25" s="71" t="s">
        <v>33</v>
      </c>
      <c r="AP25" s="214" t="s">
        <v>163</v>
      </c>
      <c r="AQ25" s="214"/>
      <c r="AR25" s="50" t="n">
        <f aca="false">COUNTIF(C25:AK25,"в")</f>
        <v>13</v>
      </c>
      <c r="AS25" s="243"/>
      <c r="AT25" s="244"/>
    </row>
    <row r="26" customFormat="false" ht="18" hidden="false" customHeight="true" outlineLevel="0" collapsed="false">
      <c r="A26" s="0" t="n">
        <v>12</v>
      </c>
      <c r="B26" s="130" t="s">
        <v>206</v>
      </c>
      <c r="C26" s="101" t="n">
        <v>4</v>
      </c>
      <c r="D26" s="101" t="n">
        <v>4</v>
      </c>
      <c r="E26" s="101" t="s">
        <v>33</v>
      </c>
      <c r="F26" s="101" t="n">
        <v>1</v>
      </c>
      <c r="G26" s="101" t="n">
        <v>4</v>
      </c>
      <c r="H26" s="101" t="n">
        <v>4</v>
      </c>
      <c r="I26" s="101" t="n">
        <v>4</v>
      </c>
      <c r="J26" s="101" t="n">
        <v>4</v>
      </c>
      <c r="K26" s="101" t="s">
        <v>33</v>
      </c>
      <c r="L26" s="101" t="s">
        <v>33</v>
      </c>
      <c r="M26" s="101" t="n">
        <v>1</v>
      </c>
      <c r="N26" s="101" t="n">
        <v>4</v>
      </c>
      <c r="O26" s="101" t="n">
        <v>4</v>
      </c>
      <c r="P26" s="101" t="n">
        <v>4</v>
      </c>
      <c r="Q26" s="101" t="n">
        <v>4</v>
      </c>
      <c r="R26" s="101" t="n">
        <v>4</v>
      </c>
      <c r="S26" s="72" t="s">
        <v>33</v>
      </c>
      <c r="T26" s="72" t="n">
        <v>1</v>
      </c>
      <c r="U26" s="72" t="n">
        <v>1</v>
      </c>
      <c r="V26" s="72" t="n">
        <v>1</v>
      </c>
      <c r="W26" s="72"/>
      <c r="X26" s="72" t="n">
        <v>1</v>
      </c>
      <c r="Y26" s="72" t="n">
        <v>1</v>
      </c>
      <c r="Z26" s="72" t="s">
        <v>33</v>
      </c>
      <c r="AA26" s="72" t="s">
        <v>33</v>
      </c>
      <c r="AB26" s="72" t="n">
        <v>1</v>
      </c>
      <c r="AC26" s="72" t="n">
        <v>1</v>
      </c>
      <c r="AD26" s="72" t="n">
        <v>4</v>
      </c>
      <c r="AE26" s="72" t="n">
        <v>4</v>
      </c>
      <c r="AF26" s="72" t="s">
        <v>33</v>
      </c>
      <c r="AG26" s="72" t="s">
        <v>33</v>
      </c>
      <c r="AH26" s="101" t="n">
        <v>1</v>
      </c>
      <c r="AI26" s="71"/>
      <c r="AJ26" s="71"/>
      <c r="AK26" s="71"/>
      <c r="AL26" s="214"/>
      <c r="AM26" s="214"/>
      <c r="AN26" s="71"/>
      <c r="AO26" s="71"/>
      <c r="AP26" s="214"/>
      <c r="AQ26" s="214"/>
      <c r="AR26" s="50" t="n">
        <f aca="false">COUNTIF(C26:AK26,"в")</f>
        <v>8</v>
      </c>
      <c r="AS26" s="243"/>
      <c r="AT26" s="244"/>
    </row>
    <row r="27" customFormat="false" ht="18" hidden="false" customHeight="true" outlineLevel="0" collapsed="false">
      <c r="A27" s="0" t="n">
        <v>13</v>
      </c>
      <c r="B27" s="130" t="s">
        <v>113</v>
      </c>
      <c r="C27" s="101" t="n">
        <v>1</v>
      </c>
      <c r="D27" s="101" t="n">
        <v>1</v>
      </c>
      <c r="E27" s="101" t="n">
        <v>4</v>
      </c>
      <c r="F27" s="101" t="s">
        <v>33</v>
      </c>
      <c r="G27" s="101" t="s">
        <v>33</v>
      </c>
      <c r="H27" s="101" t="n">
        <v>1</v>
      </c>
      <c r="I27" s="101" t="n">
        <v>1</v>
      </c>
      <c r="J27" s="101" t="s">
        <v>33</v>
      </c>
      <c r="K27" s="101" t="n">
        <v>4</v>
      </c>
      <c r="L27" s="101" t="n">
        <v>4</v>
      </c>
      <c r="M27" s="101" t="n">
        <v>4</v>
      </c>
      <c r="N27" s="101" t="s">
        <v>33</v>
      </c>
      <c r="O27" s="101" t="n">
        <v>1</v>
      </c>
      <c r="P27" s="101" t="n">
        <v>1</v>
      </c>
      <c r="Q27" s="101" t="n">
        <v>1</v>
      </c>
      <c r="R27" s="101" t="s">
        <v>33</v>
      </c>
      <c r="S27" s="101" t="s">
        <v>33</v>
      </c>
      <c r="T27" s="101" t="n">
        <v>4</v>
      </c>
      <c r="U27" s="101" t="n">
        <v>4</v>
      </c>
      <c r="V27" s="101" t="n">
        <v>4</v>
      </c>
      <c r="W27" s="101"/>
      <c r="X27" s="101" t="n">
        <v>4</v>
      </c>
      <c r="Y27" s="101" t="s">
        <v>33</v>
      </c>
      <c r="Z27" s="101" t="s">
        <v>33</v>
      </c>
      <c r="AA27" s="101" t="n">
        <v>1</v>
      </c>
      <c r="AB27" s="101" t="n">
        <v>4</v>
      </c>
      <c r="AC27" s="101" t="n">
        <v>4</v>
      </c>
      <c r="AD27" s="101" t="n">
        <v>3</v>
      </c>
      <c r="AE27" s="101" t="n">
        <v>3</v>
      </c>
      <c r="AF27" s="101" t="s">
        <v>33</v>
      </c>
      <c r="AG27" s="101" t="s">
        <v>33</v>
      </c>
      <c r="AH27" s="101" t="n">
        <v>4</v>
      </c>
      <c r="AI27" s="71"/>
      <c r="AJ27" s="71"/>
      <c r="AK27" s="71"/>
      <c r="AL27" s="214"/>
      <c r="AM27" s="214"/>
      <c r="AN27" s="71"/>
      <c r="AO27" s="71"/>
      <c r="AP27" s="214"/>
      <c r="AQ27" s="214"/>
      <c r="AR27" s="50" t="n">
        <f aca="false">COUNTIF(C27:AK27,"в")</f>
        <v>10</v>
      </c>
      <c r="AS27" s="243"/>
      <c r="AT27" s="244"/>
    </row>
    <row r="28" customFormat="false" ht="18" hidden="false" customHeight="true" outlineLevel="0" collapsed="false">
      <c r="A28" s="0" t="n">
        <v>14</v>
      </c>
      <c r="B28" s="130" t="s">
        <v>135</v>
      </c>
      <c r="C28" s="101" t="s">
        <v>33</v>
      </c>
      <c r="D28" s="101" t="s">
        <v>33</v>
      </c>
      <c r="E28" s="101" t="n">
        <v>1</v>
      </c>
      <c r="F28" s="101" t="n">
        <v>4</v>
      </c>
      <c r="G28" s="72" t="n">
        <v>4</v>
      </c>
      <c r="H28" s="72" t="n">
        <v>4</v>
      </c>
      <c r="I28" s="72" t="s">
        <v>33</v>
      </c>
      <c r="J28" s="72" t="s">
        <v>33</v>
      </c>
      <c r="K28" s="72" t="n">
        <v>1</v>
      </c>
      <c r="L28" s="72" t="n">
        <v>1</v>
      </c>
      <c r="M28" s="72" t="n">
        <v>1</v>
      </c>
      <c r="N28" s="72" t="s">
        <v>33</v>
      </c>
      <c r="O28" s="72" t="s">
        <v>33</v>
      </c>
      <c r="P28" s="72" t="n">
        <v>4</v>
      </c>
      <c r="Q28" s="72" t="n">
        <v>4</v>
      </c>
      <c r="R28" s="72" t="n">
        <v>4</v>
      </c>
      <c r="S28" s="72" t="n">
        <v>4</v>
      </c>
      <c r="T28" s="72" t="s">
        <v>33</v>
      </c>
      <c r="U28" s="101" t="s">
        <v>33</v>
      </c>
      <c r="V28" s="101" t="n">
        <v>1</v>
      </c>
      <c r="W28" s="101"/>
      <c r="X28" s="101" t="n">
        <v>1</v>
      </c>
      <c r="Y28" s="101" t="n">
        <v>1</v>
      </c>
      <c r="Z28" s="101" t="n">
        <v>4</v>
      </c>
      <c r="AA28" s="101" t="n">
        <v>4</v>
      </c>
      <c r="AB28" s="101" t="s">
        <v>33</v>
      </c>
      <c r="AC28" s="101" t="s">
        <v>33</v>
      </c>
      <c r="AD28" s="101" t="n">
        <v>1</v>
      </c>
      <c r="AE28" s="101" t="n">
        <v>1</v>
      </c>
      <c r="AF28" s="101" t="n">
        <v>4</v>
      </c>
      <c r="AG28" s="101" t="n">
        <v>4</v>
      </c>
      <c r="AH28" s="101" t="s">
        <v>33</v>
      </c>
      <c r="AI28" s="71"/>
      <c r="AJ28" s="71" t="s">
        <v>33</v>
      </c>
      <c r="AK28" s="71" t="s">
        <v>33</v>
      </c>
      <c r="AL28" s="214" t="s">
        <v>164</v>
      </c>
      <c r="AM28" s="214" t="s">
        <v>164</v>
      </c>
      <c r="AN28" s="71" t="s">
        <v>33</v>
      </c>
      <c r="AO28" s="71" t="s">
        <v>33</v>
      </c>
      <c r="AP28" s="214" t="s">
        <v>164</v>
      </c>
      <c r="AQ28" s="214"/>
      <c r="AR28" s="50" t="n">
        <f aca="false">COUNTIF(C28:AK28,"в")</f>
        <v>13</v>
      </c>
      <c r="AS28" s="243"/>
      <c r="AT28" s="244"/>
    </row>
    <row r="29" customFormat="false" ht="12.75" hidden="false" customHeight="true" outlineLevel="0" collapsed="false">
      <c r="B29" s="166" t="s">
        <v>172</v>
      </c>
      <c r="C29" s="1"/>
      <c r="D29" s="1"/>
      <c r="E29" s="1"/>
      <c r="F29" s="1"/>
      <c r="G29" s="1"/>
      <c r="H29" s="1"/>
      <c r="I29" s="248" t="s">
        <v>67</v>
      </c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8"/>
      <c r="AM29" s="8"/>
      <c r="AN29" s="8"/>
      <c r="AO29" s="8"/>
      <c r="AP29" s="8"/>
      <c r="AQ29" s="8"/>
      <c r="AR29" s="8"/>
      <c r="AS29" s="8"/>
      <c r="AT29" s="1"/>
    </row>
    <row r="30" customFormat="false" ht="12.75" hidden="false" customHeight="false" outlineLevel="0" collapsed="false">
      <c r="B30" s="4"/>
      <c r="C30" s="168" t="s">
        <v>68</v>
      </c>
      <c r="D30" s="168"/>
      <c r="E30" s="168"/>
      <c r="F30" s="170" t="s">
        <v>69</v>
      </c>
      <c r="G30" s="170"/>
      <c r="H30" s="170"/>
      <c r="I30" s="170" t="s">
        <v>70</v>
      </c>
      <c r="J30" s="170"/>
      <c r="K30" s="170" t="s">
        <v>71</v>
      </c>
      <c r="L30" s="170"/>
      <c r="M30" s="170" t="s">
        <v>72</v>
      </c>
      <c r="N30" s="170"/>
      <c r="O30" s="170"/>
      <c r="P30" s="170" t="s">
        <v>70</v>
      </c>
      <c r="Q30" s="170"/>
      <c r="R30" s="170" t="s">
        <v>71</v>
      </c>
      <c r="S30" s="170"/>
      <c r="T30" s="170" t="s">
        <v>72</v>
      </c>
      <c r="U30" s="170"/>
      <c r="V30" s="170"/>
      <c r="W30" s="170"/>
      <c r="X30" s="170" t="s">
        <v>70</v>
      </c>
      <c r="Y30" s="170"/>
      <c r="Z30" s="170" t="s">
        <v>71</v>
      </c>
      <c r="AA30" s="170"/>
      <c r="AB30" s="169" t="s">
        <v>72</v>
      </c>
      <c r="AC30" s="169"/>
      <c r="AD30" s="169"/>
      <c r="AE30" s="169"/>
      <c r="AF30" s="169"/>
      <c r="AG30" s="169"/>
      <c r="AH30" s="169"/>
      <c r="AI30" s="169"/>
      <c r="AJ30" s="169"/>
      <c r="AK30" s="169"/>
      <c r="AL30" s="172"/>
      <c r="AM30" s="172"/>
      <c r="AN30" s="172"/>
      <c r="AO30" s="172"/>
      <c r="AP30" s="172"/>
      <c r="AQ30" s="172"/>
      <c r="AR30" s="173"/>
      <c r="AS30" s="173"/>
      <c r="AT30" s="4"/>
    </row>
    <row r="31" customFormat="false" ht="12.75" hidden="false" customHeight="false" outlineLevel="0" collapsed="false">
      <c r="B31" s="174" t="s">
        <v>73</v>
      </c>
      <c r="C31" s="175" t="n">
        <v>0.291666666666667</v>
      </c>
      <c r="D31" s="175"/>
      <c r="E31" s="175"/>
      <c r="F31" s="176" t="n">
        <v>0.666666666666667</v>
      </c>
      <c r="G31" s="176"/>
      <c r="H31" s="176"/>
      <c r="I31" s="177" t="n">
        <v>0.354166666666667</v>
      </c>
      <c r="J31" s="177"/>
      <c r="K31" s="177" t="n">
        <v>0.364583333333333</v>
      </c>
      <c r="L31" s="177"/>
      <c r="M31" s="178" t="s">
        <v>74</v>
      </c>
      <c r="N31" s="178"/>
      <c r="O31" s="178"/>
      <c r="P31" s="177" t="n">
        <v>0.479166666666667</v>
      </c>
      <c r="Q31" s="177"/>
      <c r="R31" s="177" t="n">
        <v>0.5</v>
      </c>
      <c r="S31" s="177"/>
      <c r="T31" s="178" t="s">
        <v>75</v>
      </c>
      <c r="U31" s="178"/>
      <c r="V31" s="178"/>
      <c r="W31" s="178"/>
      <c r="X31" s="177" t="n">
        <v>0.604166666666667</v>
      </c>
      <c r="Y31" s="177"/>
      <c r="Z31" s="177" t="n">
        <v>0.614583333333333</v>
      </c>
      <c r="AA31" s="177"/>
      <c r="AB31" s="353" t="s">
        <v>74</v>
      </c>
      <c r="AC31" s="353"/>
      <c r="AD31" s="353"/>
      <c r="AE31" s="353"/>
      <c r="AF31" s="353"/>
      <c r="AG31" s="353"/>
      <c r="AH31" s="353"/>
      <c r="AI31" s="353"/>
      <c r="AJ31" s="353"/>
      <c r="AK31" s="353"/>
      <c r="AL31" s="172"/>
      <c r="AM31" s="172"/>
      <c r="AN31" s="172"/>
      <c r="AO31" s="172"/>
      <c r="AP31" s="172"/>
      <c r="AQ31" s="172"/>
      <c r="AR31" s="173"/>
      <c r="AS31" s="173"/>
      <c r="AT31" s="1"/>
    </row>
    <row r="32" customFormat="false" ht="12.75" hidden="false" customHeight="false" outlineLevel="0" collapsed="false">
      <c r="B32" s="174" t="s">
        <v>76</v>
      </c>
      <c r="C32" s="175" t="n">
        <v>0.375</v>
      </c>
      <c r="D32" s="175"/>
      <c r="E32" s="175"/>
      <c r="F32" s="176" t="n">
        <v>0.75</v>
      </c>
      <c r="G32" s="176"/>
      <c r="H32" s="176"/>
      <c r="I32" s="177" t="n">
        <v>0.458333333333333</v>
      </c>
      <c r="J32" s="177"/>
      <c r="K32" s="177" t="n">
        <v>0.46875</v>
      </c>
      <c r="L32" s="177"/>
      <c r="M32" s="178" t="s">
        <v>74</v>
      </c>
      <c r="N32" s="178"/>
      <c r="O32" s="178"/>
      <c r="P32" s="177" t="n">
        <v>0.541666666666667</v>
      </c>
      <c r="Q32" s="177"/>
      <c r="R32" s="177" t="n">
        <v>0.5625</v>
      </c>
      <c r="S32" s="177"/>
      <c r="T32" s="178" t="s">
        <v>75</v>
      </c>
      <c r="U32" s="178"/>
      <c r="V32" s="178"/>
      <c r="W32" s="178"/>
      <c r="X32" s="177" t="n">
        <v>0.666666666666667</v>
      </c>
      <c r="Y32" s="177"/>
      <c r="Z32" s="177" t="n">
        <v>0.677083333333333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353"/>
      <c r="AK32" s="353"/>
      <c r="AL32" s="172"/>
      <c r="AM32" s="172"/>
      <c r="AN32" s="172"/>
      <c r="AO32" s="172"/>
      <c r="AP32" s="172"/>
      <c r="AQ32" s="172"/>
      <c r="AR32" s="173"/>
      <c r="AS32" s="180"/>
    </row>
    <row r="33" customFormat="false" ht="12.75" hidden="false" customHeight="false" outlineLevel="0" collapsed="false">
      <c r="B33" s="174" t="s">
        <v>77</v>
      </c>
      <c r="C33" s="175" t="n">
        <v>0.541666666666667</v>
      </c>
      <c r="D33" s="175"/>
      <c r="E33" s="175"/>
      <c r="F33" s="176" t="n">
        <v>0.916666666666667</v>
      </c>
      <c r="G33" s="176"/>
      <c r="H33" s="176"/>
      <c r="I33" s="177" t="n">
        <v>0.625</v>
      </c>
      <c r="J33" s="177"/>
      <c r="K33" s="177" t="n">
        <v>0.635416666666667</v>
      </c>
      <c r="L33" s="177"/>
      <c r="M33" s="178" t="s">
        <v>74</v>
      </c>
      <c r="N33" s="178"/>
      <c r="O33" s="178"/>
      <c r="P33" s="177" t="n">
        <v>0.75</v>
      </c>
      <c r="Q33" s="177"/>
      <c r="R33" s="177" t="n">
        <v>0.770833333333333</v>
      </c>
      <c r="S33" s="177"/>
      <c r="T33" s="178" t="s">
        <v>75</v>
      </c>
      <c r="U33" s="178"/>
      <c r="V33" s="178"/>
      <c r="W33" s="178"/>
      <c r="X33" s="177" t="n">
        <v>0.833333333333333</v>
      </c>
      <c r="Y33" s="177"/>
      <c r="Z33" s="177" t="n">
        <v>0.84375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353"/>
      <c r="AL33" s="172"/>
      <c r="AM33" s="172"/>
      <c r="AN33" s="172"/>
      <c r="AO33" s="172"/>
      <c r="AP33" s="172"/>
      <c r="AQ33" s="172"/>
      <c r="AR33" s="173"/>
      <c r="AS33" s="173"/>
    </row>
    <row r="34" customFormat="false" ht="12.75" hidden="false" customHeight="false" outlineLevel="0" collapsed="false">
      <c r="B34" s="174" t="s">
        <v>78</v>
      </c>
      <c r="C34" s="175" t="n">
        <v>0.625</v>
      </c>
      <c r="D34" s="175"/>
      <c r="E34" s="175"/>
      <c r="F34" s="176" t="n">
        <v>0</v>
      </c>
      <c r="G34" s="176"/>
      <c r="H34" s="176"/>
      <c r="I34" s="177" t="n">
        <v>0.6875</v>
      </c>
      <c r="J34" s="177"/>
      <c r="K34" s="177" t="n">
        <v>0.697916666666667</v>
      </c>
      <c r="L34" s="177"/>
      <c r="M34" s="178" t="s">
        <v>74</v>
      </c>
      <c r="N34" s="178"/>
      <c r="O34" s="178"/>
      <c r="P34" s="177" t="n">
        <v>0.791666666666667</v>
      </c>
      <c r="Q34" s="177"/>
      <c r="R34" s="177" t="n">
        <v>0.8125</v>
      </c>
      <c r="S34" s="177"/>
      <c r="T34" s="178" t="s">
        <v>75</v>
      </c>
      <c r="U34" s="178"/>
      <c r="V34" s="178"/>
      <c r="W34" s="178"/>
      <c r="X34" s="177" t="n">
        <v>0.90625</v>
      </c>
      <c r="Y34" s="177"/>
      <c r="Z34" s="177" t="n">
        <v>0.916666666666667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353"/>
      <c r="AL34" s="172"/>
      <c r="AM34" s="172"/>
      <c r="AN34" s="172"/>
      <c r="AO34" s="172"/>
      <c r="AP34" s="172"/>
      <c r="AQ34" s="172"/>
      <c r="AR34" s="173"/>
      <c r="AS34" s="180"/>
    </row>
    <row r="35" customFormat="false" ht="12.75" hidden="false" customHeight="false" outlineLevel="0" collapsed="false">
      <c r="B35" s="174" t="s">
        <v>79</v>
      </c>
      <c r="C35" s="175" t="n">
        <v>0.416666666666667</v>
      </c>
      <c r="D35" s="175"/>
      <c r="E35" s="175"/>
      <c r="F35" s="176" t="n">
        <v>0.791666666666667</v>
      </c>
      <c r="G35" s="176"/>
      <c r="H35" s="176"/>
      <c r="I35" s="177" t="n">
        <v>0.5</v>
      </c>
      <c r="J35" s="177"/>
      <c r="K35" s="177" t="n">
        <v>0.510416666666667</v>
      </c>
      <c r="L35" s="177"/>
      <c r="M35" s="178" t="s">
        <v>74</v>
      </c>
      <c r="N35" s="178"/>
      <c r="O35" s="178"/>
      <c r="P35" s="177" t="n">
        <v>0.625</v>
      </c>
      <c r="Q35" s="177"/>
      <c r="R35" s="177" t="n">
        <v>0.645833333333333</v>
      </c>
      <c r="S35" s="177"/>
      <c r="T35" s="178" t="s">
        <v>75</v>
      </c>
      <c r="U35" s="178"/>
      <c r="V35" s="178"/>
      <c r="W35" s="178"/>
      <c r="X35" s="177" t="n">
        <v>0.739583333333333</v>
      </c>
      <c r="Y35" s="177"/>
      <c r="Z35" s="177" t="n">
        <v>0.75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353"/>
      <c r="AL35" s="172"/>
      <c r="AM35" s="172"/>
      <c r="AN35" s="172"/>
      <c r="AO35" s="172"/>
      <c r="AP35" s="172"/>
      <c r="AQ35" s="172"/>
      <c r="AR35" s="173"/>
      <c r="AS35" s="180"/>
    </row>
    <row r="36" customFormat="false" ht="12.75" hidden="false" customHeight="false" outlineLevel="0" collapsed="false">
      <c r="B36" s="174" t="s">
        <v>80</v>
      </c>
      <c r="C36" s="175" t="n">
        <v>0.291666666666667</v>
      </c>
      <c r="D36" s="175"/>
      <c r="E36" s="175"/>
      <c r="F36" s="176" t="n">
        <v>0.791666666666667</v>
      </c>
      <c r="G36" s="176"/>
      <c r="H36" s="176"/>
      <c r="I36" s="177" t="n">
        <v>0.458333333333333</v>
      </c>
      <c r="J36" s="177"/>
      <c r="K36" s="177" t="n">
        <v>0.46875</v>
      </c>
      <c r="L36" s="177"/>
      <c r="M36" s="178" t="s">
        <v>74</v>
      </c>
      <c r="N36" s="178"/>
      <c r="O36" s="178"/>
      <c r="P36" s="177" t="n">
        <v>0.541666666666667</v>
      </c>
      <c r="Q36" s="177"/>
      <c r="R36" s="177" t="n">
        <v>0.5625</v>
      </c>
      <c r="S36" s="177"/>
      <c r="T36" s="178" t="s">
        <v>75</v>
      </c>
      <c r="U36" s="178"/>
      <c r="V36" s="178"/>
      <c r="W36" s="178"/>
      <c r="X36" s="177" t="n">
        <v>0.666666666666667</v>
      </c>
      <c r="Y36" s="177"/>
      <c r="Z36" s="177" t="n">
        <v>0.677083333333333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353"/>
      <c r="AL36" s="172"/>
      <c r="AM36" s="172"/>
      <c r="AN36" s="172"/>
      <c r="AO36" s="172"/>
      <c r="AP36" s="172"/>
      <c r="AQ36" s="172"/>
      <c r="AR36" s="173"/>
      <c r="AS36" s="180"/>
    </row>
    <row r="37" customFormat="false" ht="12.75" hidden="false" customHeight="false" outlineLevel="0" collapsed="false">
      <c r="B37" s="174" t="s">
        <v>81</v>
      </c>
      <c r="C37" s="175" t="n">
        <v>0.5</v>
      </c>
      <c r="D37" s="175"/>
      <c r="E37" s="175"/>
      <c r="F37" s="176" t="n">
        <v>0</v>
      </c>
      <c r="G37" s="176"/>
      <c r="H37" s="176"/>
      <c r="I37" s="177" t="n">
        <v>0.625</v>
      </c>
      <c r="J37" s="177"/>
      <c r="K37" s="177" t="n">
        <v>0.635416666666667</v>
      </c>
      <c r="L37" s="177"/>
      <c r="M37" s="178" t="s">
        <v>74</v>
      </c>
      <c r="N37" s="178"/>
      <c r="O37" s="178"/>
      <c r="P37" s="177" t="n">
        <v>0.75</v>
      </c>
      <c r="Q37" s="177"/>
      <c r="R37" s="177" t="n">
        <v>0.770833333333333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353"/>
      <c r="AL37" s="172"/>
      <c r="AM37" s="172"/>
      <c r="AN37" s="172"/>
      <c r="AO37" s="172"/>
      <c r="AP37" s="172"/>
      <c r="AQ37" s="172"/>
      <c r="AR37" s="173"/>
      <c r="AS37" s="180"/>
    </row>
    <row r="38" customFormat="false" ht="12.75" hidden="false" customHeight="false" outlineLevel="0" collapsed="false">
      <c r="B38" s="174" t="s">
        <v>82</v>
      </c>
      <c r="C38" s="249" t="n">
        <v>0.5</v>
      </c>
      <c r="D38" s="249"/>
      <c r="E38" s="249"/>
      <c r="F38" s="250" t="n">
        <v>0.875</v>
      </c>
      <c r="G38" s="250"/>
      <c r="H38" s="250"/>
      <c r="I38" s="251" t="n">
        <v>0.520833333333333</v>
      </c>
      <c r="J38" s="251"/>
      <c r="K38" s="251" t="n">
        <v>0.53125</v>
      </c>
      <c r="L38" s="251"/>
      <c r="M38" s="252" t="s">
        <v>74</v>
      </c>
      <c r="N38" s="252"/>
      <c r="O38" s="252"/>
      <c r="P38" s="251" t="n">
        <v>0.645833333333333</v>
      </c>
      <c r="Q38" s="251"/>
      <c r="R38" s="251" t="n">
        <v>0.666666666666667</v>
      </c>
      <c r="S38" s="251"/>
      <c r="T38" s="252" t="s">
        <v>75</v>
      </c>
      <c r="U38" s="252"/>
      <c r="V38" s="252"/>
      <c r="W38" s="252"/>
      <c r="X38" s="251" t="n">
        <v>0.75</v>
      </c>
      <c r="Y38" s="251"/>
      <c r="Z38" s="251" t="n">
        <v>0.760416666666667</v>
      </c>
      <c r="AA38" s="251"/>
      <c r="AB38" s="509" t="s">
        <v>74</v>
      </c>
      <c r="AC38" s="509"/>
      <c r="AD38" s="509"/>
      <c r="AE38" s="509"/>
      <c r="AF38" s="509"/>
      <c r="AG38" s="509"/>
      <c r="AH38" s="509"/>
      <c r="AI38" s="509"/>
      <c r="AJ38" s="509"/>
      <c r="AK38" s="509"/>
      <c r="AL38" s="172"/>
      <c r="AM38" s="172"/>
      <c r="AN38" s="172"/>
      <c r="AO38" s="172"/>
      <c r="AP38" s="172"/>
      <c r="AQ38" s="172"/>
      <c r="AR38" s="173"/>
      <c r="AS38" s="173"/>
    </row>
    <row r="39" customFormat="false" ht="12.75" hidden="false" customHeight="true" outlineLevel="0" collapsed="false">
      <c r="B39" s="188"/>
      <c r="C39" s="189" t="s">
        <v>83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"/>
      <c r="AM39" s="1"/>
      <c r="AN39" s="1"/>
      <c r="AO39" s="1"/>
      <c r="AP39" s="1"/>
      <c r="AQ39" s="1"/>
      <c r="AR39" s="1"/>
      <c r="AS39" s="2"/>
    </row>
    <row r="40" customFormat="false" ht="12.75" hidden="false" customHeight="true" outlineLevel="0" collapsed="false">
      <c r="B40" s="188"/>
      <c r="C40" s="190" t="s">
        <v>84</v>
      </c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2"/>
    </row>
    <row r="41" customFormat="false" ht="12.75" hidden="false" customHeight="false" outlineLevel="0" collapsed="false">
      <c r="B41" s="188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2"/>
    </row>
    <row r="45" customFormat="false" ht="12.75" hidden="false" customHeight="true" outlineLevel="0" collapsed="false">
      <c r="B45" s="380" t="s">
        <v>215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194"/>
      <c r="AL45" s="255" t="s">
        <v>16</v>
      </c>
      <c r="AM45" s="256" t="s">
        <v>17</v>
      </c>
      <c r="AN45" s="256" t="s">
        <v>18</v>
      </c>
      <c r="AO45" s="256" t="s">
        <v>19</v>
      </c>
      <c r="AP45" s="256" t="s">
        <v>20</v>
      </c>
      <c r="AQ45" s="257" t="s">
        <v>21</v>
      </c>
      <c r="AR45" s="196" t="s">
        <v>22</v>
      </c>
      <c r="AS45" s="30" t="s">
        <v>23</v>
      </c>
    </row>
    <row r="46" customFormat="false" ht="12.75" hidden="false" customHeight="false" outlineLevel="0" collapsed="false">
      <c r="B46" s="380"/>
      <c r="C46" s="32" t="n">
        <v>37073</v>
      </c>
      <c r="D46" s="33" t="n">
        <v>37074</v>
      </c>
      <c r="E46" s="33" t="n">
        <v>37075</v>
      </c>
      <c r="F46" s="425" t="n">
        <v>37076</v>
      </c>
      <c r="G46" s="33" t="n">
        <v>37077</v>
      </c>
      <c r="H46" s="33" t="n">
        <v>37078</v>
      </c>
      <c r="I46" s="33" t="n">
        <v>37079</v>
      </c>
      <c r="J46" s="33" t="n">
        <v>37080</v>
      </c>
      <c r="K46" s="33" t="n">
        <v>37081</v>
      </c>
      <c r="L46" s="33" t="n">
        <v>37082</v>
      </c>
      <c r="M46" s="33" t="n">
        <v>37083</v>
      </c>
      <c r="N46" s="33" t="n">
        <v>37084</v>
      </c>
      <c r="O46" s="33" t="n">
        <v>37085</v>
      </c>
      <c r="P46" s="33" t="n">
        <v>37086</v>
      </c>
      <c r="Q46" s="33" t="n">
        <v>37087</v>
      </c>
      <c r="R46" s="33" t="n">
        <v>37088</v>
      </c>
      <c r="S46" s="33" t="n">
        <v>37089</v>
      </c>
      <c r="T46" s="33" t="n">
        <v>37090</v>
      </c>
      <c r="U46" s="33" t="n">
        <v>37091</v>
      </c>
      <c r="V46" s="33" t="n">
        <v>37092</v>
      </c>
      <c r="W46" s="33" t="n">
        <v>37093</v>
      </c>
      <c r="X46" s="33" t="n">
        <v>21</v>
      </c>
      <c r="Y46" s="33" t="n">
        <v>22</v>
      </c>
      <c r="Z46" s="33" t="n">
        <v>23</v>
      </c>
      <c r="AA46" s="33" t="n">
        <v>24</v>
      </c>
      <c r="AB46" s="33" t="n">
        <v>25</v>
      </c>
      <c r="AC46" s="33" t="n">
        <v>26</v>
      </c>
      <c r="AD46" s="33" t="n">
        <v>27</v>
      </c>
      <c r="AE46" s="33" t="n">
        <v>28</v>
      </c>
      <c r="AF46" s="33" t="n">
        <v>29</v>
      </c>
      <c r="AG46" s="33" t="n">
        <v>30</v>
      </c>
      <c r="AH46" s="33" t="n">
        <v>31</v>
      </c>
      <c r="AI46" s="33" t="n">
        <v>31</v>
      </c>
      <c r="AJ46" s="33" t="n">
        <v>31</v>
      </c>
      <c r="AK46" s="33" t="n">
        <v>32</v>
      </c>
      <c r="AL46" s="255"/>
      <c r="AM46" s="256"/>
      <c r="AN46" s="256"/>
      <c r="AO46" s="256"/>
      <c r="AP46" s="256"/>
      <c r="AQ46" s="257"/>
      <c r="AR46" s="196"/>
      <c r="AS46" s="30"/>
    </row>
    <row r="47" customFormat="false" ht="12.75" hidden="false" customHeight="false" outlineLevel="0" collapsed="false">
      <c r="B47" s="380"/>
      <c r="C47" s="559" t="s">
        <v>26</v>
      </c>
      <c r="D47" s="559" t="s">
        <v>27</v>
      </c>
      <c r="E47" s="559" t="s">
        <v>28</v>
      </c>
      <c r="F47" s="559" t="s">
        <v>29</v>
      </c>
      <c r="G47" s="559" t="s">
        <v>30</v>
      </c>
      <c r="H47" s="559" t="s">
        <v>31</v>
      </c>
      <c r="I47" s="559" t="s">
        <v>25</v>
      </c>
      <c r="J47" s="559" t="s">
        <v>26</v>
      </c>
      <c r="K47" s="559" t="s">
        <v>27</v>
      </c>
      <c r="L47" s="559" t="s">
        <v>28</v>
      </c>
      <c r="M47" s="559" t="s">
        <v>29</v>
      </c>
      <c r="N47" s="559" t="s">
        <v>30</v>
      </c>
      <c r="O47" s="559" t="s">
        <v>31</v>
      </c>
      <c r="P47" s="559" t="s">
        <v>25</v>
      </c>
      <c r="Q47" s="559" t="s">
        <v>26</v>
      </c>
      <c r="R47" s="559" t="s">
        <v>27</v>
      </c>
      <c r="S47" s="559" t="s">
        <v>28</v>
      </c>
      <c r="T47" s="559" t="s">
        <v>29</v>
      </c>
      <c r="U47" s="559" t="s">
        <v>30</v>
      </c>
      <c r="V47" s="559" t="s">
        <v>31</v>
      </c>
      <c r="W47" s="559" t="s">
        <v>30</v>
      </c>
      <c r="X47" s="559" t="s">
        <v>25</v>
      </c>
      <c r="Y47" s="559" t="s">
        <v>26</v>
      </c>
      <c r="Z47" s="559" t="s">
        <v>27</v>
      </c>
      <c r="AA47" s="559" t="s">
        <v>28</v>
      </c>
      <c r="AB47" s="559" t="s">
        <v>29</v>
      </c>
      <c r="AC47" s="559" t="s">
        <v>30</v>
      </c>
      <c r="AD47" s="559" t="s">
        <v>31</v>
      </c>
      <c r="AE47" s="559" t="s">
        <v>25</v>
      </c>
      <c r="AF47" s="559" t="s">
        <v>26</v>
      </c>
      <c r="AG47" s="559" t="s">
        <v>27</v>
      </c>
      <c r="AH47" s="559" t="s">
        <v>28</v>
      </c>
      <c r="AI47" s="560" t="s">
        <v>27</v>
      </c>
      <c r="AJ47" s="469" t="s">
        <v>28</v>
      </c>
      <c r="AK47" s="469" t="s">
        <v>29</v>
      </c>
      <c r="AL47" s="255"/>
      <c r="AM47" s="256"/>
      <c r="AN47" s="256"/>
      <c r="AO47" s="256"/>
      <c r="AP47" s="256"/>
      <c r="AQ47" s="257"/>
      <c r="AR47" s="196"/>
      <c r="AS47" s="30"/>
    </row>
    <row r="48" customFormat="false" ht="12.75" hidden="false" customHeight="false" outlineLevel="0" collapsed="false">
      <c r="B48" s="563" t="s">
        <v>229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432"/>
      <c r="AJ48" s="71"/>
      <c r="AK48" s="71"/>
      <c r="AL48" s="75"/>
      <c r="AM48" s="76"/>
      <c r="AN48" s="76"/>
      <c r="AO48" s="76"/>
      <c r="AP48" s="76"/>
      <c r="AQ48" s="77"/>
      <c r="AR48" s="50" t="n">
        <f aca="false">COUNTIF(C48:AK48,"в")</f>
        <v>0</v>
      </c>
      <c r="AS48" s="526"/>
    </row>
    <row r="49" customFormat="false" ht="12.75" hidden="false" customHeight="false" outlineLevel="0" collapsed="false">
      <c r="B49" s="521" t="s">
        <v>46</v>
      </c>
      <c r="C49" s="71" t="n">
        <v>4</v>
      </c>
      <c r="D49" s="101" t="s">
        <v>33</v>
      </c>
      <c r="E49" s="101" t="n">
        <v>4</v>
      </c>
      <c r="F49" s="101" t="n">
        <v>4</v>
      </c>
      <c r="G49" s="101" t="n">
        <v>4</v>
      </c>
      <c r="H49" s="101" t="n">
        <v>4</v>
      </c>
      <c r="I49" s="101" t="n">
        <v>4</v>
      </c>
      <c r="J49" s="101" t="s">
        <v>33</v>
      </c>
      <c r="K49" s="101" t="s">
        <v>33</v>
      </c>
      <c r="L49" s="101" t="n">
        <v>4</v>
      </c>
      <c r="M49" s="101" t="n">
        <v>4</v>
      </c>
      <c r="N49" s="101" t="n">
        <v>4</v>
      </c>
      <c r="O49" s="101" t="s">
        <v>33</v>
      </c>
      <c r="P49" s="101" t="s">
        <v>33</v>
      </c>
      <c r="Q49" s="101" t="n">
        <v>4</v>
      </c>
      <c r="R49" s="71" t="n">
        <v>4</v>
      </c>
      <c r="S49" s="71" t="n">
        <v>4</v>
      </c>
      <c r="T49" s="71" t="n">
        <v>4</v>
      </c>
      <c r="U49" s="71" t="s">
        <v>33</v>
      </c>
      <c r="V49" s="71" t="s">
        <v>33</v>
      </c>
      <c r="W49" s="71"/>
      <c r="X49" s="71" t="s">
        <v>33</v>
      </c>
      <c r="Y49" s="71" t="n">
        <v>4</v>
      </c>
      <c r="Z49" s="71" t="n">
        <v>4</v>
      </c>
      <c r="AA49" s="71" t="n">
        <v>4</v>
      </c>
      <c r="AB49" s="71" t="n">
        <v>4</v>
      </c>
      <c r="AC49" s="71" t="s">
        <v>33</v>
      </c>
      <c r="AD49" s="71" t="s">
        <v>33</v>
      </c>
      <c r="AE49" s="71" t="n">
        <v>4</v>
      </c>
      <c r="AF49" s="71" t="n">
        <v>4</v>
      </c>
      <c r="AG49" s="71" t="n">
        <v>4</v>
      </c>
      <c r="AH49" s="71" t="n">
        <v>4</v>
      </c>
      <c r="AI49" s="71"/>
      <c r="AJ49" s="71"/>
      <c r="AK49" s="71"/>
      <c r="AL49" s="75" t="n">
        <f aca="false">COUNTIF(D49:AK49,1)</f>
        <v>0</v>
      </c>
      <c r="AM49" s="76" t="n">
        <f aca="false">COUNTIF(D49:AK49,2)</f>
        <v>0</v>
      </c>
      <c r="AN49" s="76" t="n">
        <f aca="false">COUNTIF(D49:AK49,4)</f>
        <v>20</v>
      </c>
      <c r="AO49" s="76" t="n">
        <f aca="false">COUNTIF(D49:AL49,5)</f>
        <v>0</v>
      </c>
      <c r="AP49" s="76" t="n">
        <f aca="false">SUM(AL49:AN49)+COUNTIF(D49:AK49,"ОТ")</f>
        <v>20</v>
      </c>
      <c r="AQ49" s="77"/>
      <c r="AR49" s="50" t="n">
        <f aca="false">COUNTIF(C49:AK49,"в")</f>
        <v>10</v>
      </c>
      <c r="AS49" s="526"/>
    </row>
    <row r="50" customFormat="false" ht="12.75" hidden="false" customHeight="false" outlineLevel="0" collapsed="false">
      <c r="B50" s="522" t="s">
        <v>48</v>
      </c>
      <c r="C50" s="71" t="s">
        <v>163</v>
      </c>
      <c r="D50" s="101" t="s">
        <v>33</v>
      </c>
      <c r="E50" s="101" t="s">
        <v>33</v>
      </c>
      <c r="F50" s="101" t="s">
        <v>33</v>
      </c>
      <c r="G50" s="101" t="s">
        <v>163</v>
      </c>
      <c r="H50" s="101" t="s">
        <v>163</v>
      </c>
      <c r="I50" s="101" t="s">
        <v>33</v>
      </c>
      <c r="J50" s="101" t="s">
        <v>33</v>
      </c>
      <c r="K50" s="101" t="s">
        <v>163</v>
      </c>
      <c r="L50" s="101" t="s">
        <v>163</v>
      </c>
      <c r="M50" s="101" t="s">
        <v>33</v>
      </c>
      <c r="N50" s="101" t="s">
        <v>33</v>
      </c>
      <c r="O50" s="101" t="s">
        <v>163</v>
      </c>
      <c r="P50" s="101" t="s">
        <v>163</v>
      </c>
      <c r="Q50" s="101" t="s">
        <v>33</v>
      </c>
      <c r="R50" s="71" t="s">
        <v>33</v>
      </c>
      <c r="S50" s="71" t="s">
        <v>163</v>
      </c>
      <c r="T50" s="71" t="s">
        <v>163</v>
      </c>
      <c r="U50" s="71" t="s">
        <v>33</v>
      </c>
      <c r="V50" s="71" t="s">
        <v>33</v>
      </c>
      <c r="W50" s="71"/>
      <c r="X50" s="71" t="s">
        <v>163</v>
      </c>
      <c r="Y50" s="71" t="s">
        <v>163</v>
      </c>
      <c r="Z50" s="71" t="s">
        <v>33</v>
      </c>
      <c r="AA50" s="71" t="s">
        <v>33</v>
      </c>
      <c r="AB50" s="71" t="s">
        <v>33</v>
      </c>
      <c r="AC50" s="71" t="s">
        <v>163</v>
      </c>
      <c r="AD50" s="71" t="s">
        <v>33</v>
      </c>
      <c r="AE50" s="71" t="s">
        <v>33</v>
      </c>
      <c r="AF50" s="71" t="s">
        <v>163</v>
      </c>
      <c r="AG50" s="71" t="s">
        <v>33</v>
      </c>
      <c r="AH50" s="71" t="s">
        <v>163</v>
      </c>
      <c r="AI50" s="97"/>
      <c r="AJ50" s="71"/>
      <c r="AK50" s="71" t="s">
        <v>33</v>
      </c>
      <c r="AL50" s="214" t="s">
        <v>33</v>
      </c>
      <c r="AM50" s="214"/>
      <c r="AN50" s="71"/>
      <c r="AO50" s="71" t="s">
        <v>33</v>
      </c>
      <c r="AP50" s="214" t="s">
        <v>33</v>
      </c>
      <c r="AQ50" s="214"/>
      <c r="AR50" s="50" t="n">
        <f aca="false">COUNTIF(C50:AK50,"в")</f>
        <v>18</v>
      </c>
      <c r="AS50" s="526"/>
    </row>
    <row r="51" customFormat="false" ht="12.75" hidden="false" customHeight="false" outlineLevel="0" collapsed="false">
      <c r="B51" s="521" t="s">
        <v>131</v>
      </c>
      <c r="C51" s="71" t="s">
        <v>33</v>
      </c>
      <c r="D51" s="71" t="s">
        <v>163</v>
      </c>
      <c r="E51" s="71" t="s">
        <v>163</v>
      </c>
      <c r="F51" s="71" t="s">
        <v>33</v>
      </c>
      <c r="G51" s="71" t="s">
        <v>164</v>
      </c>
      <c r="H51" s="71" t="s">
        <v>164</v>
      </c>
      <c r="I51" s="71" t="s">
        <v>33</v>
      </c>
      <c r="J51" s="71" t="s">
        <v>33</v>
      </c>
      <c r="K51" s="71" t="s">
        <v>33</v>
      </c>
      <c r="L51" s="71" t="s">
        <v>163</v>
      </c>
      <c r="M51" s="71" t="s">
        <v>163</v>
      </c>
      <c r="N51" s="71" t="s">
        <v>33</v>
      </c>
      <c r="O51" s="71" t="s">
        <v>33</v>
      </c>
      <c r="P51" s="71" t="s">
        <v>164</v>
      </c>
      <c r="Q51" s="71" t="s">
        <v>163</v>
      </c>
      <c r="R51" s="72" t="s">
        <v>89</v>
      </c>
      <c r="S51" s="72" t="s">
        <v>89</v>
      </c>
      <c r="T51" s="72" t="s">
        <v>33</v>
      </c>
      <c r="U51" s="72" t="s">
        <v>33</v>
      </c>
      <c r="V51" s="72" t="s">
        <v>89</v>
      </c>
      <c r="W51" s="72"/>
      <c r="X51" s="72" t="s">
        <v>33</v>
      </c>
      <c r="Y51" s="72" t="s">
        <v>33</v>
      </c>
      <c r="Z51" s="71" t="s">
        <v>163</v>
      </c>
      <c r="AA51" s="71" t="s">
        <v>163</v>
      </c>
      <c r="AB51" s="71" t="s">
        <v>33</v>
      </c>
      <c r="AC51" s="71" t="s">
        <v>164</v>
      </c>
      <c r="AD51" s="71" t="s">
        <v>164</v>
      </c>
      <c r="AE51" s="71" t="s">
        <v>33</v>
      </c>
      <c r="AF51" s="71" t="s">
        <v>33</v>
      </c>
      <c r="AG51" s="71" t="s">
        <v>163</v>
      </c>
      <c r="AH51" s="71" t="s">
        <v>163</v>
      </c>
      <c r="AI51" s="214"/>
      <c r="AJ51" s="55"/>
      <c r="AK51" s="71"/>
      <c r="AL51" s="75"/>
      <c r="AM51" s="76"/>
      <c r="AN51" s="76"/>
      <c r="AO51" s="76"/>
      <c r="AP51" s="76"/>
      <c r="AQ51" s="77"/>
      <c r="AR51" s="50" t="n">
        <f aca="false">COUNTIF(C51:AK51,"в")</f>
        <v>14</v>
      </c>
      <c r="AS51" s="526"/>
    </row>
    <row r="52" customFormat="false" ht="12.75" hidden="false" customHeight="false" outlineLevel="0" collapsed="false">
      <c r="B52" s="524" t="s">
        <v>230</v>
      </c>
      <c r="C52" s="71" t="n">
        <v>1</v>
      </c>
      <c r="D52" s="71" t="n">
        <v>4</v>
      </c>
      <c r="E52" s="71" t="n">
        <v>4</v>
      </c>
      <c r="F52" s="71" t="s">
        <v>33</v>
      </c>
      <c r="G52" s="71" t="s">
        <v>33</v>
      </c>
      <c r="H52" s="71" t="n">
        <v>1</v>
      </c>
      <c r="I52" s="71" t="n">
        <v>1</v>
      </c>
      <c r="J52" s="71" t="n">
        <v>1</v>
      </c>
      <c r="K52" s="71" t="n">
        <v>1</v>
      </c>
      <c r="L52" s="71" t="s">
        <v>33</v>
      </c>
      <c r="M52" s="71" t="s">
        <v>33</v>
      </c>
      <c r="N52" s="71" t="n">
        <v>1</v>
      </c>
      <c r="O52" s="71" t="n">
        <v>4</v>
      </c>
      <c r="P52" s="71" t="s">
        <v>33</v>
      </c>
      <c r="Q52" s="71" t="s">
        <v>33</v>
      </c>
      <c r="R52" s="71" t="n">
        <v>1</v>
      </c>
      <c r="S52" s="71" t="n">
        <v>1</v>
      </c>
      <c r="T52" s="71" t="n">
        <v>1</v>
      </c>
      <c r="U52" s="71" t="n">
        <v>1</v>
      </c>
      <c r="V52" s="71" t="n">
        <v>1</v>
      </c>
      <c r="W52" s="71"/>
      <c r="X52" s="71" t="s">
        <v>33</v>
      </c>
      <c r="Y52" s="71" t="s">
        <v>33</v>
      </c>
      <c r="Z52" s="71" t="n">
        <v>1</v>
      </c>
      <c r="AA52" s="71" t="n">
        <v>1</v>
      </c>
      <c r="AB52" s="71" t="n">
        <v>1</v>
      </c>
      <c r="AC52" s="71" t="s">
        <v>33</v>
      </c>
      <c r="AD52" s="71" t="n">
        <v>1</v>
      </c>
      <c r="AE52" s="71" t="n">
        <v>1</v>
      </c>
      <c r="AF52" s="71" t="n">
        <v>3</v>
      </c>
      <c r="AG52" s="71" t="n">
        <v>3</v>
      </c>
      <c r="AH52" s="71" t="s">
        <v>33</v>
      </c>
      <c r="AI52" s="71"/>
      <c r="AJ52" s="71"/>
      <c r="AK52" s="71"/>
      <c r="AL52" s="503"/>
      <c r="AM52" s="76"/>
      <c r="AN52" s="76"/>
      <c r="AO52" s="76"/>
      <c r="AP52" s="76"/>
      <c r="AQ52" s="77"/>
      <c r="AR52" s="50" t="n">
        <f aca="false">COUNTIF(C52:AK52,"в")</f>
        <v>10</v>
      </c>
      <c r="AS52" s="526"/>
    </row>
    <row r="53" customFormat="false" ht="12.75" hidden="false" customHeight="false" outlineLevel="0" collapsed="false">
      <c r="B53" s="561" t="s">
        <v>210</v>
      </c>
      <c r="C53" s="71" t="s">
        <v>89</v>
      </c>
      <c r="D53" s="71" t="s">
        <v>89</v>
      </c>
      <c r="E53" s="71" t="s">
        <v>89</v>
      </c>
      <c r="F53" s="71" t="s">
        <v>33</v>
      </c>
      <c r="G53" s="71" t="s">
        <v>33</v>
      </c>
      <c r="H53" s="71" t="s">
        <v>89</v>
      </c>
      <c r="I53" s="71" t="s">
        <v>89</v>
      </c>
      <c r="J53" s="71" t="s">
        <v>89</v>
      </c>
      <c r="K53" s="71" t="s">
        <v>89</v>
      </c>
      <c r="L53" s="71" t="s">
        <v>89</v>
      </c>
      <c r="M53" s="71" t="s">
        <v>33</v>
      </c>
      <c r="N53" s="71" t="s">
        <v>33</v>
      </c>
      <c r="O53" s="71" t="n">
        <v>2</v>
      </c>
      <c r="P53" s="71" t="n">
        <v>2</v>
      </c>
      <c r="Q53" s="71" t="n">
        <v>2</v>
      </c>
      <c r="R53" s="71" t="n">
        <v>2</v>
      </c>
      <c r="S53" s="71" t="n">
        <v>2</v>
      </c>
      <c r="T53" s="71" t="s">
        <v>33</v>
      </c>
      <c r="U53" s="71" t="s">
        <v>33</v>
      </c>
      <c r="V53" s="71" t="s">
        <v>116</v>
      </c>
      <c r="W53" s="71"/>
      <c r="X53" s="71" t="s">
        <v>116</v>
      </c>
      <c r="Y53" s="71" t="s">
        <v>116</v>
      </c>
      <c r="Z53" s="71" t="s">
        <v>116</v>
      </c>
      <c r="AA53" s="71" t="s">
        <v>116</v>
      </c>
      <c r="AB53" s="71" t="s">
        <v>33</v>
      </c>
      <c r="AC53" s="71" t="s">
        <v>33</v>
      </c>
      <c r="AD53" s="71" t="s">
        <v>116</v>
      </c>
      <c r="AE53" s="71" t="s">
        <v>116</v>
      </c>
      <c r="AF53" s="71" t="s">
        <v>116</v>
      </c>
      <c r="AG53" s="71" t="s">
        <v>116</v>
      </c>
      <c r="AH53" s="71" t="s">
        <v>116</v>
      </c>
      <c r="AI53" s="531" t="n">
        <v>1</v>
      </c>
      <c r="AJ53" s="71"/>
      <c r="AK53" s="71"/>
      <c r="AL53" s="75"/>
      <c r="AM53" s="76"/>
      <c r="AN53" s="76"/>
      <c r="AO53" s="76"/>
      <c r="AP53" s="76"/>
      <c r="AQ53" s="77"/>
      <c r="AR53" s="50" t="n">
        <f aca="false">COUNTIF(C53:AK53,"в")</f>
        <v>8</v>
      </c>
      <c r="AS53" s="526"/>
    </row>
    <row r="54" customFormat="false" ht="12.75" hidden="false" customHeight="false" outlineLevel="0" collapsed="false">
      <c r="B54" s="561" t="s">
        <v>104</v>
      </c>
      <c r="C54" s="71" t="n">
        <v>2</v>
      </c>
      <c r="D54" s="71" t="s">
        <v>33</v>
      </c>
      <c r="E54" s="71" t="s">
        <v>33</v>
      </c>
      <c r="F54" s="71" t="n">
        <v>2</v>
      </c>
      <c r="G54" s="71" t="n">
        <v>2</v>
      </c>
      <c r="H54" s="71" t="n">
        <v>2</v>
      </c>
      <c r="I54" s="71" t="n">
        <v>2</v>
      </c>
      <c r="J54" s="71" t="n">
        <v>2</v>
      </c>
      <c r="K54" s="71" t="s">
        <v>33</v>
      </c>
      <c r="L54" s="71" t="s">
        <v>33</v>
      </c>
      <c r="M54" s="71" t="n">
        <v>2</v>
      </c>
      <c r="N54" s="71" t="n">
        <v>2</v>
      </c>
      <c r="O54" s="71" t="n">
        <v>2</v>
      </c>
      <c r="P54" s="71" t="n">
        <v>2</v>
      </c>
      <c r="Q54" s="71" t="n">
        <v>2</v>
      </c>
      <c r="R54" s="71" t="s">
        <v>33</v>
      </c>
      <c r="S54" s="71" t="s">
        <v>33</v>
      </c>
      <c r="T54" s="71" t="n">
        <v>2</v>
      </c>
      <c r="U54" s="71" t="n">
        <v>2</v>
      </c>
      <c r="V54" s="71" t="n">
        <v>2</v>
      </c>
      <c r="W54" s="71"/>
      <c r="X54" s="71" t="n">
        <v>2</v>
      </c>
      <c r="Y54" s="71" t="n">
        <v>2</v>
      </c>
      <c r="Z54" s="71" t="s">
        <v>33</v>
      </c>
      <c r="AA54" s="71" t="s">
        <v>33</v>
      </c>
      <c r="AB54" s="71" t="n">
        <v>2</v>
      </c>
      <c r="AC54" s="71" t="n">
        <v>2</v>
      </c>
      <c r="AD54" s="71" t="n">
        <v>2</v>
      </c>
      <c r="AE54" s="71" t="n">
        <v>2</v>
      </c>
      <c r="AF54" s="71" t="n">
        <v>2</v>
      </c>
      <c r="AG54" s="71" t="s">
        <v>33</v>
      </c>
      <c r="AH54" s="71" t="s">
        <v>33</v>
      </c>
      <c r="AI54" s="531" t="s">
        <v>33</v>
      </c>
      <c r="AJ54" s="71"/>
      <c r="AK54" s="71"/>
      <c r="AL54" s="75"/>
      <c r="AM54" s="76"/>
      <c r="AN54" s="76"/>
      <c r="AO54" s="76"/>
      <c r="AP54" s="76"/>
      <c r="AQ54" s="77"/>
      <c r="AR54" s="50" t="n">
        <f aca="false">COUNTIF(C54:AK54,"в")</f>
        <v>11</v>
      </c>
      <c r="AS54" s="526"/>
    </row>
    <row r="55" customFormat="false" ht="12.75" hidden="false" customHeight="false" outlineLevel="0" collapsed="false">
      <c r="B55" s="561" t="s">
        <v>211</v>
      </c>
      <c r="C55" s="71" t="n">
        <v>1</v>
      </c>
      <c r="D55" s="71" t="n">
        <v>4</v>
      </c>
      <c r="E55" s="71" t="s">
        <v>33</v>
      </c>
      <c r="F55" s="71" t="n">
        <v>1</v>
      </c>
      <c r="G55" s="71" t="n">
        <v>2</v>
      </c>
      <c r="H55" s="71" t="s">
        <v>33</v>
      </c>
      <c r="I55" s="71" t="n">
        <v>1</v>
      </c>
      <c r="J55" s="71" t="n">
        <v>1</v>
      </c>
      <c r="K55" s="71" t="n">
        <v>4</v>
      </c>
      <c r="L55" s="71" t="s">
        <v>33</v>
      </c>
      <c r="M55" s="71" t="n">
        <v>1</v>
      </c>
      <c r="N55" s="71" t="n">
        <v>1</v>
      </c>
      <c r="O55" s="71" t="s">
        <v>33</v>
      </c>
      <c r="P55" s="71" t="s">
        <v>116</v>
      </c>
      <c r="Q55" s="71" t="n">
        <v>1</v>
      </c>
      <c r="R55" s="71" t="n">
        <v>1</v>
      </c>
      <c r="S55" s="71" t="s">
        <v>33</v>
      </c>
      <c r="T55" s="71" t="n">
        <v>2</v>
      </c>
      <c r="U55" s="71" t="n">
        <v>1</v>
      </c>
      <c r="V55" s="71" t="s">
        <v>33</v>
      </c>
      <c r="W55" s="71"/>
      <c r="X55" s="71" t="n">
        <v>1</v>
      </c>
      <c r="Y55" s="71" t="n">
        <v>1</v>
      </c>
      <c r="Z55" s="71" t="s">
        <v>116</v>
      </c>
      <c r="AA55" s="71" t="s">
        <v>33</v>
      </c>
      <c r="AB55" s="71" t="n">
        <v>2</v>
      </c>
      <c r="AC55" s="71" t="n">
        <v>2</v>
      </c>
      <c r="AD55" s="71" t="s">
        <v>33</v>
      </c>
      <c r="AE55" s="71" t="n">
        <v>1</v>
      </c>
      <c r="AF55" s="71" t="n">
        <v>1</v>
      </c>
      <c r="AG55" s="71" t="n">
        <v>1</v>
      </c>
      <c r="AH55" s="71" t="s">
        <v>33</v>
      </c>
      <c r="AI55" s="531" t="s">
        <v>33</v>
      </c>
      <c r="AJ55" s="71"/>
      <c r="AK55" s="71"/>
      <c r="AL55" s="75"/>
      <c r="AM55" s="76"/>
      <c r="AN55" s="76"/>
      <c r="AO55" s="76"/>
      <c r="AP55" s="76"/>
      <c r="AQ55" s="77"/>
      <c r="AR55" s="50" t="n">
        <f aca="false">COUNTIF(C55:AK55,"в")</f>
        <v>10</v>
      </c>
      <c r="AS55" s="526"/>
    </row>
    <row r="56" customFormat="false" ht="12.75" hidden="false" customHeight="false" outlineLevel="0" collapsed="false">
      <c r="B56" s="561" t="s">
        <v>212</v>
      </c>
      <c r="C56" s="71" t="n">
        <v>4</v>
      </c>
      <c r="D56" s="71" t="s">
        <v>33</v>
      </c>
      <c r="E56" s="71" t="s">
        <v>33</v>
      </c>
      <c r="F56" s="71" t="s">
        <v>116</v>
      </c>
      <c r="G56" s="71" t="s">
        <v>116</v>
      </c>
      <c r="H56" s="71" t="s">
        <v>116</v>
      </c>
      <c r="I56" s="71" t="s">
        <v>116</v>
      </c>
      <c r="J56" s="71" t="n">
        <v>4</v>
      </c>
      <c r="K56" s="71" t="s">
        <v>33</v>
      </c>
      <c r="L56" s="71" t="s">
        <v>33</v>
      </c>
      <c r="M56" s="71" t="s">
        <v>116</v>
      </c>
      <c r="N56" s="71" t="s">
        <v>116</v>
      </c>
      <c r="O56" s="71" t="s">
        <v>116</v>
      </c>
      <c r="P56" s="71" t="s">
        <v>116</v>
      </c>
      <c r="Q56" s="71" t="s">
        <v>116</v>
      </c>
      <c r="R56" s="71" t="s">
        <v>33</v>
      </c>
      <c r="S56" s="71" t="s">
        <v>33</v>
      </c>
      <c r="T56" s="71" t="s">
        <v>116</v>
      </c>
      <c r="U56" s="71" t="n">
        <v>4</v>
      </c>
      <c r="V56" s="71" t="n">
        <v>4</v>
      </c>
      <c r="W56" s="71"/>
      <c r="X56" s="71" t="n">
        <v>4</v>
      </c>
      <c r="Y56" s="71" t="s">
        <v>116</v>
      </c>
      <c r="Z56" s="71" t="s">
        <v>33</v>
      </c>
      <c r="AA56" s="71" t="s">
        <v>33</v>
      </c>
      <c r="AB56" s="71" t="s">
        <v>116</v>
      </c>
      <c r="AC56" s="71" t="s">
        <v>116</v>
      </c>
      <c r="AD56" s="71" t="s">
        <v>116</v>
      </c>
      <c r="AE56" s="71" t="s">
        <v>116</v>
      </c>
      <c r="AF56" s="71" t="s">
        <v>116</v>
      </c>
      <c r="AG56" s="71" t="s">
        <v>33</v>
      </c>
      <c r="AH56" s="71" t="s">
        <v>33</v>
      </c>
      <c r="AI56" s="432" t="n">
        <v>2</v>
      </c>
      <c r="AJ56" s="71"/>
      <c r="AK56" s="71"/>
      <c r="AL56" s="75"/>
      <c r="AM56" s="76"/>
      <c r="AN56" s="76"/>
      <c r="AO56" s="76"/>
      <c r="AP56" s="76"/>
      <c r="AQ56" s="77"/>
      <c r="AR56" s="50" t="n">
        <f aca="false">COUNTIF(C56:AK56,"в")</f>
        <v>10</v>
      </c>
      <c r="AS56" s="526"/>
    </row>
    <row r="57" customFormat="false" ht="12.75" hidden="false" customHeight="false" outlineLevel="0" collapsed="false">
      <c r="B57" s="527" t="s">
        <v>216</v>
      </c>
      <c r="C57" s="0" t="n">
        <f aca="false">COUNTIF(C48:C56,1)</f>
        <v>2</v>
      </c>
      <c r="D57" s="0" t="n">
        <f aca="false">COUNTIF(D48:D56,1)</f>
        <v>0</v>
      </c>
      <c r="E57" s="0" t="n">
        <f aca="false">COUNTIF(E48:E56,1)</f>
        <v>0</v>
      </c>
      <c r="F57" s="0" t="n">
        <f aca="false">COUNTIF(F48:F56,1)</f>
        <v>1</v>
      </c>
      <c r="G57" s="528" t="n">
        <f aca="false">COUNTIF(G48:G56,1)</f>
        <v>0</v>
      </c>
      <c r="H57" s="0" t="n">
        <f aca="false">COUNTIF(H48:H56,1)</f>
        <v>1</v>
      </c>
      <c r="I57" s="0" t="n">
        <f aca="false">COUNTIF(I48:I56,1)</f>
        <v>2</v>
      </c>
      <c r="J57" s="0" t="n">
        <f aca="false">COUNTIF(J48:J56,1)</f>
        <v>2</v>
      </c>
      <c r="K57" s="0" t="n">
        <f aca="false">COUNTIF(K48:K56,1)</f>
        <v>1</v>
      </c>
      <c r="L57" s="0" t="n">
        <f aca="false">COUNTIF(L48:L56,1)</f>
        <v>0</v>
      </c>
      <c r="M57" s="0" t="n">
        <f aca="false">COUNTIF(M48:M56,1)</f>
        <v>1</v>
      </c>
      <c r="N57" s="0" t="n">
        <f aca="false">COUNTIF(N48:N56,1)</f>
        <v>2</v>
      </c>
      <c r="O57" s="0" t="n">
        <f aca="false">COUNTIF(O48:O56,1)</f>
        <v>0</v>
      </c>
      <c r="P57" s="0" t="n">
        <f aca="false">COUNTIF(P48:P56,1)</f>
        <v>0</v>
      </c>
      <c r="Q57" s="0" t="n">
        <f aca="false">COUNTIF(Q48:Q56,1)</f>
        <v>1</v>
      </c>
      <c r="R57" s="0" t="n">
        <f aca="false">COUNTIF(R48:R56,1)</f>
        <v>2</v>
      </c>
      <c r="S57" s="0" t="n">
        <f aca="false">COUNTIF(S48:S56,1)</f>
        <v>1</v>
      </c>
      <c r="T57" s="0" t="n">
        <f aca="false">COUNTIF(T48:T56,1)</f>
        <v>1</v>
      </c>
      <c r="U57" s="0" t="n">
        <f aca="false">COUNTIF(U48:U56,1)</f>
        <v>2</v>
      </c>
      <c r="V57" s="0" t="n">
        <f aca="false">COUNTIF(V48:V56,1)</f>
        <v>1</v>
      </c>
      <c r="W57" s="0" t="n">
        <f aca="false">COUNTIF(W48:W56,1)</f>
        <v>0</v>
      </c>
      <c r="X57" s="0" t="n">
        <f aca="false">COUNTIF(X48:X56,1)</f>
        <v>1</v>
      </c>
      <c r="Y57" s="0" t="n">
        <f aca="false">COUNTIF(Y48:Y56,1)</f>
        <v>1</v>
      </c>
      <c r="Z57" s="0" t="n">
        <f aca="false">COUNTIF(Z48:Z56,1)</f>
        <v>1</v>
      </c>
      <c r="AA57" s="0" t="n">
        <f aca="false">COUNTIF(AA48:AA56,1)</f>
        <v>1</v>
      </c>
      <c r="AB57" s="0" t="n">
        <f aca="false">COUNTIF(AB48:AB56,1)</f>
        <v>1</v>
      </c>
      <c r="AD57" s="0" t="n">
        <f aca="false">COUNTIF(AD48:AD56,1)</f>
        <v>1</v>
      </c>
      <c r="AE57" s="0" t="n">
        <f aca="false">COUNTIF(AE48:AE56,1)</f>
        <v>2</v>
      </c>
      <c r="AF57" s="0" t="n">
        <f aca="false">COUNTIF(AF48:AF56,1)</f>
        <v>1</v>
      </c>
      <c r="AH57" s="0" t="n">
        <f aca="false">COUNTIF(AH48:AH56,1)</f>
        <v>0</v>
      </c>
      <c r="AI57" s="0" t="n">
        <f aca="false">COUNTIF(AI48:AI56,1)</f>
        <v>1</v>
      </c>
    </row>
    <row r="58" customFormat="false" ht="12.75" hidden="false" customHeight="false" outlineLevel="0" collapsed="false">
      <c r="B58" s="527" t="s">
        <v>217</v>
      </c>
      <c r="C58" s="0" t="n">
        <f aca="false">COUNTIF(C48:C56,2)</f>
        <v>1</v>
      </c>
      <c r="D58" s="0" t="n">
        <f aca="false">COUNTIF(D48:D56,2)</f>
        <v>0</v>
      </c>
      <c r="E58" s="0" t="n">
        <f aca="false">COUNTIF(E48:E56,2)</f>
        <v>0</v>
      </c>
      <c r="F58" s="0" t="n">
        <v>2</v>
      </c>
      <c r="G58" s="0" t="n">
        <v>1</v>
      </c>
      <c r="H58" s="0" t="n">
        <f aca="false">COUNTIF(H48:H56,2)</f>
        <v>1</v>
      </c>
      <c r="I58" s="0" t="n">
        <f aca="false">COUNTIF(I48:I56,2)</f>
        <v>1</v>
      </c>
      <c r="J58" s="0" t="n">
        <f aca="false">COUNTIF(J48:J56,2)</f>
        <v>1</v>
      </c>
      <c r="K58" s="0" t="n">
        <f aca="false">COUNTIF(K48:K56,2)</f>
        <v>0</v>
      </c>
      <c r="L58" s="0" t="n">
        <f aca="false">COUNTIF(L48:L56,2)</f>
        <v>0</v>
      </c>
      <c r="M58" s="0" t="n">
        <f aca="false">COUNTIF(M48:M56,2)</f>
        <v>1</v>
      </c>
      <c r="N58" s="0" t="n">
        <f aca="false">COUNTIF(N48:N56,2)</f>
        <v>1</v>
      </c>
      <c r="O58" s="0" t="n">
        <f aca="false">COUNTIF(O48:O56,2)</f>
        <v>2</v>
      </c>
      <c r="P58" s="0" t="n">
        <f aca="false">COUNTIF(P48:P56,2)</f>
        <v>2</v>
      </c>
      <c r="Q58" s="0" t="n">
        <f aca="false">COUNTIF(Q48:Q56,2)</f>
        <v>2</v>
      </c>
      <c r="R58" s="0" t="n">
        <f aca="false">COUNTIF(R48:R56,2)</f>
        <v>1</v>
      </c>
      <c r="S58" s="0" t="n">
        <f aca="false">COUNTIF(S48:S56,2)</f>
        <v>1</v>
      </c>
      <c r="T58" s="0" t="n">
        <f aca="false">COUNTIF(T48:T56,2)</f>
        <v>2</v>
      </c>
      <c r="U58" s="0" t="n">
        <f aca="false">COUNTIF(U48:U56,2)</f>
        <v>1</v>
      </c>
      <c r="V58" s="0" t="n">
        <f aca="false">COUNTIF(V48:V56,2)</f>
        <v>1</v>
      </c>
      <c r="W58" s="0" t="n">
        <f aca="false">COUNTIF(W48:W56,2)</f>
        <v>0</v>
      </c>
      <c r="X58" s="0" t="n">
        <f aca="false">COUNTIF(X48:X56,2)</f>
        <v>1</v>
      </c>
      <c r="Y58" s="0" t="n">
        <f aca="false">COUNTIF(Y48:Y56,2)</f>
        <v>1</v>
      </c>
      <c r="Z58" s="0" t="n">
        <f aca="false">COUNTIF(Z48:Z56,2)</f>
        <v>0</v>
      </c>
      <c r="AA58" s="0" t="n">
        <f aca="false">COUNTIF(AA48:AA56,2)</f>
        <v>0</v>
      </c>
      <c r="AB58" s="0" t="n">
        <f aca="false">COUNTIF(AB48:AB56,2)</f>
        <v>2</v>
      </c>
      <c r="AC58" s="0" t="n">
        <f aca="false">COUNTIF(AC48:AC56,2)</f>
        <v>2</v>
      </c>
      <c r="AD58" s="0" t="n">
        <f aca="false">COUNTIF(AD48:AD56,2)</f>
        <v>1</v>
      </c>
      <c r="AE58" s="0" t="n">
        <f aca="false">COUNTIF(AE48:AE56,2)</f>
        <v>1</v>
      </c>
      <c r="AF58" s="0" t="n">
        <f aca="false">COUNTIF(AF48:AF56,2)</f>
        <v>1</v>
      </c>
      <c r="AH58" s="0" t="n">
        <f aca="false">COUNTIF(AH48:AH56,2)</f>
        <v>0</v>
      </c>
      <c r="AI58" s="0" t="n">
        <v>1</v>
      </c>
    </row>
    <row r="59" customFormat="false" ht="12.75" hidden="false" customHeight="false" outlineLevel="0" collapsed="false">
      <c r="B59" s="527" t="s">
        <v>218</v>
      </c>
      <c r="C59" s="0" t="n">
        <f aca="false">COUNTIF(C48:C56,4)</f>
        <v>2</v>
      </c>
      <c r="D59" s="0" t="n">
        <f aca="false">COUNTIF(D48:D56,4)</f>
        <v>2</v>
      </c>
      <c r="E59" s="0" t="n">
        <f aca="false">COUNTIF(E48:E56,4)</f>
        <v>2</v>
      </c>
      <c r="F59" s="0" t="n">
        <f aca="false">COUNTIF(F48:F56,4)</f>
        <v>1</v>
      </c>
      <c r="G59" s="0" t="n">
        <f aca="false">COUNTIF(G48:G56,4)</f>
        <v>1</v>
      </c>
      <c r="H59" s="0" t="n">
        <f aca="false">COUNTIF(H48:H56,4)</f>
        <v>1</v>
      </c>
      <c r="I59" s="0" t="n">
        <f aca="false">COUNTIF(I48:I56,4)</f>
        <v>1</v>
      </c>
      <c r="J59" s="0" t="n">
        <f aca="false">COUNTIF(J48:J56,4)</f>
        <v>1</v>
      </c>
      <c r="K59" s="0" t="n">
        <f aca="false">COUNTIF(K48:K56,4)</f>
        <v>1</v>
      </c>
      <c r="L59" s="0" t="n">
        <f aca="false">COUNTIF(L48:L56,4)</f>
        <v>1</v>
      </c>
      <c r="M59" s="0" t="n">
        <f aca="false">COUNTIF(M48:M56,4)</f>
        <v>1</v>
      </c>
      <c r="N59" s="0" t="n">
        <f aca="false">COUNTIF(N48:N56,4)</f>
        <v>1</v>
      </c>
      <c r="O59" s="0" t="n">
        <f aca="false">COUNTIF(O48:O56,4)</f>
        <v>1</v>
      </c>
      <c r="P59" s="0" t="n">
        <f aca="false">COUNTIF(P48:P56,4)</f>
        <v>0</v>
      </c>
      <c r="Q59" s="0" t="n">
        <f aca="false">COUNTIF(Q48:Q56,4)</f>
        <v>1</v>
      </c>
      <c r="R59" s="0" t="n">
        <f aca="false">COUNTIF(R48:R56,4)</f>
        <v>1</v>
      </c>
      <c r="S59" s="0" t="n">
        <f aca="false">COUNTIF(S48:S56,4)</f>
        <v>1</v>
      </c>
      <c r="T59" s="0" t="n">
        <f aca="false">COUNTIF(T48:T56,4)</f>
        <v>1</v>
      </c>
      <c r="U59" s="0" t="n">
        <f aca="false">COUNTIF(U48:U56,4)</f>
        <v>1</v>
      </c>
      <c r="V59" s="0" t="n">
        <f aca="false">COUNTIF(V48:V56,4)</f>
        <v>1</v>
      </c>
      <c r="W59" s="0" t="n">
        <f aca="false">COUNTIF(W48:W56,4)</f>
        <v>0</v>
      </c>
      <c r="X59" s="0" t="n">
        <f aca="false">COUNTIF(X48:X56,4)</f>
        <v>1</v>
      </c>
      <c r="Y59" s="0" t="n">
        <f aca="false">COUNTIF(Y48:Y56,4)</f>
        <v>1</v>
      </c>
      <c r="Z59" s="0" t="n">
        <f aca="false">COUNTIF(Z48:Z56,4)</f>
        <v>1</v>
      </c>
      <c r="AA59" s="0" t="n">
        <f aca="false">COUNTIF(AA48:AA56,4)</f>
        <v>1</v>
      </c>
      <c r="AB59" s="0" t="n">
        <f aca="false">COUNTIF(AB48:AB56,4)</f>
        <v>1</v>
      </c>
      <c r="AC59" s="0" t="n">
        <f aca="false">COUNTIF(AC48:AC56,4)</f>
        <v>0</v>
      </c>
      <c r="AD59" s="0" t="n">
        <f aca="false">COUNTIF(AD48:AD56,4)</f>
        <v>0</v>
      </c>
      <c r="AE59" s="0" t="n">
        <f aca="false">COUNTIF(AE48:AE56,4)</f>
        <v>1</v>
      </c>
      <c r="AF59" s="0" t="n">
        <f aca="false">COUNTIF(AF48:AF56,4)</f>
        <v>1</v>
      </c>
      <c r="AH59" s="0" t="n">
        <f aca="false">COUNTIF(AH48:AH56,4)</f>
        <v>1</v>
      </c>
      <c r="AI59" s="0" t="n">
        <f aca="false">COUNTIF(AI48:AI56,4)</f>
        <v>0</v>
      </c>
    </row>
  </sheetData>
  <mergeCells count="139">
    <mergeCell ref="AS1:AT1"/>
    <mergeCell ref="B2:AT2"/>
    <mergeCell ref="B3:AT3"/>
    <mergeCell ref="B4:AT4"/>
    <mergeCell ref="B5:AT5"/>
    <mergeCell ref="Z6:AI6"/>
    <mergeCell ref="AL6:AS6"/>
    <mergeCell ref="N7:X7"/>
    <mergeCell ref="Z7:AI7"/>
    <mergeCell ref="AL7:AS7"/>
    <mergeCell ref="Q8:S8"/>
    <mergeCell ref="AL9:AS9"/>
    <mergeCell ref="AA11:AR11"/>
    <mergeCell ref="B12:B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I29:AK29"/>
    <mergeCell ref="AL29:AS29"/>
    <mergeCell ref="C30:E30"/>
    <mergeCell ref="F30:H30"/>
    <mergeCell ref="I30:J30"/>
    <mergeCell ref="K30:L30"/>
    <mergeCell ref="M30:O30"/>
    <mergeCell ref="P30:Q30"/>
    <mergeCell ref="R30:S30"/>
    <mergeCell ref="T30:W30"/>
    <mergeCell ref="X30:Y30"/>
    <mergeCell ref="Z30:AA30"/>
    <mergeCell ref="AB30:AK30"/>
    <mergeCell ref="AR30:AS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K31"/>
    <mergeCell ref="AR31:AS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K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K33"/>
    <mergeCell ref="AR33:AS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K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K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K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K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K38"/>
    <mergeCell ref="AR38:AS38"/>
    <mergeCell ref="C39:AK39"/>
    <mergeCell ref="C40:AR41"/>
    <mergeCell ref="B45:B47"/>
    <mergeCell ref="AL45:AL47"/>
    <mergeCell ref="AM45:AM47"/>
    <mergeCell ref="AN45:AN47"/>
    <mergeCell ref="AO45:AO47"/>
    <mergeCell ref="AP45:AP47"/>
    <mergeCell ref="AQ45:AQ47"/>
    <mergeCell ref="AR45:AR47"/>
    <mergeCell ref="AS45:AS47"/>
  </mergeCells>
  <conditionalFormatting sqref="D15:E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G17:H17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E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I18:AI19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C53:AK56">
    <cfRule type="cellIs" priority="17" operator="equal" aboveAverage="0" equalAverage="0" bottom="0" percent="0" rank="0" text="" dxfId="15">
      <formula>2</formula>
    </cfRule>
    <cfRule type="cellIs" priority="18" operator="equal" aboveAverage="0" equalAverage="0" bottom="0" percent="0" rank="0" text="" dxfId="16">
      <formula>"в"</formula>
    </cfRule>
    <cfRule type="cellIs" priority="19" operator="equal" aboveAverage="0" equalAverage="0" bottom="0" percent="0" rank="0" text="" dxfId="17">
      <formula>"от"</formula>
    </cfRule>
  </conditionalFormatting>
  <conditionalFormatting sqref="AJ52:AL52">
    <cfRule type="cellIs" priority="20" operator="equal" aboveAverage="0" equalAverage="0" bottom="0" percent="0" rank="0" text="" dxfId="18">
      <formula>2</formula>
    </cfRule>
    <cfRule type="cellIs" priority="21" operator="equal" aboveAverage="0" equalAverage="0" bottom="0" percent="0" rank="0" text="" dxfId="19">
      <formula>"в"</formula>
    </cfRule>
    <cfRule type="cellIs" priority="22" operator="equal" aboveAverage="0" equalAverage="0" bottom="0" percent="0" rank="0" text="" dxfId="20">
      <formula>"от"</formula>
    </cfRule>
  </conditionalFormatting>
  <conditionalFormatting sqref="AI20">
    <cfRule type="cellIs" priority="23" operator="equal" aboveAverage="0" equalAverage="0" bottom="0" percent="0" rank="0" text="" dxfId="21">
      <formula>2</formula>
    </cfRule>
    <cfRule type="cellIs" priority="24" operator="equal" aboveAverage="0" equalAverage="0" bottom="0" percent="0" rank="0" text="" dxfId="22">
      <formula>"в"</formula>
    </cfRule>
    <cfRule type="cellIs" priority="25" operator="equal" aboveAverage="0" equalAverage="0" bottom="0" percent="0" rank="0" text="" dxfId="23">
      <formula>"от"</formula>
    </cfRule>
  </conditionalFormatting>
  <conditionalFormatting sqref="E21">
    <cfRule type="cellIs" priority="26" operator="equal" aboveAverage="0" equalAverage="0" bottom="0" percent="0" rank="0" text="" dxfId="24">
      <formula>2</formula>
    </cfRule>
    <cfRule type="cellIs" priority="27" operator="equal" aboveAverage="0" equalAverage="0" bottom="0" percent="0" rank="0" text="" dxfId="25">
      <formula>"в"</formula>
    </cfRule>
    <cfRule type="cellIs" priority="28" operator="equal" aboveAverage="0" equalAverage="0" bottom="0" percent="0" rank="0" text="" dxfId="26">
      <formula>"от"</formula>
    </cfRule>
  </conditionalFormatting>
  <conditionalFormatting sqref="G16">
    <cfRule type="cellIs" priority="29" operator="equal" aboveAverage="0" equalAverage="0" bottom="0" percent="0" rank="0" text="" dxfId="27">
      <formula>2</formula>
    </cfRule>
    <cfRule type="cellIs" priority="30" operator="equal" aboveAverage="0" equalAverage="0" bottom="0" percent="0" rank="0" text="" dxfId="28">
      <formula>"в"</formula>
    </cfRule>
    <cfRule type="cellIs" priority="31" operator="equal" aboveAverage="0" equalAverage="0" bottom="0" percent="0" rank="0" text="" dxfId="29">
      <formula>"от"</formula>
    </cfRule>
  </conditionalFormatting>
  <conditionalFormatting sqref="H16">
    <cfRule type="cellIs" priority="32" operator="equal" aboveAverage="0" equalAverage="0" bottom="0" percent="0" rank="0" text="" dxfId="30">
      <formula>2</formula>
    </cfRule>
    <cfRule type="cellIs" priority="33" operator="equal" aboveAverage="0" equalAverage="0" bottom="0" percent="0" rank="0" text="" dxfId="31">
      <formula>"в"</formula>
    </cfRule>
    <cfRule type="cellIs" priority="34" operator="equal" aboveAverage="0" equalAverage="0" bottom="0" percent="0" rank="0" text="" dxfId="32">
      <formula>"от"</formula>
    </cfRule>
  </conditionalFormatting>
  <conditionalFormatting sqref="C47:AH47">
    <cfRule type="cellIs" priority="35" operator="equal" aboveAverage="0" equalAverage="0" bottom="0" percent="0" rank="0" text="" dxfId="33">
      <formula>"сб"</formula>
    </cfRule>
    <cfRule type="cellIs" priority="36" operator="equal" aboveAverage="0" equalAverage="0" bottom="0" percent="0" rank="0" text="" dxfId="34">
      <formula>"вс"</formula>
    </cfRule>
  </conditionalFormatting>
  <conditionalFormatting sqref="D48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E48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J52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F51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G49:H49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AI50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J51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N51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R51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V51:W51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AA51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AE51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C51:D51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G51:H51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K51:L51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O51:P51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S51:T51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X51:Y51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AB51:AD51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AF51:AI51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D52:E52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J26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D26:F26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C16:D16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D17:E17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C20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C21:D21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F19:G19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H21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L19:M19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Q19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P19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X19:Z19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AC19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AH19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C23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E22:F22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D18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O22:Q22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X22:Y22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N22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D23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AE22:AF22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0" width="4.45408163265306"/>
    <col collapsed="false" hidden="false" max="2" min="2" style="0" width="29.2908163265306"/>
    <col collapsed="false" hidden="false" max="22" min="3" style="0" width="3.23979591836735"/>
    <col collapsed="false" hidden="true" max="23" min="23" style="0" width="0"/>
    <col collapsed="false" hidden="false" max="33" min="24" style="0" width="3.23979591836735"/>
    <col collapsed="false" hidden="false" max="34" min="34" style="0" width="0.270408163265306"/>
    <col collapsed="false" hidden="true" max="41" min="35" style="0" width="0"/>
    <col collapsed="false" hidden="false" max="42" min="42" style="0" width="3.10714285714286"/>
    <col collapsed="false" hidden="false" max="43" min="43" style="0" width="3.23979591836735"/>
    <col collapsed="false" hidden="false" max="44" min="44" style="0" width="6.88265306122449"/>
    <col collapsed="false" hidden="false" max="45" min="45" style="0" width="6.75"/>
    <col collapsed="false" hidden="false" max="1025" min="46" style="0" width="8.36734693877551"/>
  </cols>
  <sheetData>
    <row r="1" customFormat="false" ht="12.75" hidden="false" customHeight="true" outlineLevel="0" collapsed="false">
      <c r="B1" s="4" t="e">
        <f aca="false">+B1:at43b6b1:at42b1:at42b1:B1:AS42</f>
        <v>#NAME?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1</v>
      </c>
      <c r="AS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75" hidden="false" customHeight="false" outlineLevel="0" collapsed="false">
      <c r="B6" s="8" t="s">
        <v>231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367"/>
      <c r="AJ7" s="367"/>
      <c r="AK7" s="507" t="s">
        <v>232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57" t="s">
        <v>21</v>
      </c>
      <c r="AQ12" s="196" t="s">
        <v>22</v>
      </c>
      <c r="AR12" s="30" t="s">
        <v>23</v>
      </c>
      <c r="AS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/>
      <c r="AI13" s="33" t="n">
        <v>31</v>
      </c>
      <c r="AJ13" s="33" t="n">
        <v>32</v>
      </c>
      <c r="AK13" s="255"/>
      <c r="AL13" s="256"/>
      <c r="AM13" s="256"/>
      <c r="AN13" s="256"/>
      <c r="AO13" s="256"/>
      <c r="AP13" s="257"/>
      <c r="AQ13" s="196"/>
      <c r="AR13" s="30"/>
      <c r="AS13" s="30"/>
    </row>
    <row r="14" customFormat="false" ht="24.75" hidden="false" customHeight="true" outlineLevel="0" collapsed="false">
      <c r="B14" s="380"/>
      <c r="C14" s="354" t="s">
        <v>29</v>
      </c>
      <c r="D14" s="429" t="s">
        <v>30</v>
      </c>
      <c r="E14" s="429" t="s">
        <v>31</v>
      </c>
      <c r="F14" s="429" t="s">
        <v>25</v>
      </c>
      <c r="G14" s="429" t="s">
        <v>26</v>
      </c>
      <c r="H14" s="429" t="s">
        <v>27</v>
      </c>
      <c r="I14" s="429" t="s">
        <v>28</v>
      </c>
      <c r="J14" s="354" t="s">
        <v>29</v>
      </c>
      <c r="K14" s="429" t="s">
        <v>30</v>
      </c>
      <c r="L14" s="429" t="s">
        <v>31</v>
      </c>
      <c r="M14" s="429" t="s">
        <v>25</v>
      </c>
      <c r="N14" s="429" t="s">
        <v>26</v>
      </c>
      <c r="O14" s="429" t="s">
        <v>27</v>
      </c>
      <c r="P14" s="429" t="s">
        <v>28</v>
      </c>
      <c r="Q14" s="354" t="s">
        <v>29</v>
      </c>
      <c r="R14" s="429" t="s">
        <v>30</v>
      </c>
      <c r="S14" s="429" t="s">
        <v>31</v>
      </c>
      <c r="T14" s="429" t="s">
        <v>25</v>
      </c>
      <c r="U14" s="429" t="s">
        <v>26</v>
      </c>
      <c r="V14" s="429" t="s">
        <v>27</v>
      </c>
      <c r="W14" s="429" t="s">
        <v>28</v>
      </c>
      <c r="X14" s="354" t="s">
        <v>28</v>
      </c>
      <c r="Y14" s="429" t="s">
        <v>29</v>
      </c>
      <c r="Z14" s="429" t="s">
        <v>30</v>
      </c>
      <c r="AA14" s="429" t="s">
        <v>31</v>
      </c>
      <c r="AB14" s="429" t="s">
        <v>25</v>
      </c>
      <c r="AC14" s="429" t="s">
        <v>26</v>
      </c>
      <c r="AD14" s="429" t="s">
        <v>27</v>
      </c>
      <c r="AE14" s="354" t="s">
        <v>28</v>
      </c>
      <c r="AF14" s="429" t="s">
        <v>29</v>
      </c>
      <c r="AG14" s="429" t="s">
        <v>30</v>
      </c>
      <c r="AH14" s="429"/>
      <c r="AI14" s="469" t="s">
        <v>28</v>
      </c>
      <c r="AJ14" s="469" t="s">
        <v>29</v>
      </c>
      <c r="AK14" s="255"/>
      <c r="AL14" s="256"/>
      <c r="AM14" s="256"/>
      <c r="AN14" s="256"/>
      <c r="AO14" s="256"/>
      <c r="AP14" s="257"/>
      <c r="AQ14" s="196"/>
      <c r="AR14" s="30"/>
      <c r="AS14" s="30"/>
    </row>
    <row r="15" customFormat="false" ht="18" hidden="false" customHeight="true" outlineLevel="0" collapsed="false">
      <c r="A15" s="0" t="n">
        <v>1</v>
      </c>
      <c r="B15" s="508" t="s">
        <v>52</v>
      </c>
      <c r="C15" s="101" t="n">
        <v>4</v>
      </c>
      <c r="D15" s="101" t="s">
        <v>33</v>
      </c>
      <c r="E15" s="101" t="n">
        <v>1</v>
      </c>
      <c r="F15" s="101" t="n">
        <v>1</v>
      </c>
      <c r="G15" s="101" t="s">
        <v>33</v>
      </c>
      <c r="H15" s="101" t="s">
        <v>33</v>
      </c>
      <c r="I15" s="101" t="n">
        <v>1</v>
      </c>
      <c r="J15" s="101" t="n">
        <v>1</v>
      </c>
      <c r="K15" s="101" t="n">
        <v>4</v>
      </c>
      <c r="L15" s="101" t="n">
        <v>4</v>
      </c>
      <c r="M15" s="101" t="n">
        <v>4</v>
      </c>
      <c r="N15" s="101" t="s">
        <v>33</v>
      </c>
      <c r="O15" s="101" t="s">
        <v>33</v>
      </c>
      <c r="P15" s="101" t="n">
        <v>1</v>
      </c>
      <c r="Q15" s="101" t="n">
        <v>1</v>
      </c>
      <c r="R15" s="101" t="s">
        <v>33</v>
      </c>
      <c r="S15" s="101" t="s">
        <v>33</v>
      </c>
      <c r="T15" s="101" t="s">
        <v>33</v>
      </c>
      <c r="U15" s="101" t="s">
        <v>33</v>
      </c>
      <c r="V15" s="72" t="n">
        <v>1</v>
      </c>
      <c r="W15" s="72"/>
      <c r="X15" s="72" t="n">
        <v>1</v>
      </c>
      <c r="Y15" s="72" t="n">
        <v>1</v>
      </c>
      <c r="Z15" s="72" t="n">
        <v>1</v>
      </c>
      <c r="AA15" s="72" t="s">
        <v>33</v>
      </c>
      <c r="AB15" s="72" t="s">
        <v>33</v>
      </c>
      <c r="AC15" s="72" t="n">
        <v>1</v>
      </c>
      <c r="AD15" s="72" t="n">
        <v>1</v>
      </c>
      <c r="AE15" s="72" t="n">
        <v>1</v>
      </c>
      <c r="AF15" s="72" t="n">
        <v>1</v>
      </c>
      <c r="AG15" s="72" t="s">
        <v>33</v>
      </c>
      <c r="AH15" s="71"/>
      <c r="AI15" s="71"/>
      <c r="AJ15" s="71"/>
      <c r="AK15" s="75" t="n">
        <f aca="false">COUNTIF(D15:AJ15,1)</f>
        <v>14</v>
      </c>
      <c r="AL15" s="76" t="n">
        <f aca="false">COUNTIF(D15:AJ15,2)</f>
        <v>0</v>
      </c>
      <c r="AM15" s="76" t="n">
        <f aca="false">COUNTIF(D15:AJ15,4)</f>
        <v>3</v>
      </c>
      <c r="AN15" s="76" t="n">
        <f aca="false">COUNTIF(D15:AK15,5)</f>
        <v>0</v>
      </c>
      <c r="AO15" s="76" t="n">
        <f aca="false">SUM(AK15:AM15)+COUNTIF(D15:AJ15,"ОТ")</f>
        <v>17</v>
      </c>
      <c r="AP15" s="77"/>
      <c r="AQ15" s="50" t="n">
        <f aca="false">COUNTIF(C15:AJ15,"в")</f>
        <v>12</v>
      </c>
      <c r="AR15" s="66"/>
      <c r="AS15" s="67"/>
    </row>
    <row r="16" customFormat="false" ht="18" hidden="false" customHeight="true" outlineLevel="0" collapsed="false">
      <c r="A16" s="0" t="n">
        <v>2</v>
      </c>
      <c r="B16" s="554" t="s">
        <v>61</v>
      </c>
      <c r="C16" s="101" t="n">
        <v>1</v>
      </c>
      <c r="D16" s="101" t="s">
        <v>33</v>
      </c>
      <c r="E16" s="101" t="n">
        <v>1</v>
      </c>
      <c r="F16" s="101" t="n">
        <v>1</v>
      </c>
      <c r="G16" s="101" t="n">
        <v>1</v>
      </c>
      <c r="H16" s="101" t="s">
        <v>33</v>
      </c>
      <c r="I16" s="101" t="s">
        <v>33</v>
      </c>
      <c r="J16" s="101" t="n">
        <v>1</v>
      </c>
      <c r="K16" s="101" t="n">
        <v>1</v>
      </c>
      <c r="L16" s="101" t="n">
        <v>1</v>
      </c>
      <c r="M16" s="101" t="n">
        <v>1</v>
      </c>
      <c r="N16" s="101" t="n">
        <v>1</v>
      </c>
      <c r="O16" s="72" t="s">
        <v>33</v>
      </c>
      <c r="P16" s="72" t="s">
        <v>33</v>
      </c>
      <c r="Q16" s="72" t="n">
        <v>1</v>
      </c>
      <c r="R16" s="72" t="n">
        <v>1</v>
      </c>
      <c r="S16" s="72" t="n">
        <v>1</v>
      </c>
      <c r="T16" s="72" t="n">
        <v>1</v>
      </c>
      <c r="U16" s="72" t="s">
        <v>33</v>
      </c>
      <c r="V16" s="101" t="s">
        <v>33</v>
      </c>
      <c r="W16" s="101"/>
      <c r="X16" s="101" t="n">
        <v>1</v>
      </c>
      <c r="Y16" s="101" t="n">
        <v>1</v>
      </c>
      <c r="Z16" s="101" t="n">
        <v>1</v>
      </c>
      <c r="AA16" s="101" t="n">
        <v>1</v>
      </c>
      <c r="AB16" s="101" t="s">
        <v>33</v>
      </c>
      <c r="AC16" s="101" t="s">
        <v>33</v>
      </c>
      <c r="AD16" s="101" t="n">
        <v>1</v>
      </c>
      <c r="AE16" s="101" t="n">
        <v>1</v>
      </c>
      <c r="AF16" s="101" t="n">
        <v>1</v>
      </c>
      <c r="AG16" s="101" t="n">
        <v>1</v>
      </c>
      <c r="AH16" s="214"/>
      <c r="AI16" s="71"/>
      <c r="AJ16" s="71"/>
      <c r="AK16" s="75" t="n">
        <f aca="false">COUNTIF(D16:AJ16,1)</f>
        <v>20</v>
      </c>
      <c r="AL16" s="76" t="n">
        <f aca="false">COUNTIF(D16:AJ16,2)</f>
        <v>0</v>
      </c>
      <c r="AM16" s="76" t="n">
        <f aca="false">COUNTIF(D16:AJ16,4)</f>
        <v>0</v>
      </c>
      <c r="AN16" s="76" t="n">
        <f aca="false">COUNTIF(D16:AK16,5)</f>
        <v>0</v>
      </c>
      <c r="AO16" s="76" t="n">
        <f aca="false">SUM(AK16:AM16)+COUNTIF(D16:AJ16,"ОТ")</f>
        <v>20</v>
      </c>
      <c r="AP16" s="77"/>
      <c r="AQ16" s="50" t="n">
        <f aca="false">COUNTIF(C16:AJ16,"в")</f>
        <v>9</v>
      </c>
      <c r="AR16" s="66"/>
      <c r="AS16" s="91"/>
    </row>
    <row r="17" customFormat="false" ht="18" hidden="false" customHeight="true" outlineLevel="0" collapsed="false">
      <c r="A17" s="0" t="n">
        <v>3</v>
      </c>
      <c r="B17" s="525" t="s">
        <v>46</v>
      </c>
      <c r="C17" s="101" t="n">
        <v>4</v>
      </c>
      <c r="D17" s="101" t="s">
        <v>33</v>
      </c>
      <c r="E17" s="101" t="s">
        <v>33</v>
      </c>
      <c r="F17" s="101" t="n">
        <v>4</v>
      </c>
      <c r="G17" s="101" t="n">
        <v>4</v>
      </c>
      <c r="H17" s="101" t="n">
        <v>4</v>
      </c>
      <c r="I17" s="101" t="n">
        <v>4</v>
      </c>
      <c r="J17" s="101" t="s">
        <v>33</v>
      </c>
      <c r="K17" s="101" t="s">
        <v>33</v>
      </c>
      <c r="L17" s="101" t="n">
        <v>4</v>
      </c>
      <c r="M17" s="101" t="n">
        <v>4</v>
      </c>
      <c r="N17" s="101" t="n">
        <v>4</v>
      </c>
      <c r="O17" s="101" t="s">
        <v>33</v>
      </c>
      <c r="P17" s="101" t="s">
        <v>33</v>
      </c>
      <c r="Q17" s="101" t="n">
        <v>4</v>
      </c>
      <c r="R17" s="101" t="n">
        <v>4</v>
      </c>
      <c r="S17" s="101" t="n">
        <v>4</v>
      </c>
      <c r="T17" s="101" t="n">
        <v>4</v>
      </c>
      <c r="U17" s="101" t="n">
        <v>4</v>
      </c>
      <c r="V17" s="72" t="s">
        <v>33</v>
      </c>
      <c r="W17" s="72"/>
      <c r="X17" s="72" t="s">
        <v>33</v>
      </c>
      <c r="Y17" s="72" t="n">
        <v>4</v>
      </c>
      <c r="Z17" s="72" t="n">
        <v>4</v>
      </c>
      <c r="AA17" s="72" t="n">
        <v>4</v>
      </c>
      <c r="AB17" s="72" t="s">
        <v>33</v>
      </c>
      <c r="AC17" s="72" t="n">
        <v>4</v>
      </c>
      <c r="AD17" s="101" t="s">
        <v>33</v>
      </c>
      <c r="AE17" s="101" t="n">
        <v>4</v>
      </c>
      <c r="AF17" s="101" t="n">
        <v>4</v>
      </c>
      <c r="AG17" s="101" t="n">
        <v>4</v>
      </c>
      <c r="AH17" s="71"/>
      <c r="AI17" s="71"/>
      <c r="AJ17" s="71"/>
      <c r="AK17" s="75" t="n">
        <f aca="false">COUNTIF(D17:AJ17,1)</f>
        <v>0</v>
      </c>
      <c r="AL17" s="76" t="n">
        <f aca="false">COUNTIF(D17:AJ17,2)</f>
        <v>0</v>
      </c>
      <c r="AM17" s="76" t="n">
        <f aca="false">COUNTIF(D17:AJ17,4)</f>
        <v>19</v>
      </c>
      <c r="AN17" s="76" t="n">
        <f aca="false">COUNTIF(D17:AK17,5)</f>
        <v>0</v>
      </c>
      <c r="AO17" s="76" t="n">
        <f aca="false">SUM(AK17:AM17)+COUNTIF(D17:AJ17,"ОТ")</f>
        <v>19</v>
      </c>
      <c r="AP17" s="77"/>
      <c r="AQ17" s="50" t="n">
        <f aca="false">COUNTIF(C17:AJ17,"в")</f>
        <v>10</v>
      </c>
      <c r="AR17" s="66"/>
      <c r="AS17" s="67"/>
    </row>
    <row r="18" customFormat="false" ht="18" hidden="false" customHeight="true" outlineLevel="0" collapsed="false">
      <c r="A18" s="0" t="n">
        <v>4</v>
      </c>
      <c r="B18" s="522" t="s">
        <v>48</v>
      </c>
      <c r="C18" s="101" t="n">
        <v>1</v>
      </c>
      <c r="D18" s="101" t="s">
        <v>33</v>
      </c>
      <c r="E18" s="101" t="s">
        <v>163</v>
      </c>
      <c r="F18" s="101" t="s">
        <v>163</v>
      </c>
      <c r="G18" s="101" t="s">
        <v>33</v>
      </c>
      <c r="H18" s="101" t="s">
        <v>33</v>
      </c>
      <c r="I18" s="101" t="s">
        <v>163</v>
      </c>
      <c r="J18" s="101" t="s">
        <v>163</v>
      </c>
      <c r="K18" s="101" t="s">
        <v>33</v>
      </c>
      <c r="L18" s="101" t="s">
        <v>33</v>
      </c>
      <c r="M18" s="101" t="s">
        <v>163</v>
      </c>
      <c r="N18" s="101" t="s">
        <v>163</v>
      </c>
      <c r="O18" s="101" t="s">
        <v>33</v>
      </c>
      <c r="P18" s="101" t="s">
        <v>33</v>
      </c>
      <c r="Q18" s="101" t="s">
        <v>163</v>
      </c>
      <c r="R18" s="101" t="s">
        <v>163</v>
      </c>
      <c r="S18" s="101" t="s">
        <v>33</v>
      </c>
      <c r="T18" s="101" t="s">
        <v>33</v>
      </c>
      <c r="U18" s="101" t="s">
        <v>163</v>
      </c>
      <c r="V18" s="101" t="s">
        <v>163</v>
      </c>
      <c r="W18" s="101" t="s">
        <v>33</v>
      </c>
      <c r="X18" s="101" t="s">
        <v>33</v>
      </c>
      <c r="Y18" s="101" t="s">
        <v>33</v>
      </c>
      <c r="Z18" s="101" t="s">
        <v>163</v>
      </c>
      <c r="AA18" s="101" t="s">
        <v>163</v>
      </c>
      <c r="AB18" s="101" t="s">
        <v>33</v>
      </c>
      <c r="AC18" s="101" t="s">
        <v>33</v>
      </c>
      <c r="AD18" s="101" t="s">
        <v>163</v>
      </c>
      <c r="AE18" s="101" t="s">
        <v>163</v>
      </c>
      <c r="AF18" s="101" t="s">
        <v>33</v>
      </c>
      <c r="AG18" s="101" t="s">
        <v>33</v>
      </c>
      <c r="AH18" s="97"/>
      <c r="AI18" s="71"/>
      <c r="AJ18" s="71" t="s">
        <v>33</v>
      </c>
      <c r="AK18" s="214" t="s">
        <v>33</v>
      </c>
      <c r="AL18" s="214"/>
      <c r="AM18" s="71"/>
      <c r="AN18" s="71" t="s">
        <v>33</v>
      </c>
      <c r="AO18" s="214" t="s">
        <v>33</v>
      </c>
      <c r="AP18" s="564"/>
      <c r="AQ18" s="50" t="n">
        <f aca="false">COUNTIF(C18:AJ18,"в")</f>
        <v>17</v>
      </c>
      <c r="AR18" s="66"/>
      <c r="AS18" s="67"/>
    </row>
    <row r="19" customFormat="false" ht="18" hidden="false" customHeight="true" outlineLevel="0" collapsed="false">
      <c r="A19" s="0" t="n">
        <v>5</v>
      </c>
      <c r="B19" s="521" t="s">
        <v>221</v>
      </c>
      <c r="C19" s="565" t="n">
        <v>1</v>
      </c>
      <c r="D19" s="101" t="n">
        <v>1</v>
      </c>
      <c r="E19" s="101" t="s">
        <v>33</v>
      </c>
      <c r="F19" s="101" t="n">
        <v>1</v>
      </c>
      <c r="G19" s="101" t="n">
        <v>1</v>
      </c>
      <c r="H19" s="562" t="n">
        <v>1</v>
      </c>
      <c r="I19" s="101" t="s">
        <v>33</v>
      </c>
      <c r="J19" s="562" t="n">
        <v>1</v>
      </c>
      <c r="K19" s="562" t="n">
        <v>1</v>
      </c>
      <c r="L19" s="101" t="s">
        <v>33</v>
      </c>
      <c r="M19" s="101" t="s">
        <v>33</v>
      </c>
      <c r="N19" s="562" t="n">
        <v>4</v>
      </c>
      <c r="O19" s="562" t="n">
        <v>4</v>
      </c>
      <c r="P19" s="101" t="n">
        <v>4</v>
      </c>
      <c r="Q19" s="101" t="s">
        <v>33</v>
      </c>
      <c r="R19" s="101" t="s">
        <v>33</v>
      </c>
      <c r="S19" s="562" t="n">
        <v>1</v>
      </c>
      <c r="T19" s="562" t="n">
        <v>1</v>
      </c>
      <c r="U19" s="562" t="n">
        <v>1</v>
      </c>
      <c r="V19" s="562" t="n">
        <v>1</v>
      </c>
      <c r="W19" s="562"/>
      <c r="X19" s="101" t="n">
        <v>1</v>
      </c>
      <c r="Y19" s="101" t="s">
        <v>33</v>
      </c>
      <c r="Z19" s="101" t="s">
        <v>33</v>
      </c>
      <c r="AA19" s="562" t="n">
        <v>4</v>
      </c>
      <c r="AB19" s="562" t="n">
        <v>4</v>
      </c>
      <c r="AC19" s="101" t="n">
        <v>4</v>
      </c>
      <c r="AD19" s="562" t="n">
        <v>4</v>
      </c>
      <c r="AE19" s="101" t="s">
        <v>33</v>
      </c>
      <c r="AF19" s="101" t="n">
        <v>1</v>
      </c>
      <c r="AG19" s="101" t="n">
        <v>1</v>
      </c>
      <c r="AH19" s="97"/>
      <c r="AI19" s="55"/>
      <c r="AJ19" s="71"/>
      <c r="AK19" s="531"/>
      <c r="AL19" s="214"/>
      <c r="AM19" s="71"/>
      <c r="AN19" s="71"/>
      <c r="AO19" s="214"/>
      <c r="AP19" s="566"/>
      <c r="AQ19" s="50" t="n">
        <f aca="false">COUNTIF(C19:AJ19,"в")</f>
        <v>9</v>
      </c>
      <c r="AR19" s="66"/>
      <c r="AS19" s="67"/>
    </row>
    <row r="20" customFormat="false" ht="18" hidden="false" customHeight="true" outlineLevel="0" collapsed="false">
      <c r="A20" s="0" t="n">
        <v>6</v>
      </c>
      <c r="B20" s="521" t="s">
        <v>131</v>
      </c>
      <c r="C20" s="101" t="n">
        <v>1</v>
      </c>
      <c r="D20" s="101" t="s">
        <v>33</v>
      </c>
      <c r="E20" s="101" t="n">
        <v>1</v>
      </c>
      <c r="F20" s="101" t="n">
        <v>1</v>
      </c>
      <c r="G20" s="101" t="n">
        <v>1</v>
      </c>
      <c r="H20" s="101" t="s">
        <v>33</v>
      </c>
      <c r="I20" s="101" t="n">
        <v>1</v>
      </c>
      <c r="J20" s="101" t="n">
        <v>1</v>
      </c>
      <c r="K20" s="101" t="n">
        <v>1</v>
      </c>
      <c r="L20" s="101" t="s">
        <v>33</v>
      </c>
      <c r="M20" s="101" t="s">
        <v>33</v>
      </c>
      <c r="N20" s="101" t="n">
        <v>1</v>
      </c>
      <c r="O20" s="101" t="n">
        <v>1</v>
      </c>
      <c r="P20" s="101" t="n">
        <v>1</v>
      </c>
      <c r="Q20" s="101" t="n">
        <v>1</v>
      </c>
      <c r="R20" s="101" t="n">
        <v>1</v>
      </c>
      <c r="S20" s="101" t="s">
        <v>33</v>
      </c>
      <c r="T20" s="101" t="s">
        <v>33</v>
      </c>
      <c r="U20" s="101" t="n">
        <v>1</v>
      </c>
      <c r="V20" s="101" t="n">
        <v>2</v>
      </c>
      <c r="W20" s="101" t="s">
        <v>163</v>
      </c>
      <c r="X20" s="101" t="n">
        <v>2</v>
      </c>
      <c r="Y20" s="101" t="n">
        <v>2</v>
      </c>
      <c r="Z20" s="101" t="n">
        <v>2</v>
      </c>
      <c r="AA20" s="101" t="s">
        <v>33</v>
      </c>
      <c r="AB20" s="101" t="s">
        <v>33</v>
      </c>
      <c r="AC20" s="101" t="n">
        <v>1</v>
      </c>
      <c r="AD20" s="101" t="n">
        <v>1</v>
      </c>
      <c r="AE20" s="101" t="n">
        <v>1</v>
      </c>
      <c r="AF20" s="101" t="n">
        <v>4</v>
      </c>
      <c r="AG20" s="101" t="s">
        <v>33</v>
      </c>
      <c r="AH20" s="101" t="s">
        <v>163</v>
      </c>
      <c r="AI20" s="101" t="s">
        <v>163</v>
      </c>
      <c r="AJ20" s="101" t="s">
        <v>33</v>
      </c>
      <c r="AK20" s="101" t="s">
        <v>33</v>
      </c>
      <c r="AL20" s="101" t="s">
        <v>163</v>
      </c>
      <c r="AM20" s="101" t="s">
        <v>163</v>
      </c>
      <c r="AN20" s="101" t="s">
        <v>33</v>
      </c>
      <c r="AO20" s="101" t="s">
        <v>33</v>
      </c>
      <c r="AP20" s="77"/>
      <c r="AQ20" s="50" t="n">
        <v>9</v>
      </c>
      <c r="AR20" s="66"/>
      <c r="AS20" s="91"/>
    </row>
    <row r="21" customFormat="false" ht="18" hidden="false" customHeight="true" outlineLevel="0" collapsed="false">
      <c r="A21" s="0" t="n">
        <v>8</v>
      </c>
      <c r="B21" s="556" t="s">
        <v>50</v>
      </c>
      <c r="C21" s="101" t="n">
        <v>4</v>
      </c>
      <c r="D21" s="101" t="n">
        <v>4</v>
      </c>
      <c r="E21" s="101" t="s">
        <v>33</v>
      </c>
      <c r="F21" s="101" t="s">
        <v>33</v>
      </c>
      <c r="G21" s="101" t="n">
        <v>1</v>
      </c>
      <c r="H21" s="101" t="n">
        <v>1</v>
      </c>
      <c r="I21" s="101" t="n">
        <v>1</v>
      </c>
      <c r="J21" s="101" t="n">
        <v>1</v>
      </c>
      <c r="K21" s="101" t="s">
        <v>33</v>
      </c>
      <c r="L21" s="101" t="s">
        <v>33</v>
      </c>
      <c r="M21" s="101" t="n">
        <v>4</v>
      </c>
      <c r="N21" s="101" t="n">
        <v>4</v>
      </c>
      <c r="O21" s="101" t="n">
        <v>4</v>
      </c>
      <c r="P21" s="101" t="n">
        <v>4</v>
      </c>
      <c r="Q21" s="101" t="n">
        <v>4</v>
      </c>
      <c r="R21" s="101" t="s">
        <v>33</v>
      </c>
      <c r="S21" s="101" t="s">
        <v>33</v>
      </c>
      <c r="T21" s="101" t="n">
        <v>1</v>
      </c>
      <c r="U21" s="101" t="n">
        <v>1</v>
      </c>
      <c r="V21" s="101" t="n">
        <v>1</v>
      </c>
      <c r="W21" s="101" t="n">
        <v>1</v>
      </c>
      <c r="X21" s="101" t="n">
        <v>1</v>
      </c>
      <c r="Y21" s="101" t="n">
        <v>1</v>
      </c>
      <c r="Z21" s="101" t="s">
        <v>33</v>
      </c>
      <c r="AA21" s="101" t="s">
        <v>33</v>
      </c>
      <c r="AB21" s="101" t="n">
        <v>4</v>
      </c>
      <c r="AC21" s="101" t="n">
        <v>4</v>
      </c>
      <c r="AD21" s="101" t="n">
        <v>4</v>
      </c>
      <c r="AE21" s="101" t="n">
        <v>4</v>
      </c>
      <c r="AF21" s="101" t="n">
        <v>4</v>
      </c>
      <c r="AG21" s="101" t="s">
        <v>33</v>
      </c>
      <c r="AH21" s="71"/>
      <c r="AI21" s="71"/>
      <c r="AJ21" s="71"/>
      <c r="AK21" s="75" t="n">
        <f aca="false">COUNTIF(D21:AJ21,1)</f>
        <v>10</v>
      </c>
      <c r="AL21" s="76" t="n">
        <f aca="false">COUNTIF(D21:AJ21,2)</f>
        <v>0</v>
      </c>
      <c r="AM21" s="76" t="n">
        <f aca="false">COUNTIF(D21:AJ21,4)</f>
        <v>11</v>
      </c>
      <c r="AN21" s="76" t="n">
        <f aca="false">COUNTIF(D21:AK21,5)</f>
        <v>0</v>
      </c>
      <c r="AO21" s="76" t="n">
        <f aca="false">SUM(AK21:AM21)+COUNTIF(D21:AJ21,"ОТ")</f>
        <v>21</v>
      </c>
      <c r="AP21" s="77"/>
      <c r="AQ21" s="50" t="n">
        <f aca="false">COUNTIF(C21:AJ21,"в")</f>
        <v>9</v>
      </c>
      <c r="AR21" s="66"/>
      <c r="AS21" s="67"/>
    </row>
    <row r="22" customFormat="false" ht="18" hidden="false" customHeight="true" outlineLevel="0" collapsed="false">
      <c r="A22" s="0" t="n">
        <v>9</v>
      </c>
      <c r="B22" s="557" t="s">
        <v>51</v>
      </c>
      <c r="C22" s="101" t="n">
        <v>1</v>
      </c>
      <c r="D22" s="101" t="s">
        <v>33</v>
      </c>
      <c r="E22" s="101" t="n">
        <v>1</v>
      </c>
      <c r="F22" s="101" t="n">
        <v>1</v>
      </c>
      <c r="G22" s="101" t="s">
        <v>33</v>
      </c>
      <c r="H22" s="101" t="s">
        <v>33</v>
      </c>
      <c r="I22" s="101" t="n">
        <v>4</v>
      </c>
      <c r="J22" s="101" t="n">
        <v>4</v>
      </c>
      <c r="K22" s="101" t="n">
        <v>4</v>
      </c>
      <c r="L22" s="101" t="n">
        <v>4</v>
      </c>
      <c r="M22" s="101" t="n">
        <v>4</v>
      </c>
      <c r="N22" s="101" t="s">
        <v>33</v>
      </c>
      <c r="O22" s="101" t="s">
        <v>33</v>
      </c>
      <c r="P22" s="101" t="n">
        <v>1</v>
      </c>
      <c r="Q22" s="101" t="n">
        <v>1</v>
      </c>
      <c r="R22" s="101" t="n">
        <v>1</v>
      </c>
      <c r="S22" s="101" t="n">
        <v>1</v>
      </c>
      <c r="T22" s="101" t="s">
        <v>33</v>
      </c>
      <c r="U22" s="101" t="s">
        <v>33</v>
      </c>
      <c r="V22" s="101" t="n">
        <v>4</v>
      </c>
      <c r="W22" s="101"/>
      <c r="X22" s="101" t="n">
        <v>4</v>
      </c>
      <c r="Y22" s="101" t="n">
        <v>4</v>
      </c>
      <c r="Z22" s="101" t="n">
        <v>4</v>
      </c>
      <c r="AA22" s="101" t="n">
        <v>4</v>
      </c>
      <c r="AB22" s="101" t="s">
        <v>33</v>
      </c>
      <c r="AC22" s="101" t="s">
        <v>33</v>
      </c>
      <c r="AD22" s="101" t="n">
        <v>1</v>
      </c>
      <c r="AE22" s="101" t="n">
        <v>1</v>
      </c>
      <c r="AF22" s="101" t="n">
        <v>1</v>
      </c>
      <c r="AG22" s="101" t="n">
        <v>1</v>
      </c>
      <c r="AH22" s="71"/>
      <c r="AI22" s="71" t="s">
        <v>33</v>
      </c>
      <c r="AJ22" s="71" t="s">
        <v>33</v>
      </c>
      <c r="AK22" s="71" t="s">
        <v>163</v>
      </c>
      <c r="AL22" s="71" t="s">
        <v>163</v>
      </c>
      <c r="AM22" s="71" t="s">
        <v>33</v>
      </c>
      <c r="AN22" s="71" t="s">
        <v>33</v>
      </c>
      <c r="AO22" s="71" t="s">
        <v>163</v>
      </c>
      <c r="AP22" s="71"/>
      <c r="AQ22" s="567" t="n">
        <v>9</v>
      </c>
      <c r="AR22" s="66"/>
      <c r="AS22" s="67"/>
    </row>
    <row r="23" customFormat="false" ht="16.5" hidden="false" customHeight="true" outlineLevel="0" collapsed="false">
      <c r="A23" s="0" t="n">
        <v>10</v>
      </c>
      <c r="B23" s="568" t="s">
        <v>49</v>
      </c>
      <c r="C23" s="101" t="n">
        <v>1</v>
      </c>
      <c r="D23" s="101" t="s">
        <v>33</v>
      </c>
      <c r="E23" s="101" t="n">
        <v>4</v>
      </c>
      <c r="F23" s="101" t="n">
        <v>4</v>
      </c>
      <c r="G23" s="101" t="n">
        <v>4</v>
      </c>
      <c r="H23" s="101" t="n">
        <v>4</v>
      </c>
      <c r="I23" s="101" t="s">
        <v>33</v>
      </c>
      <c r="J23" s="101" t="s">
        <v>33</v>
      </c>
      <c r="K23" s="101" t="n">
        <v>1</v>
      </c>
      <c r="L23" s="101" t="n">
        <v>1</v>
      </c>
      <c r="M23" s="101" t="n">
        <v>1</v>
      </c>
      <c r="N23" s="101" t="n">
        <v>1</v>
      </c>
      <c r="O23" s="101" t="n">
        <v>1</v>
      </c>
      <c r="P23" s="101" t="s">
        <v>33</v>
      </c>
      <c r="Q23" s="101" t="s">
        <v>33</v>
      </c>
      <c r="R23" s="101" t="n">
        <v>4</v>
      </c>
      <c r="S23" s="101" t="n">
        <v>4</v>
      </c>
      <c r="T23" s="101" t="n">
        <v>4</v>
      </c>
      <c r="U23" s="101" t="n">
        <v>4</v>
      </c>
      <c r="V23" s="101" t="s">
        <v>33</v>
      </c>
      <c r="W23" s="101"/>
      <c r="X23" s="101" t="s">
        <v>33</v>
      </c>
      <c r="Y23" s="101" t="s">
        <v>33</v>
      </c>
      <c r="Z23" s="101" t="n">
        <v>1</v>
      </c>
      <c r="AA23" s="101" t="n">
        <v>1</v>
      </c>
      <c r="AB23" s="101" t="n">
        <v>1</v>
      </c>
      <c r="AC23" s="101" t="n">
        <v>1</v>
      </c>
      <c r="AD23" s="101" t="s">
        <v>33</v>
      </c>
      <c r="AE23" s="101" t="s">
        <v>33</v>
      </c>
      <c r="AF23" s="101" t="n">
        <v>4</v>
      </c>
      <c r="AG23" s="101" t="n">
        <v>4</v>
      </c>
      <c r="AH23" s="71"/>
      <c r="AI23" s="71"/>
      <c r="AJ23" s="71"/>
      <c r="AK23" s="431" t="s">
        <v>33</v>
      </c>
      <c r="AL23" s="76" t="n">
        <f aca="false">COUNTIF(D23:AK23,2)</f>
        <v>0</v>
      </c>
      <c r="AM23" s="76" t="n">
        <f aca="false">COUNTIF(D23:AK23,4)</f>
        <v>10</v>
      </c>
      <c r="AN23" s="76" t="n">
        <f aca="false">COUNTIF(D23:AK23,5)</f>
        <v>0</v>
      </c>
      <c r="AO23" s="76" t="n">
        <f aca="false">SUM(AL23:AM23)+COUNTIF(D23:AK23,"ОТ")</f>
        <v>10</v>
      </c>
      <c r="AP23" s="77"/>
      <c r="AQ23" s="50" t="n">
        <f aca="false">COUNTIF(C23:AJ23,"в")</f>
        <v>10</v>
      </c>
      <c r="AR23" s="66"/>
      <c r="AS23" s="67"/>
    </row>
    <row r="24" customFormat="false" ht="18" hidden="false" customHeight="true" outlineLevel="0" collapsed="false">
      <c r="A24" s="0" t="n">
        <v>7</v>
      </c>
      <c r="B24" s="569" t="s">
        <v>222</v>
      </c>
      <c r="C24" s="100" t="n">
        <v>4</v>
      </c>
      <c r="D24" s="101" t="n">
        <v>4</v>
      </c>
      <c r="E24" s="101" t="n">
        <v>4</v>
      </c>
      <c r="F24" s="101" t="s">
        <v>33</v>
      </c>
      <c r="G24" s="101" t="s">
        <v>33</v>
      </c>
      <c r="H24" s="101" t="n">
        <v>4</v>
      </c>
      <c r="I24" s="101" t="n">
        <v>4</v>
      </c>
      <c r="J24" s="101" t="n">
        <v>4</v>
      </c>
      <c r="K24" s="101" t="n">
        <v>4</v>
      </c>
      <c r="L24" s="101" t="s">
        <v>33</v>
      </c>
      <c r="M24" s="101" t="s">
        <v>33</v>
      </c>
      <c r="N24" s="101" t="n">
        <v>4</v>
      </c>
      <c r="O24" s="101" t="n">
        <v>4</v>
      </c>
      <c r="P24" s="101" t="n">
        <v>4</v>
      </c>
      <c r="Q24" s="101" t="n">
        <v>4</v>
      </c>
      <c r="R24" s="101" t="s">
        <v>33</v>
      </c>
      <c r="S24" s="101" t="s">
        <v>33</v>
      </c>
      <c r="T24" s="101" t="n">
        <v>4</v>
      </c>
      <c r="U24" s="101" t="n">
        <v>4</v>
      </c>
      <c r="V24" s="101" t="n">
        <v>4</v>
      </c>
      <c r="W24" s="101"/>
      <c r="X24" s="101" t="n">
        <v>4</v>
      </c>
      <c r="Y24" s="101" t="n">
        <v>4</v>
      </c>
      <c r="Z24" s="101" t="s">
        <v>33</v>
      </c>
      <c r="AA24" s="101" t="s">
        <v>33</v>
      </c>
      <c r="AB24" s="101" t="n">
        <v>3</v>
      </c>
      <c r="AC24" s="101" t="n">
        <v>3</v>
      </c>
      <c r="AD24" s="101" t="n">
        <v>3</v>
      </c>
      <c r="AE24" s="101" t="n">
        <v>3</v>
      </c>
      <c r="AF24" s="101" t="s">
        <v>33</v>
      </c>
      <c r="AG24" s="101" t="s">
        <v>33</v>
      </c>
      <c r="AH24" s="71"/>
      <c r="AI24" s="71"/>
      <c r="AJ24" s="71"/>
      <c r="AK24" s="503"/>
      <c r="AL24" s="76"/>
      <c r="AM24" s="76"/>
      <c r="AN24" s="76"/>
      <c r="AO24" s="76"/>
      <c r="AP24" s="77"/>
      <c r="AQ24" s="50" t="n">
        <f aca="false">COUNTIF(C24:AJ24,"в")</f>
        <v>10</v>
      </c>
      <c r="AR24" s="66"/>
      <c r="AS24" s="67"/>
    </row>
    <row r="25" customFormat="false" ht="18" hidden="false" customHeight="true" outlineLevel="0" collapsed="false">
      <c r="A25" s="0" t="n">
        <v>11</v>
      </c>
      <c r="B25" s="569" t="s">
        <v>127</v>
      </c>
      <c r="C25" s="100" t="n">
        <v>1</v>
      </c>
      <c r="D25" s="72" t="s">
        <v>33</v>
      </c>
      <c r="E25" s="72" t="s">
        <v>33</v>
      </c>
      <c r="F25" s="101" t="n">
        <v>1</v>
      </c>
      <c r="G25" s="101" t="n">
        <v>1</v>
      </c>
      <c r="H25" s="101" t="n">
        <v>1</v>
      </c>
      <c r="I25" s="101" t="n">
        <v>1</v>
      </c>
      <c r="J25" s="101" t="s">
        <v>33</v>
      </c>
      <c r="K25" s="71" t="s">
        <v>33</v>
      </c>
      <c r="L25" s="71" t="n">
        <v>4</v>
      </c>
      <c r="M25" s="71" t="n">
        <v>4</v>
      </c>
      <c r="N25" s="71" t="n">
        <v>3</v>
      </c>
      <c r="O25" s="71" t="n">
        <v>3</v>
      </c>
      <c r="P25" s="71" t="s">
        <v>33</v>
      </c>
      <c r="Q25" s="71" t="s">
        <v>33</v>
      </c>
      <c r="R25" s="71" t="n">
        <v>1</v>
      </c>
      <c r="S25" s="101" t="n">
        <v>1</v>
      </c>
      <c r="T25" s="101" t="n">
        <v>1</v>
      </c>
      <c r="U25" s="101" t="n">
        <v>3</v>
      </c>
      <c r="V25" s="101" t="s">
        <v>33</v>
      </c>
      <c r="W25" s="101" t="s">
        <v>33</v>
      </c>
      <c r="X25" s="101" t="s">
        <v>33</v>
      </c>
      <c r="Y25" s="101" t="n">
        <v>1</v>
      </c>
      <c r="Z25" s="101" t="n">
        <v>4</v>
      </c>
      <c r="AA25" s="101" t="n">
        <v>4</v>
      </c>
      <c r="AB25" s="101" t="n">
        <v>3</v>
      </c>
      <c r="AC25" s="101" t="s">
        <v>33</v>
      </c>
      <c r="AD25" s="101" t="s">
        <v>33</v>
      </c>
      <c r="AE25" s="101" t="n">
        <v>1</v>
      </c>
      <c r="AF25" s="101" t="n">
        <v>1</v>
      </c>
      <c r="AG25" s="101" t="n">
        <v>1</v>
      </c>
      <c r="AH25" s="71"/>
      <c r="AI25" s="71" t="s">
        <v>33</v>
      </c>
      <c r="AJ25" s="71" t="s">
        <v>33</v>
      </c>
      <c r="AK25" s="214" t="s">
        <v>163</v>
      </c>
      <c r="AL25" s="214" t="s">
        <v>163</v>
      </c>
      <c r="AM25" s="71" t="s">
        <v>33</v>
      </c>
      <c r="AN25" s="71" t="s">
        <v>33</v>
      </c>
      <c r="AO25" s="214" t="s">
        <v>163</v>
      </c>
      <c r="AP25" s="214"/>
      <c r="AQ25" s="50" t="n">
        <f aca="false">COUNTIF(C25:AJ25,"в")</f>
        <v>13</v>
      </c>
      <c r="AR25" s="243"/>
      <c r="AS25" s="244"/>
    </row>
    <row r="26" customFormat="false" ht="18" hidden="false" customHeight="true" outlineLevel="0" collapsed="false">
      <c r="A26" s="0" t="n">
        <v>12</v>
      </c>
      <c r="B26" s="569" t="s">
        <v>206</v>
      </c>
      <c r="C26" s="100" t="n">
        <v>1</v>
      </c>
      <c r="D26" s="101" t="n">
        <v>1</v>
      </c>
      <c r="E26" s="101" t="n">
        <v>3</v>
      </c>
      <c r="F26" s="101" t="s">
        <v>33</v>
      </c>
      <c r="G26" s="101" t="s">
        <v>33</v>
      </c>
      <c r="H26" s="101" t="n">
        <v>1</v>
      </c>
      <c r="I26" s="101" t="n">
        <v>4</v>
      </c>
      <c r="J26" s="570" t="n">
        <v>3</v>
      </c>
      <c r="K26" s="570" t="n">
        <v>3</v>
      </c>
      <c r="L26" s="570" t="n">
        <v>3</v>
      </c>
      <c r="M26" s="570" t="s">
        <v>33</v>
      </c>
      <c r="N26" s="570" t="n">
        <v>1</v>
      </c>
      <c r="O26" s="570" t="s">
        <v>33</v>
      </c>
      <c r="P26" s="570" t="n">
        <v>4</v>
      </c>
      <c r="Q26" s="570" t="n">
        <v>4</v>
      </c>
      <c r="R26" s="570" t="n">
        <v>4</v>
      </c>
      <c r="S26" s="570" t="s">
        <v>33</v>
      </c>
      <c r="T26" s="570" t="s">
        <v>33</v>
      </c>
      <c r="U26" s="570" t="n">
        <v>1</v>
      </c>
      <c r="V26" s="570" t="n">
        <v>3</v>
      </c>
      <c r="W26" s="570"/>
      <c r="X26" s="570" t="n">
        <v>3</v>
      </c>
      <c r="Y26" s="570" t="n">
        <v>3</v>
      </c>
      <c r="Z26" s="570" t="s">
        <v>33</v>
      </c>
      <c r="AA26" s="570" t="s">
        <v>33</v>
      </c>
      <c r="AB26" s="570" t="n">
        <v>1</v>
      </c>
      <c r="AC26" s="570" t="n">
        <v>1</v>
      </c>
      <c r="AD26" s="570" t="n">
        <v>1</v>
      </c>
      <c r="AE26" s="570" t="n">
        <v>1</v>
      </c>
      <c r="AF26" s="570" t="s">
        <v>33</v>
      </c>
      <c r="AG26" s="570" t="s">
        <v>33</v>
      </c>
      <c r="AH26" s="71"/>
      <c r="AI26" s="71"/>
      <c r="AJ26" s="71"/>
      <c r="AK26" s="214"/>
      <c r="AL26" s="214"/>
      <c r="AM26" s="71"/>
      <c r="AN26" s="71"/>
      <c r="AO26" s="214"/>
      <c r="AP26" s="214"/>
      <c r="AQ26" s="50" t="n">
        <f aca="false">COUNTIF(C26:AJ26,"в")</f>
        <v>10</v>
      </c>
      <c r="AR26" s="243"/>
      <c r="AS26" s="244"/>
    </row>
    <row r="27" customFormat="false" ht="18" hidden="false" customHeight="true" outlineLevel="0" collapsed="false">
      <c r="A27" s="0" t="n">
        <v>13</v>
      </c>
      <c r="B27" s="569" t="s">
        <v>233</v>
      </c>
      <c r="C27" s="100" t="n">
        <v>4</v>
      </c>
      <c r="D27" s="101" t="s">
        <v>33</v>
      </c>
      <c r="E27" s="101" t="n">
        <v>4</v>
      </c>
      <c r="F27" s="101" t="n">
        <v>4</v>
      </c>
      <c r="G27" s="101" t="n">
        <v>4</v>
      </c>
      <c r="H27" s="101" t="s">
        <v>33</v>
      </c>
      <c r="I27" s="101" t="n">
        <v>1</v>
      </c>
      <c r="J27" s="101" t="n">
        <v>1</v>
      </c>
      <c r="K27" s="101" t="n">
        <v>1</v>
      </c>
      <c r="L27" s="101" t="n">
        <v>1</v>
      </c>
      <c r="M27" s="101" t="s">
        <v>33</v>
      </c>
      <c r="N27" s="101" t="s">
        <v>33</v>
      </c>
      <c r="O27" s="101" t="n">
        <v>1</v>
      </c>
      <c r="P27" s="101" t="n">
        <v>1</v>
      </c>
      <c r="Q27" s="101" t="n">
        <v>1</v>
      </c>
      <c r="R27" s="101" t="n">
        <v>1</v>
      </c>
      <c r="S27" s="101" t="s">
        <v>33</v>
      </c>
      <c r="T27" s="101" t="n">
        <v>4</v>
      </c>
      <c r="U27" s="101" t="n">
        <v>4</v>
      </c>
      <c r="V27" s="101" t="n">
        <v>4</v>
      </c>
      <c r="W27" s="101"/>
      <c r="X27" s="101" t="n">
        <v>4</v>
      </c>
      <c r="Y27" s="101" t="s">
        <v>33</v>
      </c>
      <c r="Z27" s="101" t="s">
        <v>33</v>
      </c>
      <c r="AA27" s="101" t="n">
        <v>1</v>
      </c>
      <c r="AB27" s="101" t="n">
        <v>4</v>
      </c>
      <c r="AC27" s="101" t="n">
        <v>4</v>
      </c>
      <c r="AD27" s="101" t="n">
        <v>4</v>
      </c>
      <c r="AE27" s="101" t="n">
        <v>4</v>
      </c>
      <c r="AF27" s="101" t="s">
        <v>33</v>
      </c>
      <c r="AG27" s="101" t="s">
        <v>33</v>
      </c>
      <c r="AH27" s="71"/>
      <c r="AI27" s="71"/>
      <c r="AJ27" s="71"/>
      <c r="AK27" s="214"/>
      <c r="AL27" s="214"/>
      <c r="AM27" s="71"/>
      <c r="AN27" s="71"/>
      <c r="AO27" s="214"/>
      <c r="AP27" s="214"/>
      <c r="AQ27" s="50" t="n">
        <f aca="false">COUNTIF(C27:AJ27,"в")</f>
        <v>9</v>
      </c>
      <c r="AR27" s="243"/>
      <c r="AS27" s="244"/>
    </row>
    <row r="28" customFormat="false" ht="18" hidden="false" customHeight="true" outlineLevel="0" collapsed="false">
      <c r="A28" s="0" t="n">
        <v>14</v>
      </c>
      <c r="B28" s="569" t="s">
        <v>135</v>
      </c>
      <c r="C28" s="100" t="n">
        <v>4</v>
      </c>
      <c r="D28" s="101" t="s">
        <v>33</v>
      </c>
      <c r="E28" s="101" t="n">
        <v>1</v>
      </c>
      <c r="F28" s="101" t="n">
        <v>3</v>
      </c>
      <c r="G28" s="101" t="n">
        <v>4</v>
      </c>
      <c r="H28" s="101" t="n">
        <v>4</v>
      </c>
      <c r="I28" s="101" t="s">
        <v>33</v>
      </c>
      <c r="J28" s="101" t="s">
        <v>33</v>
      </c>
      <c r="K28" s="101" t="n">
        <v>1</v>
      </c>
      <c r="L28" s="101" t="n">
        <v>1</v>
      </c>
      <c r="M28" s="101" t="n">
        <v>1</v>
      </c>
      <c r="N28" s="101" t="s">
        <v>33</v>
      </c>
      <c r="O28" s="101" t="s">
        <v>33</v>
      </c>
      <c r="P28" s="101" t="s">
        <v>33</v>
      </c>
      <c r="Q28" s="101" t="n">
        <v>1</v>
      </c>
      <c r="R28" s="101" t="n">
        <v>3</v>
      </c>
      <c r="S28" s="101" t="n">
        <v>4</v>
      </c>
      <c r="T28" s="72" t="s">
        <v>33</v>
      </c>
      <c r="U28" s="101" t="s">
        <v>33</v>
      </c>
      <c r="V28" s="101" t="n">
        <v>1</v>
      </c>
      <c r="W28" s="101"/>
      <c r="X28" s="101" t="n">
        <v>1</v>
      </c>
      <c r="Y28" s="101" t="n">
        <v>1</v>
      </c>
      <c r="Z28" s="101" t="n">
        <v>1</v>
      </c>
      <c r="AA28" s="101" t="n">
        <v>3</v>
      </c>
      <c r="AB28" s="101" t="s">
        <v>33</v>
      </c>
      <c r="AC28" s="101" t="s">
        <v>33</v>
      </c>
      <c r="AD28" s="101" t="n">
        <v>1</v>
      </c>
      <c r="AE28" s="101" t="n">
        <v>1</v>
      </c>
      <c r="AF28" s="101" t="n">
        <v>4</v>
      </c>
      <c r="AG28" s="101" t="n">
        <v>4</v>
      </c>
      <c r="AH28" s="71"/>
      <c r="AI28" s="71" t="s">
        <v>33</v>
      </c>
      <c r="AJ28" s="71" t="s">
        <v>33</v>
      </c>
      <c r="AK28" s="214" t="s">
        <v>164</v>
      </c>
      <c r="AL28" s="214" t="s">
        <v>164</v>
      </c>
      <c r="AM28" s="71" t="s">
        <v>33</v>
      </c>
      <c r="AN28" s="71" t="s">
        <v>33</v>
      </c>
      <c r="AO28" s="214" t="s">
        <v>164</v>
      </c>
      <c r="AP28" s="214"/>
      <c r="AQ28" s="50" t="n">
        <f aca="false">COUNTIF(C28:AJ28,"в")</f>
        <v>12</v>
      </c>
      <c r="AR28" s="243"/>
      <c r="AS28" s="244"/>
    </row>
    <row r="29" customFormat="false" ht="12.75" hidden="false" customHeight="true" outlineLevel="0" collapsed="false">
      <c r="B29" s="166" t="s">
        <v>172</v>
      </c>
      <c r="C29" s="1"/>
      <c r="D29" s="1"/>
      <c r="E29" s="1"/>
      <c r="F29" s="1"/>
      <c r="G29" s="1"/>
      <c r="H29" s="1"/>
      <c r="I29" s="248" t="s">
        <v>67</v>
      </c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8"/>
      <c r="AL29" s="8"/>
      <c r="AM29" s="8"/>
      <c r="AN29" s="8"/>
      <c r="AO29" s="8"/>
      <c r="AP29" s="8"/>
      <c r="AQ29" s="8"/>
      <c r="AR29" s="8"/>
      <c r="AS29" s="1"/>
    </row>
    <row r="30" customFormat="false" ht="12.75" hidden="false" customHeight="false" outlineLevel="0" collapsed="false">
      <c r="B30" s="4"/>
      <c r="C30" s="168" t="s">
        <v>68</v>
      </c>
      <c r="D30" s="168"/>
      <c r="E30" s="168"/>
      <c r="F30" s="170" t="s">
        <v>69</v>
      </c>
      <c r="G30" s="170"/>
      <c r="H30" s="170"/>
      <c r="I30" s="170" t="s">
        <v>70</v>
      </c>
      <c r="J30" s="170"/>
      <c r="K30" s="170" t="s">
        <v>71</v>
      </c>
      <c r="L30" s="170"/>
      <c r="M30" s="170" t="s">
        <v>72</v>
      </c>
      <c r="N30" s="170"/>
      <c r="O30" s="170"/>
      <c r="P30" s="170" t="s">
        <v>70</v>
      </c>
      <c r="Q30" s="170"/>
      <c r="R30" s="170" t="s">
        <v>71</v>
      </c>
      <c r="S30" s="170"/>
      <c r="T30" s="170" t="s">
        <v>72</v>
      </c>
      <c r="U30" s="170"/>
      <c r="V30" s="170"/>
      <c r="W30" s="170"/>
      <c r="X30" s="170" t="s">
        <v>70</v>
      </c>
      <c r="Y30" s="170"/>
      <c r="Z30" s="170" t="s">
        <v>71</v>
      </c>
      <c r="AA30" s="170"/>
      <c r="AB30" s="169" t="s">
        <v>72</v>
      </c>
      <c r="AC30" s="169"/>
      <c r="AD30" s="169"/>
      <c r="AE30" s="169"/>
      <c r="AF30" s="169"/>
      <c r="AG30" s="169"/>
      <c r="AH30" s="169"/>
      <c r="AI30" s="169"/>
      <c r="AJ30" s="169"/>
      <c r="AK30" s="172"/>
      <c r="AL30" s="172"/>
      <c r="AM30" s="172"/>
      <c r="AN30" s="172"/>
      <c r="AO30" s="172"/>
      <c r="AP30" s="172"/>
      <c r="AQ30" s="173"/>
      <c r="AR30" s="173"/>
      <c r="AS30" s="4"/>
    </row>
    <row r="31" customFormat="false" ht="12.75" hidden="false" customHeight="false" outlineLevel="0" collapsed="false">
      <c r="B31" s="174" t="s">
        <v>73</v>
      </c>
      <c r="C31" s="175" t="n">
        <v>0.291666666666667</v>
      </c>
      <c r="D31" s="175"/>
      <c r="E31" s="175"/>
      <c r="F31" s="176" t="n">
        <v>0.666666666666667</v>
      </c>
      <c r="G31" s="176"/>
      <c r="H31" s="176"/>
      <c r="I31" s="177" t="n">
        <v>0.354166666666667</v>
      </c>
      <c r="J31" s="177"/>
      <c r="K31" s="177" t="n">
        <v>0.364583333333333</v>
      </c>
      <c r="L31" s="177"/>
      <c r="M31" s="178" t="s">
        <v>74</v>
      </c>
      <c r="N31" s="178"/>
      <c r="O31" s="178"/>
      <c r="P31" s="177" t="n">
        <v>0.479166666666667</v>
      </c>
      <c r="Q31" s="177"/>
      <c r="R31" s="177" t="n">
        <v>0.5</v>
      </c>
      <c r="S31" s="177"/>
      <c r="T31" s="178" t="s">
        <v>75</v>
      </c>
      <c r="U31" s="178"/>
      <c r="V31" s="178"/>
      <c r="W31" s="178"/>
      <c r="X31" s="177" t="n">
        <v>0.604166666666667</v>
      </c>
      <c r="Y31" s="177"/>
      <c r="Z31" s="177" t="n">
        <v>0.614583333333333</v>
      </c>
      <c r="AA31" s="177"/>
      <c r="AB31" s="353" t="s">
        <v>74</v>
      </c>
      <c r="AC31" s="353"/>
      <c r="AD31" s="353"/>
      <c r="AE31" s="353"/>
      <c r="AF31" s="353"/>
      <c r="AG31" s="353"/>
      <c r="AH31" s="353"/>
      <c r="AI31" s="353"/>
      <c r="AJ31" s="353"/>
      <c r="AK31" s="172"/>
      <c r="AL31" s="172"/>
      <c r="AM31" s="172"/>
      <c r="AN31" s="172"/>
      <c r="AO31" s="172"/>
      <c r="AP31" s="172"/>
      <c r="AQ31" s="173"/>
      <c r="AR31" s="173"/>
      <c r="AS31" s="1"/>
    </row>
    <row r="32" customFormat="false" ht="12.75" hidden="false" customHeight="false" outlineLevel="0" collapsed="false">
      <c r="B32" s="174" t="s">
        <v>76</v>
      </c>
      <c r="C32" s="175" t="n">
        <v>0.375</v>
      </c>
      <c r="D32" s="175"/>
      <c r="E32" s="175"/>
      <c r="F32" s="176" t="n">
        <v>0.75</v>
      </c>
      <c r="G32" s="176"/>
      <c r="H32" s="176"/>
      <c r="I32" s="177" t="n">
        <v>0.458333333333333</v>
      </c>
      <c r="J32" s="177"/>
      <c r="K32" s="177" t="n">
        <v>0.46875</v>
      </c>
      <c r="L32" s="177"/>
      <c r="M32" s="178" t="s">
        <v>74</v>
      </c>
      <c r="N32" s="178"/>
      <c r="O32" s="178"/>
      <c r="P32" s="177" t="n">
        <v>0.541666666666667</v>
      </c>
      <c r="Q32" s="177"/>
      <c r="R32" s="177" t="n">
        <v>0.5625</v>
      </c>
      <c r="S32" s="177"/>
      <c r="T32" s="178" t="s">
        <v>75</v>
      </c>
      <c r="U32" s="178"/>
      <c r="V32" s="178"/>
      <c r="W32" s="178"/>
      <c r="X32" s="177" t="n">
        <v>0.666666666666667</v>
      </c>
      <c r="Y32" s="177"/>
      <c r="Z32" s="177" t="n">
        <v>0.677083333333333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353"/>
      <c r="AK32" s="172"/>
      <c r="AL32" s="172"/>
      <c r="AM32" s="172"/>
      <c r="AN32" s="172"/>
      <c r="AO32" s="172"/>
      <c r="AP32" s="172"/>
      <c r="AQ32" s="173"/>
      <c r="AR32" s="180"/>
    </row>
    <row r="33" customFormat="false" ht="12.75" hidden="false" customHeight="false" outlineLevel="0" collapsed="false">
      <c r="B33" s="174" t="s">
        <v>77</v>
      </c>
      <c r="C33" s="175" t="n">
        <v>0.541666666666667</v>
      </c>
      <c r="D33" s="175"/>
      <c r="E33" s="175"/>
      <c r="F33" s="176" t="n">
        <v>0.916666666666667</v>
      </c>
      <c r="G33" s="176"/>
      <c r="H33" s="176"/>
      <c r="I33" s="177" t="n">
        <v>0.625</v>
      </c>
      <c r="J33" s="177"/>
      <c r="K33" s="177" t="n">
        <v>0.635416666666667</v>
      </c>
      <c r="L33" s="177"/>
      <c r="M33" s="178" t="s">
        <v>74</v>
      </c>
      <c r="N33" s="178"/>
      <c r="O33" s="178"/>
      <c r="P33" s="177" t="n">
        <v>0.75</v>
      </c>
      <c r="Q33" s="177"/>
      <c r="R33" s="177" t="n">
        <v>0.770833333333333</v>
      </c>
      <c r="S33" s="177"/>
      <c r="T33" s="178" t="s">
        <v>75</v>
      </c>
      <c r="U33" s="178"/>
      <c r="V33" s="178"/>
      <c r="W33" s="178"/>
      <c r="X33" s="177" t="n">
        <v>0.833333333333333</v>
      </c>
      <c r="Y33" s="177"/>
      <c r="Z33" s="177" t="n">
        <v>0.84375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172"/>
      <c r="AL33" s="172"/>
      <c r="AM33" s="172"/>
      <c r="AN33" s="172"/>
      <c r="AO33" s="172"/>
      <c r="AP33" s="172"/>
      <c r="AQ33" s="173"/>
      <c r="AR33" s="173"/>
    </row>
    <row r="34" customFormat="false" ht="12.75" hidden="false" customHeight="false" outlineLevel="0" collapsed="false">
      <c r="B34" s="174" t="s">
        <v>78</v>
      </c>
      <c r="C34" s="175" t="n">
        <v>0.625</v>
      </c>
      <c r="D34" s="175"/>
      <c r="E34" s="175"/>
      <c r="F34" s="176" t="n">
        <v>0</v>
      </c>
      <c r="G34" s="176"/>
      <c r="H34" s="176"/>
      <c r="I34" s="177" t="n">
        <v>0.6875</v>
      </c>
      <c r="J34" s="177"/>
      <c r="K34" s="177" t="n">
        <v>0.697916666666667</v>
      </c>
      <c r="L34" s="177"/>
      <c r="M34" s="178" t="s">
        <v>74</v>
      </c>
      <c r="N34" s="178"/>
      <c r="O34" s="178"/>
      <c r="P34" s="177" t="n">
        <v>0.791666666666667</v>
      </c>
      <c r="Q34" s="177"/>
      <c r="R34" s="177" t="n">
        <v>0.8125</v>
      </c>
      <c r="S34" s="177"/>
      <c r="T34" s="178" t="s">
        <v>75</v>
      </c>
      <c r="U34" s="178"/>
      <c r="V34" s="178"/>
      <c r="W34" s="178"/>
      <c r="X34" s="177" t="n">
        <v>0.90625</v>
      </c>
      <c r="Y34" s="177"/>
      <c r="Z34" s="177" t="n">
        <v>0.916666666666667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80"/>
    </row>
    <row r="35" customFormat="false" ht="12.75" hidden="false" customHeight="false" outlineLevel="0" collapsed="false">
      <c r="B35" s="174" t="s">
        <v>79</v>
      </c>
      <c r="C35" s="175" t="n">
        <v>0.416666666666667</v>
      </c>
      <c r="D35" s="175"/>
      <c r="E35" s="175"/>
      <c r="F35" s="176" t="n">
        <v>0.791666666666667</v>
      </c>
      <c r="G35" s="176"/>
      <c r="H35" s="176"/>
      <c r="I35" s="177" t="n">
        <v>0.5</v>
      </c>
      <c r="J35" s="177"/>
      <c r="K35" s="177" t="n">
        <v>0.510416666666667</v>
      </c>
      <c r="L35" s="177"/>
      <c r="M35" s="178" t="s">
        <v>74</v>
      </c>
      <c r="N35" s="178"/>
      <c r="O35" s="178"/>
      <c r="P35" s="177" t="n">
        <v>0.625</v>
      </c>
      <c r="Q35" s="177"/>
      <c r="R35" s="177" t="n">
        <v>0.645833333333333</v>
      </c>
      <c r="S35" s="177"/>
      <c r="T35" s="178" t="s">
        <v>75</v>
      </c>
      <c r="U35" s="178"/>
      <c r="V35" s="178"/>
      <c r="W35" s="178"/>
      <c r="X35" s="177" t="n">
        <v>0.739583333333333</v>
      </c>
      <c r="Y35" s="177"/>
      <c r="Z35" s="177" t="n">
        <v>0.75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75" hidden="false" customHeight="false" outlineLevel="0" collapsed="false">
      <c r="B36" s="174" t="s">
        <v>80</v>
      </c>
      <c r="C36" s="175" t="n">
        <v>0.291666666666667</v>
      </c>
      <c r="D36" s="175"/>
      <c r="E36" s="175"/>
      <c r="F36" s="176" t="n">
        <v>0.791666666666667</v>
      </c>
      <c r="G36" s="176"/>
      <c r="H36" s="176"/>
      <c r="I36" s="177" t="n">
        <v>0.458333333333333</v>
      </c>
      <c r="J36" s="177"/>
      <c r="K36" s="177" t="n">
        <v>0.46875</v>
      </c>
      <c r="L36" s="177"/>
      <c r="M36" s="178" t="s">
        <v>74</v>
      </c>
      <c r="N36" s="178"/>
      <c r="O36" s="178"/>
      <c r="P36" s="177" t="n">
        <v>0.541666666666667</v>
      </c>
      <c r="Q36" s="177"/>
      <c r="R36" s="177" t="n">
        <v>0.5625</v>
      </c>
      <c r="S36" s="177"/>
      <c r="T36" s="178" t="s">
        <v>75</v>
      </c>
      <c r="U36" s="178"/>
      <c r="V36" s="178"/>
      <c r="W36" s="178"/>
      <c r="X36" s="177" t="n">
        <v>0.666666666666667</v>
      </c>
      <c r="Y36" s="177"/>
      <c r="Z36" s="177" t="n">
        <v>0.677083333333333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80"/>
    </row>
    <row r="37" customFormat="false" ht="12.75" hidden="false" customHeight="false" outlineLevel="0" collapsed="false">
      <c r="B37" s="174" t="s">
        <v>81</v>
      </c>
      <c r="C37" s="175" t="n">
        <v>0.5</v>
      </c>
      <c r="D37" s="175"/>
      <c r="E37" s="175"/>
      <c r="F37" s="176" t="n">
        <v>0</v>
      </c>
      <c r="G37" s="176"/>
      <c r="H37" s="176"/>
      <c r="I37" s="177" t="n">
        <v>0.625</v>
      </c>
      <c r="J37" s="177"/>
      <c r="K37" s="177" t="n">
        <v>0.635416666666667</v>
      </c>
      <c r="L37" s="177"/>
      <c r="M37" s="178" t="s">
        <v>74</v>
      </c>
      <c r="N37" s="178"/>
      <c r="O37" s="178"/>
      <c r="P37" s="177" t="n">
        <v>0.75</v>
      </c>
      <c r="Q37" s="177"/>
      <c r="R37" s="177" t="n">
        <v>0.770833333333333</v>
      </c>
      <c r="S37" s="177"/>
      <c r="T37" s="178" t="s">
        <v>75</v>
      </c>
      <c r="U37" s="178"/>
      <c r="V37" s="178"/>
      <c r="W37" s="178"/>
      <c r="X37" s="177" t="n">
        <v>0.90625</v>
      </c>
      <c r="Y37" s="177"/>
      <c r="Z37" s="177" t="n">
        <v>0.916666666666667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false" outlineLevel="0" collapsed="false">
      <c r="B38" s="174" t="s">
        <v>82</v>
      </c>
      <c r="C38" s="249" t="n">
        <v>0.5</v>
      </c>
      <c r="D38" s="249"/>
      <c r="E38" s="249"/>
      <c r="F38" s="250" t="n">
        <v>0.875</v>
      </c>
      <c r="G38" s="250"/>
      <c r="H38" s="250"/>
      <c r="I38" s="251" t="n">
        <v>0.520833333333333</v>
      </c>
      <c r="J38" s="251"/>
      <c r="K38" s="251" t="n">
        <v>0.53125</v>
      </c>
      <c r="L38" s="251"/>
      <c r="M38" s="252" t="s">
        <v>74</v>
      </c>
      <c r="N38" s="252"/>
      <c r="O38" s="252"/>
      <c r="P38" s="251" t="n">
        <v>0.645833333333333</v>
      </c>
      <c r="Q38" s="251"/>
      <c r="R38" s="251" t="n">
        <v>0.666666666666667</v>
      </c>
      <c r="S38" s="251"/>
      <c r="T38" s="252" t="s">
        <v>75</v>
      </c>
      <c r="U38" s="252"/>
      <c r="V38" s="252"/>
      <c r="W38" s="252"/>
      <c r="X38" s="251" t="n">
        <v>0.75</v>
      </c>
      <c r="Y38" s="251"/>
      <c r="Z38" s="251" t="n">
        <v>0.760416666666667</v>
      </c>
      <c r="AA38" s="251"/>
      <c r="AB38" s="509" t="s">
        <v>74</v>
      </c>
      <c r="AC38" s="509"/>
      <c r="AD38" s="509"/>
      <c r="AE38" s="509"/>
      <c r="AF38" s="509"/>
      <c r="AG38" s="509"/>
      <c r="AH38" s="509"/>
      <c r="AI38" s="509"/>
      <c r="AJ38" s="509"/>
      <c r="AK38" s="172"/>
      <c r="AL38" s="172"/>
      <c r="AM38" s="172"/>
      <c r="AN38" s="172"/>
      <c r="AO38" s="172"/>
      <c r="AP38" s="172"/>
      <c r="AQ38" s="173"/>
      <c r="AR38" s="173"/>
    </row>
    <row r="39" customFormat="false" ht="12.75" hidden="false" customHeight="true" outlineLevel="0" collapsed="false">
      <c r="B39" s="188"/>
      <c r="C39" s="189" t="s">
        <v>83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"/>
      <c r="AL39" s="1"/>
      <c r="AM39" s="1"/>
      <c r="AN39" s="1"/>
      <c r="AO39" s="1"/>
      <c r="AP39" s="1"/>
      <c r="AQ39" s="1"/>
      <c r="AR39" s="2"/>
    </row>
    <row r="40" customFormat="false" ht="12.75" hidden="false" customHeight="true" outlineLevel="0" collapsed="false">
      <c r="B40" s="188"/>
      <c r="C40" s="190" t="s">
        <v>84</v>
      </c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2"/>
    </row>
    <row r="41" customFormat="false" ht="12.75" hidden="false" customHeight="false" outlineLevel="0" collapsed="false">
      <c r="B41" s="188"/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2"/>
    </row>
    <row r="45" customFormat="false" ht="12.75" hidden="false" customHeight="true" outlineLevel="0" collapsed="false">
      <c r="B45" s="380" t="s">
        <v>215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194"/>
      <c r="AK45" s="255" t="s">
        <v>16</v>
      </c>
      <c r="AL45" s="256" t="s">
        <v>17</v>
      </c>
      <c r="AM45" s="256" t="s">
        <v>18</v>
      </c>
      <c r="AN45" s="256" t="s">
        <v>19</v>
      </c>
      <c r="AO45" s="256" t="s">
        <v>20</v>
      </c>
      <c r="AP45" s="257" t="s">
        <v>21</v>
      </c>
      <c r="AQ45" s="196" t="s">
        <v>22</v>
      </c>
      <c r="AR45" s="30" t="s">
        <v>23</v>
      </c>
    </row>
    <row r="46" customFormat="false" ht="12.75" hidden="false" customHeight="false" outlineLevel="0" collapsed="false">
      <c r="B46" s="380"/>
      <c r="C46" s="32" t="n">
        <v>37073</v>
      </c>
      <c r="D46" s="33" t="n">
        <v>37074</v>
      </c>
      <c r="E46" s="33" t="n">
        <v>37075</v>
      </c>
      <c r="F46" s="425" t="n">
        <v>37076</v>
      </c>
      <c r="G46" s="33" t="n">
        <v>37077</v>
      </c>
      <c r="H46" s="33" t="n">
        <v>37078</v>
      </c>
      <c r="I46" s="33" t="n">
        <v>37079</v>
      </c>
      <c r="J46" s="33" t="n">
        <v>37080</v>
      </c>
      <c r="K46" s="33" t="n">
        <v>37081</v>
      </c>
      <c r="L46" s="33" t="n">
        <v>37082</v>
      </c>
      <c r="M46" s="33" t="n">
        <v>37083</v>
      </c>
      <c r="N46" s="33" t="n">
        <v>37084</v>
      </c>
      <c r="O46" s="33" t="n">
        <v>37085</v>
      </c>
      <c r="P46" s="33" t="n">
        <v>37086</v>
      </c>
      <c r="Q46" s="33" t="n">
        <v>37087</v>
      </c>
      <c r="R46" s="33" t="n">
        <v>37088</v>
      </c>
      <c r="S46" s="33" t="n">
        <v>37089</v>
      </c>
      <c r="T46" s="33" t="n">
        <v>37090</v>
      </c>
      <c r="U46" s="33" t="n">
        <v>37091</v>
      </c>
      <c r="V46" s="33" t="n">
        <v>37092</v>
      </c>
      <c r="W46" s="33" t="n">
        <v>37093</v>
      </c>
      <c r="X46" s="33" t="n">
        <v>21</v>
      </c>
      <c r="Y46" s="33" t="n">
        <v>22</v>
      </c>
      <c r="Z46" s="33" t="n">
        <v>23</v>
      </c>
      <c r="AA46" s="33" t="n">
        <v>24</v>
      </c>
      <c r="AB46" s="33" t="n">
        <v>25</v>
      </c>
      <c r="AC46" s="33" t="n">
        <v>26</v>
      </c>
      <c r="AD46" s="33" t="n">
        <v>27</v>
      </c>
      <c r="AE46" s="33" t="n">
        <v>28</v>
      </c>
      <c r="AF46" s="33" t="n">
        <v>29</v>
      </c>
      <c r="AG46" s="33" t="n">
        <v>30</v>
      </c>
      <c r="AH46" s="33" t="n">
        <v>31</v>
      </c>
      <c r="AI46" s="33" t="n">
        <v>31</v>
      </c>
      <c r="AJ46" s="33" t="n">
        <v>32</v>
      </c>
      <c r="AK46" s="255"/>
      <c r="AL46" s="256"/>
      <c r="AM46" s="256"/>
      <c r="AN46" s="256"/>
      <c r="AO46" s="256"/>
      <c r="AP46" s="257"/>
      <c r="AQ46" s="196"/>
      <c r="AR46" s="30"/>
    </row>
    <row r="47" customFormat="false" ht="12.75" hidden="false" customHeight="false" outlineLevel="0" collapsed="false">
      <c r="B47" s="380"/>
      <c r="C47" s="559" t="s">
        <v>29</v>
      </c>
      <c r="D47" s="559" t="s">
        <v>30</v>
      </c>
      <c r="E47" s="559" t="s">
        <v>31</v>
      </c>
      <c r="F47" s="559" t="s">
        <v>25</v>
      </c>
      <c r="G47" s="559" t="s">
        <v>26</v>
      </c>
      <c r="H47" s="559" t="s">
        <v>27</v>
      </c>
      <c r="I47" s="559" t="s">
        <v>28</v>
      </c>
      <c r="J47" s="559" t="s">
        <v>29</v>
      </c>
      <c r="K47" s="559" t="s">
        <v>30</v>
      </c>
      <c r="L47" s="559" t="s">
        <v>31</v>
      </c>
      <c r="M47" s="559" t="s">
        <v>25</v>
      </c>
      <c r="N47" s="559" t="s">
        <v>26</v>
      </c>
      <c r="O47" s="559" t="s">
        <v>27</v>
      </c>
      <c r="P47" s="559" t="s">
        <v>28</v>
      </c>
      <c r="Q47" s="559" t="s">
        <v>29</v>
      </c>
      <c r="R47" s="559" t="s">
        <v>30</v>
      </c>
      <c r="S47" s="559" t="s">
        <v>31</v>
      </c>
      <c r="T47" s="559" t="s">
        <v>25</v>
      </c>
      <c r="U47" s="559" t="s">
        <v>26</v>
      </c>
      <c r="V47" s="559" t="s">
        <v>27</v>
      </c>
      <c r="W47" s="559" t="s">
        <v>30</v>
      </c>
      <c r="X47" s="559" t="s">
        <v>28</v>
      </c>
      <c r="Y47" s="559" t="s">
        <v>29</v>
      </c>
      <c r="Z47" s="559" t="s">
        <v>30</v>
      </c>
      <c r="AA47" s="559" t="s">
        <v>31</v>
      </c>
      <c r="AB47" s="559" t="s">
        <v>25</v>
      </c>
      <c r="AC47" s="559" t="s">
        <v>26</v>
      </c>
      <c r="AD47" s="559" t="s">
        <v>27</v>
      </c>
      <c r="AE47" s="559" t="s">
        <v>28</v>
      </c>
      <c r="AF47" s="559" t="s">
        <v>29</v>
      </c>
      <c r="AG47" s="559" t="s">
        <v>30</v>
      </c>
      <c r="AH47" s="560" t="s">
        <v>27</v>
      </c>
      <c r="AI47" s="469" t="s">
        <v>28</v>
      </c>
      <c r="AJ47" s="469" t="s">
        <v>29</v>
      </c>
      <c r="AK47" s="255"/>
      <c r="AL47" s="256"/>
      <c r="AM47" s="256"/>
      <c r="AN47" s="256"/>
      <c r="AO47" s="256"/>
      <c r="AP47" s="257"/>
      <c r="AQ47" s="196"/>
      <c r="AR47" s="30"/>
    </row>
    <row r="48" customFormat="false" ht="12.75" hidden="false" customHeight="false" outlineLevel="0" collapsed="false">
      <c r="B48" s="571" t="s">
        <v>226</v>
      </c>
      <c r="C48" s="71" t="n">
        <v>7</v>
      </c>
      <c r="D48" s="71" t="s">
        <v>33</v>
      </c>
      <c r="E48" s="71" t="n">
        <v>1</v>
      </c>
      <c r="F48" s="71" t="n">
        <v>1</v>
      </c>
      <c r="G48" s="71" t="s">
        <v>33</v>
      </c>
      <c r="H48" s="71" t="s">
        <v>33</v>
      </c>
      <c r="I48" s="71" t="n">
        <v>1</v>
      </c>
      <c r="J48" s="71" t="n">
        <v>1</v>
      </c>
      <c r="K48" s="71" t="n">
        <v>4</v>
      </c>
      <c r="L48" s="71" t="n">
        <v>4</v>
      </c>
      <c r="M48" s="71" t="n">
        <v>4</v>
      </c>
      <c r="N48" s="71" t="s">
        <v>33</v>
      </c>
      <c r="O48" s="71" t="s">
        <v>33</v>
      </c>
      <c r="P48" s="71" t="n">
        <v>1</v>
      </c>
      <c r="Q48" s="71" t="n">
        <v>1</v>
      </c>
      <c r="R48" s="71" t="s">
        <v>33</v>
      </c>
      <c r="S48" s="71" t="s">
        <v>33</v>
      </c>
      <c r="T48" s="71" t="s">
        <v>33</v>
      </c>
      <c r="U48" s="71" t="s">
        <v>33</v>
      </c>
      <c r="V48" s="72" t="n">
        <v>1</v>
      </c>
      <c r="W48" s="72"/>
      <c r="X48" s="72" t="n">
        <v>1</v>
      </c>
      <c r="Y48" s="72" t="n">
        <v>1</v>
      </c>
      <c r="Z48" s="72" t="n">
        <v>1</v>
      </c>
      <c r="AA48" s="71" t="s">
        <v>33</v>
      </c>
      <c r="AB48" s="71" t="s">
        <v>33</v>
      </c>
      <c r="AC48" s="72" t="n">
        <v>1</v>
      </c>
      <c r="AD48" s="72" t="n">
        <v>1</v>
      </c>
      <c r="AE48" s="72" t="n">
        <v>1</v>
      </c>
      <c r="AF48" s="72" t="n">
        <v>1</v>
      </c>
      <c r="AG48" s="71" t="s">
        <v>33</v>
      </c>
      <c r="AH48" s="432"/>
      <c r="AI48" s="71"/>
      <c r="AJ48" s="71"/>
      <c r="AK48" s="75"/>
      <c r="AL48" s="76"/>
      <c r="AM48" s="76"/>
      <c r="AN48" s="76"/>
      <c r="AO48" s="76"/>
      <c r="AP48" s="77"/>
      <c r="AQ48" s="50" t="n">
        <f aca="false">COUNTIF(C48:AJ48,"в")</f>
        <v>12</v>
      </c>
      <c r="AR48" s="526"/>
    </row>
    <row r="49" customFormat="false" ht="12.75" hidden="false" customHeight="false" outlineLevel="0" collapsed="false">
      <c r="B49" s="521" t="s">
        <v>46</v>
      </c>
      <c r="C49" s="71" t="n">
        <v>7</v>
      </c>
      <c r="D49" s="101" t="s">
        <v>33</v>
      </c>
      <c r="E49" s="101" t="s">
        <v>33</v>
      </c>
      <c r="F49" s="101" t="n">
        <v>4</v>
      </c>
      <c r="G49" s="101" t="n">
        <v>4</v>
      </c>
      <c r="H49" s="101" t="n">
        <v>4</v>
      </c>
      <c r="I49" s="101" t="n">
        <v>4</v>
      </c>
      <c r="J49" s="101" t="s">
        <v>33</v>
      </c>
      <c r="K49" s="101" t="s">
        <v>33</v>
      </c>
      <c r="L49" s="101" t="n">
        <v>4</v>
      </c>
      <c r="M49" s="101" t="n">
        <v>4</v>
      </c>
      <c r="N49" s="101" t="n">
        <v>4</v>
      </c>
      <c r="O49" s="101" t="s">
        <v>33</v>
      </c>
      <c r="P49" s="101" t="n">
        <v>4</v>
      </c>
      <c r="Q49" s="101" t="n">
        <v>4</v>
      </c>
      <c r="R49" s="71" t="n">
        <v>4</v>
      </c>
      <c r="S49" s="71" t="s">
        <v>33</v>
      </c>
      <c r="T49" s="71" t="n">
        <v>4</v>
      </c>
      <c r="U49" s="71" t="n">
        <v>4</v>
      </c>
      <c r="V49" s="71" t="s">
        <v>33</v>
      </c>
      <c r="W49" s="71"/>
      <c r="X49" s="71" t="s">
        <v>33</v>
      </c>
      <c r="Y49" s="72" t="n">
        <v>4</v>
      </c>
      <c r="Z49" s="72" t="n">
        <v>4</v>
      </c>
      <c r="AA49" s="72" t="n">
        <v>4</v>
      </c>
      <c r="AB49" s="71" t="s">
        <v>33</v>
      </c>
      <c r="AC49" s="72" t="n">
        <v>4</v>
      </c>
      <c r="AD49" s="72" t="s">
        <v>33</v>
      </c>
      <c r="AE49" s="71" t="n">
        <v>4</v>
      </c>
      <c r="AF49" s="71" t="n">
        <v>4</v>
      </c>
      <c r="AG49" s="71" t="n">
        <v>4</v>
      </c>
      <c r="AH49" s="71"/>
      <c r="AI49" s="71"/>
      <c r="AJ49" s="71"/>
      <c r="AK49" s="75" t="n">
        <f aca="false">COUNTIF(D49:AJ49,1)</f>
        <v>0</v>
      </c>
      <c r="AL49" s="76" t="n">
        <f aca="false">COUNTIF(D49:AJ49,2)</f>
        <v>0</v>
      </c>
      <c r="AM49" s="76" t="n">
        <f aca="false">COUNTIF(D49:AJ49,4)</f>
        <v>19</v>
      </c>
      <c r="AN49" s="76" t="n">
        <f aca="false">COUNTIF(D49:AK49,5)</f>
        <v>0</v>
      </c>
      <c r="AO49" s="76" t="n">
        <f aca="false">SUM(AK49:AM49)+COUNTIF(D49:AJ49,"ОТ")</f>
        <v>19</v>
      </c>
      <c r="AP49" s="77"/>
      <c r="AQ49" s="50" t="n">
        <f aca="false">COUNTIF(C49:AJ49,"в")</f>
        <v>10</v>
      </c>
      <c r="AR49" s="526"/>
    </row>
    <row r="50" customFormat="false" ht="12.75" hidden="false" customHeight="false" outlineLevel="0" collapsed="false">
      <c r="B50" s="522" t="s">
        <v>48</v>
      </c>
      <c r="C50" s="71" t="n">
        <v>7</v>
      </c>
      <c r="D50" s="101" t="s">
        <v>33</v>
      </c>
      <c r="E50" s="101" t="s">
        <v>163</v>
      </c>
      <c r="F50" s="101" t="s">
        <v>163</v>
      </c>
      <c r="G50" s="101" t="s">
        <v>33</v>
      </c>
      <c r="H50" s="101" t="s">
        <v>33</v>
      </c>
      <c r="I50" s="101" t="s">
        <v>163</v>
      </c>
      <c r="J50" s="101" t="s">
        <v>33</v>
      </c>
      <c r="K50" s="101" t="s">
        <v>33</v>
      </c>
      <c r="L50" s="101" t="s">
        <v>33</v>
      </c>
      <c r="M50" s="101" t="s">
        <v>163</v>
      </c>
      <c r="N50" s="101" t="s">
        <v>163</v>
      </c>
      <c r="O50" s="101" t="s">
        <v>33</v>
      </c>
      <c r="P50" s="101" t="s">
        <v>33</v>
      </c>
      <c r="Q50" s="101" t="s">
        <v>163</v>
      </c>
      <c r="R50" s="71" t="s">
        <v>163</v>
      </c>
      <c r="S50" s="71" t="s">
        <v>33</v>
      </c>
      <c r="T50" s="71" t="s">
        <v>33</v>
      </c>
      <c r="U50" s="71" t="s">
        <v>163</v>
      </c>
      <c r="V50" s="71" t="s">
        <v>163</v>
      </c>
      <c r="W50" s="71"/>
      <c r="X50" s="71" t="s">
        <v>33</v>
      </c>
      <c r="Y50" s="71" t="s">
        <v>33</v>
      </c>
      <c r="Z50" s="71" t="s">
        <v>163</v>
      </c>
      <c r="AA50" s="71" t="s">
        <v>163</v>
      </c>
      <c r="AB50" s="71" t="s">
        <v>33</v>
      </c>
      <c r="AC50" s="71" t="s">
        <v>33</v>
      </c>
      <c r="AD50" s="71" t="s">
        <v>163</v>
      </c>
      <c r="AE50" s="71" t="s">
        <v>163</v>
      </c>
      <c r="AF50" s="71" t="s">
        <v>33</v>
      </c>
      <c r="AG50" s="71" t="s">
        <v>33</v>
      </c>
      <c r="AH50" s="97"/>
      <c r="AI50" s="71"/>
      <c r="AJ50" s="71" t="s">
        <v>33</v>
      </c>
      <c r="AK50" s="214" t="s">
        <v>33</v>
      </c>
      <c r="AL50" s="214"/>
      <c r="AM50" s="71"/>
      <c r="AN50" s="71" t="s">
        <v>33</v>
      </c>
      <c r="AO50" s="214" t="s">
        <v>33</v>
      </c>
      <c r="AP50" s="214"/>
      <c r="AQ50" s="50" t="n">
        <f aca="false">COUNTIF(C50:AJ50,"в")</f>
        <v>17</v>
      </c>
      <c r="AR50" s="526"/>
    </row>
    <row r="51" customFormat="false" ht="12.75" hidden="false" customHeight="false" outlineLevel="0" collapsed="false">
      <c r="B51" s="521" t="s">
        <v>131</v>
      </c>
      <c r="C51" s="71" t="n">
        <v>7</v>
      </c>
      <c r="D51" s="71" t="s">
        <v>33</v>
      </c>
      <c r="E51" s="71" t="n">
        <v>1</v>
      </c>
      <c r="F51" s="71" t="n">
        <v>1</v>
      </c>
      <c r="G51" s="71" t="n">
        <v>1</v>
      </c>
      <c r="H51" s="71" t="n">
        <v>1</v>
      </c>
      <c r="I51" s="71" t="n">
        <v>1</v>
      </c>
      <c r="J51" s="71" t="s">
        <v>33</v>
      </c>
      <c r="K51" s="71" t="s">
        <v>33</v>
      </c>
      <c r="L51" s="71" t="n">
        <v>1</v>
      </c>
      <c r="M51" s="71" t="n">
        <v>1</v>
      </c>
      <c r="N51" s="71" t="n">
        <v>1</v>
      </c>
      <c r="O51" s="71" t="n">
        <v>1</v>
      </c>
      <c r="P51" s="71" t="n">
        <v>1</v>
      </c>
      <c r="Q51" s="71" t="s">
        <v>33</v>
      </c>
      <c r="R51" s="71" t="s">
        <v>33</v>
      </c>
      <c r="S51" s="71" t="n">
        <v>2</v>
      </c>
      <c r="T51" s="72" t="n">
        <v>2</v>
      </c>
      <c r="U51" s="72" t="n">
        <v>2</v>
      </c>
      <c r="V51" s="71" t="n">
        <v>2</v>
      </c>
      <c r="W51" s="71"/>
      <c r="X51" s="71" t="n">
        <v>2</v>
      </c>
      <c r="Y51" s="72" t="s">
        <v>33</v>
      </c>
      <c r="Z51" s="71" t="s">
        <v>33</v>
      </c>
      <c r="AA51" s="71" t="n">
        <v>4</v>
      </c>
      <c r="AB51" s="71" t="n">
        <v>4</v>
      </c>
      <c r="AC51" s="71" t="n">
        <v>4</v>
      </c>
      <c r="AD51" s="71" t="n">
        <v>4</v>
      </c>
      <c r="AE51" s="71" t="n">
        <v>4</v>
      </c>
      <c r="AF51" s="71" t="s">
        <v>33</v>
      </c>
      <c r="AG51" s="71" t="s">
        <v>33</v>
      </c>
      <c r="AH51" s="214"/>
      <c r="AI51" s="55"/>
      <c r="AJ51" s="71"/>
      <c r="AK51" s="75"/>
      <c r="AL51" s="76"/>
      <c r="AM51" s="76"/>
      <c r="AN51" s="76"/>
      <c r="AO51" s="76"/>
      <c r="AP51" s="77"/>
      <c r="AQ51" s="50" t="n">
        <f aca="false">COUNTIF(C51:AJ51,"в")</f>
        <v>9</v>
      </c>
      <c r="AR51" s="526"/>
    </row>
    <row r="52" customFormat="false" ht="12.75" hidden="false" customHeight="false" outlineLevel="0" collapsed="false">
      <c r="B52" s="524" t="s">
        <v>230</v>
      </c>
      <c r="C52" s="71" t="n">
        <v>1</v>
      </c>
      <c r="D52" s="71" t="n">
        <v>1</v>
      </c>
      <c r="E52" s="71" t="s">
        <v>33</v>
      </c>
      <c r="F52" s="71" t="n">
        <v>1</v>
      </c>
      <c r="G52" s="71" t="n">
        <v>1</v>
      </c>
      <c r="H52" s="71" t="n">
        <v>1</v>
      </c>
      <c r="I52" s="71" t="s">
        <v>33</v>
      </c>
      <c r="J52" s="71" t="n">
        <v>1</v>
      </c>
      <c r="K52" s="71" t="n">
        <v>1</v>
      </c>
      <c r="L52" s="71" t="s">
        <v>33</v>
      </c>
      <c r="M52" s="71" t="s">
        <v>33</v>
      </c>
      <c r="N52" s="71" t="n">
        <v>4</v>
      </c>
      <c r="O52" s="71" t="n">
        <v>4</v>
      </c>
      <c r="P52" s="71" t="n">
        <v>1</v>
      </c>
      <c r="Q52" s="71" t="s">
        <v>33</v>
      </c>
      <c r="R52" s="71" t="s">
        <v>33</v>
      </c>
      <c r="S52" s="71" t="n">
        <v>1</v>
      </c>
      <c r="T52" s="71" t="n">
        <v>1</v>
      </c>
      <c r="U52" s="71" t="n">
        <v>1</v>
      </c>
      <c r="V52" s="71" t="n">
        <v>1</v>
      </c>
      <c r="W52" s="71"/>
      <c r="X52" s="71" t="n">
        <v>1</v>
      </c>
      <c r="Y52" s="71" t="s">
        <v>33</v>
      </c>
      <c r="Z52" s="71" t="s">
        <v>33</v>
      </c>
      <c r="AA52" s="71" t="n">
        <v>4</v>
      </c>
      <c r="AB52" s="71" t="n">
        <v>4</v>
      </c>
      <c r="AC52" s="71" t="n">
        <v>4</v>
      </c>
      <c r="AD52" s="71" t="n">
        <v>4</v>
      </c>
      <c r="AE52" s="71" t="s">
        <v>33</v>
      </c>
      <c r="AF52" s="71" t="n">
        <v>1</v>
      </c>
      <c r="AG52" s="71" t="n">
        <v>1</v>
      </c>
      <c r="AH52" s="71"/>
      <c r="AI52" s="71"/>
      <c r="AJ52" s="71"/>
      <c r="AK52" s="503"/>
      <c r="AL52" s="76"/>
      <c r="AM52" s="76"/>
      <c r="AN52" s="76"/>
      <c r="AO52" s="76"/>
      <c r="AP52" s="77"/>
      <c r="AQ52" s="50" t="n">
        <f aca="false">COUNTIF(C52:AJ52,"в")</f>
        <v>9</v>
      </c>
      <c r="AR52" s="526"/>
    </row>
    <row r="53" customFormat="false" ht="12.75" hidden="false" customHeight="false" outlineLevel="0" collapsed="false">
      <c r="B53" s="561" t="s">
        <v>210</v>
      </c>
      <c r="C53" s="71" t="n">
        <v>7</v>
      </c>
      <c r="D53" s="71" t="s">
        <v>33</v>
      </c>
      <c r="E53" s="71" t="n">
        <v>4</v>
      </c>
      <c r="F53" s="71" t="s">
        <v>116</v>
      </c>
      <c r="G53" s="71" t="s">
        <v>116</v>
      </c>
      <c r="H53" s="71" t="s">
        <v>116</v>
      </c>
      <c r="I53" s="71" t="s">
        <v>116</v>
      </c>
      <c r="J53" s="71" t="s">
        <v>33</v>
      </c>
      <c r="K53" s="71" t="s">
        <v>33</v>
      </c>
      <c r="L53" s="71" t="s">
        <v>89</v>
      </c>
      <c r="M53" s="71" t="s">
        <v>89</v>
      </c>
      <c r="N53" s="71" t="s">
        <v>89</v>
      </c>
      <c r="O53" s="71" t="s">
        <v>89</v>
      </c>
      <c r="P53" s="71" t="s">
        <v>89</v>
      </c>
      <c r="Q53" s="71" t="s">
        <v>33</v>
      </c>
      <c r="R53" s="71" t="s">
        <v>33</v>
      </c>
      <c r="S53" s="71" t="s">
        <v>116</v>
      </c>
      <c r="T53" s="71" t="s">
        <v>116</v>
      </c>
      <c r="U53" s="71" t="s">
        <v>116</v>
      </c>
      <c r="V53" s="71" t="s">
        <v>116</v>
      </c>
      <c r="W53" s="71"/>
      <c r="X53" s="71" t="n">
        <v>4</v>
      </c>
      <c r="Y53" s="71" t="s">
        <v>33</v>
      </c>
      <c r="Z53" s="71" t="s">
        <v>33</v>
      </c>
      <c r="AA53" s="71" t="s">
        <v>116</v>
      </c>
      <c r="AB53" s="71" t="n">
        <v>4</v>
      </c>
      <c r="AC53" s="71" t="s">
        <v>116</v>
      </c>
      <c r="AD53" s="71" t="s">
        <v>116</v>
      </c>
      <c r="AE53" s="71" t="n">
        <v>2</v>
      </c>
      <c r="AF53" s="71" t="s">
        <v>33</v>
      </c>
      <c r="AG53" s="71" t="s">
        <v>33</v>
      </c>
      <c r="AH53" s="531" t="n">
        <v>1</v>
      </c>
      <c r="AI53" s="71"/>
      <c r="AJ53" s="71"/>
      <c r="AK53" s="75"/>
      <c r="AL53" s="76"/>
      <c r="AM53" s="76"/>
      <c r="AN53" s="76"/>
      <c r="AO53" s="76"/>
      <c r="AP53" s="77"/>
      <c r="AQ53" s="50" t="n">
        <f aca="false">COUNTIF(C53:AJ53,"в")</f>
        <v>9</v>
      </c>
      <c r="AR53" s="526"/>
    </row>
    <row r="54" customFormat="false" ht="12.75" hidden="false" customHeight="false" outlineLevel="0" collapsed="false">
      <c r="B54" s="561" t="s">
        <v>104</v>
      </c>
      <c r="C54" s="71" t="n">
        <v>2</v>
      </c>
      <c r="D54" s="71" t="n">
        <v>2</v>
      </c>
      <c r="E54" s="71" t="n">
        <v>2</v>
      </c>
      <c r="F54" s="71" t="n">
        <v>2</v>
      </c>
      <c r="G54" s="71" t="n">
        <v>2</v>
      </c>
      <c r="H54" s="71" t="s">
        <v>33</v>
      </c>
      <c r="I54" s="71" t="s">
        <v>33</v>
      </c>
      <c r="J54" s="71" t="n">
        <v>2</v>
      </c>
      <c r="K54" s="71" t="n">
        <v>2</v>
      </c>
      <c r="L54" s="71" t="n">
        <v>2</v>
      </c>
      <c r="M54" s="71" t="n">
        <v>2</v>
      </c>
      <c r="N54" s="71" t="n">
        <v>2</v>
      </c>
      <c r="O54" s="71" t="s">
        <v>33</v>
      </c>
      <c r="P54" s="71" t="s">
        <v>33</v>
      </c>
      <c r="Q54" s="71" t="n">
        <v>2</v>
      </c>
      <c r="R54" s="71" t="n">
        <v>2</v>
      </c>
      <c r="S54" s="71" t="n">
        <v>2</v>
      </c>
      <c r="T54" s="71" t="n">
        <v>2</v>
      </c>
      <c r="U54" s="71" t="n">
        <v>2</v>
      </c>
      <c r="V54" s="71" t="s">
        <v>33</v>
      </c>
      <c r="W54" s="71"/>
      <c r="X54" s="71" t="s">
        <v>33</v>
      </c>
      <c r="Y54" s="71" t="n">
        <v>2</v>
      </c>
      <c r="Z54" s="71" t="n">
        <v>2</v>
      </c>
      <c r="AA54" s="71" t="n">
        <v>2</v>
      </c>
      <c r="AB54" s="71" t="n">
        <v>2</v>
      </c>
      <c r="AC54" s="71" t="n">
        <v>2</v>
      </c>
      <c r="AD54" s="71" t="s">
        <v>33</v>
      </c>
      <c r="AE54" s="71" t="s">
        <v>33</v>
      </c>
      <c r="AF54" s="71" t="n">
        <v>2</v>
      </c>
      <c r="AG54" s="71" t="n">
        <v>2</v>
      </c>
      <c r="AH54" s="531" t="s">
        <v>33</v>
      </c>
      <c r="AI54" s="71"/>
      <c r="AJ54" s="71"/>
      <c r="AK54" s="75"/>
      <c r="AL54" s="76"/>
      <c r="AM54" s="76"/>
      <c r="AN54" s="76"/>
      <c r="AO54" s="76"/>
      <c r="AP54" s="77"/>
      <c r="AQ54" s="50" t="n">
        <f aca="false">COUNTIF(C54:AJ54,"в")</f>
        <v>9</v>
      </c>
      <c r="AR54" s="526"/>
    </row>
    <row r="55" customFormat="false" ht="12.75" hidden="false" customHeight="false" outlineLevel="0" collapsed="false">
      <c r="B55" s="561" t="s">
        <v>211</v>
      </c>
      <c r="C55" s="71" t="n">
        <v>7</v>
      </c>
      <c r="D55" s="71" t="s">
        <v>33</v>
      </c>
      <c r="E55" s="71" t="s">
        <v>33</v>
      </c>
      <c r="F55" s="71" t="n">
        <v>2</v>
      </c>
      <c r="G55" s="71" t="n">
        <v>1</v>
      </c>
      <c r="H55" s="71" t="n">
        <v>2</v>
      </c>
      <c r="I55" s="71" t="s">
        <v>33</v>
      </c>
      <c r="J55" s="71" t="n">
        <v>2</v>
      </c>
      <c r="K55" s="71" t="n">
        <v>2</v>
      </c>
      <c r="L55" s="71" t="s">
        <v>33</v>
      </c>
      <c r="M55" s="71" t="n">
        <v>2</v>
      </c>
      <c r="N55" s="71" t="n">
        <v>2</v>
      </c>
      <c r="O55" s="71" t="n">
        <v>3</v>
      </c>
      <c r="P55" s="71" t="s">
        <v>33</v>
      </c>
      <c r="Q55" s="71" t="n">
        <v>2</v>
      </c>
      <c r="R55" s="71" t="n">
        <v>2</v>
      </c>
      <c r="S55" s="71" t="s">
        <v>33</v>
      </c>
      <c r="T55" s="71" t="n">
        <v>1</v>
      </c>
      <c r="U55" s="71" t="n">
        <v>2</v>
      </c>
      <c r="V55" s="71" t="n">
        <v>4</v>
      </c>
      <c r="W55" s="71"/>
      <c r="X55" s="71" t="s">
        <v>33</v>
      </c>
      <c r="Y55" s="71" t="n">
        <v>1</v>
      </c>
      <c r="Z55" s="71" t="s">
        <v>116</v>
      </c>
      <c r="AA55" s="71" t="s">
        <v>33</v>
      </c>
      <c r="AB55" s="71" t="n">
        <v>1</v>
      </c>
      <c r="AC55" s="71" t="n">
        <v>1</v>
      </c>
      <c r="AD55" s="71" t="n">
        <v>3</v>
      </c>
      <c r="AE55" s="71" t="s">
        <v>33</v>
      </c>
      <c r="AF55" s="71" t="n">
        <v>1</v>
      </c>
      <c r="AG55" s="71" t="n">
        <v>1</v>
      </c>
      <c r="AH55" s="531" t="s">
        <v>33</v>
      </c>
      <c r="AI55" s="71"/>
      <c r="AJ55" s="71"/>
      <c r="AK55" s="75"/>
      <c r="AL55" s="76"/>
      <c r="AM55" s="76"/>
      <c r="AN55" s="76"/>
      <c r="AO55" s="76"/>
      <c r="AP55" s="77"/>
      <c r="AQ55" s="50" t="n">
        <f aca="false">COUNTIF(C55:AJ55,"в")</f>
        <v>10</v>
      </c>
      <c r="AR55" s="526"/>
    </row>
    <row r="56" customFormat="false" ht="12.75" hidden="false" customHeight="false" outlineLevel="0" collapsed="false">
      <c r="B56" s="561" t="s">
        <v>212</v>
      </c>
      <c r="C56" s="71" t="n">
        <v>4</v>
      </c>
      <c r="D56" s="71" t="n">
        <v>4</v>
      </c>
      <c r="E56" s="71" t="s">
        <v>116</v>
      </c>
      <c r="F56" s="71" t="s">
        <v>116</v>
      </c>
      <c r="G56" s="71" t="s">
        <v>116</v>
      </c>
      <c r="H56" s="71" t="s">
        <v>33</v>
      </c>
      <c r="I56" s="71" t="s">
        <v>33</v>
      </c>
      <c r="J56" s="71" t="n">
        <v>4</v>
      </c>
      <c r="K56" s="71" t="n">
        <v>4</v>
      </c>
      <c r="L56" s="71" t="s">
        <v>116</v>
      </c>
      <c r="M56" s="71" t="s">
        <v>116</v>
      </c>
      <c r="N56" s="71" t="s">
        <v>116</v>
      </c>
      <c r="O56" s="71" t="s">
        <v>33</v>
      </c>
      <c r="P56" s="71" t="s">
        <v>33</v>
      </c>
      <c r="Q56" s="71" t="s">
        <v>116</v>
      </c>
      <c r="R56" s="71" t="s">
        <v>116</v>
      </c>
      <c r="S56" s="71" t="n">
        <v>4</v>
      </c>
      <c r="T56" s="71" t="s">
        <v>116</v>
      </c>
      <c r="U56" s="71" t="s">
        <v>116</v>
      </c>
      <c r="V56" s="71" t="s">
        <v>33</v>
      </c>
      <c r="W56" s="71"/>
      <c r="X56" s="71" t="s">
        <v>33</v>
      </c>
      <c r="Y56" s="71" t="n">
        <v>4</v>
      </c>
      <c r="Z56" s="71" t="n">
        <v>4</v>
      </c>
      <c r="AA56" s="71" t="s">
        <v>116</v>
      </c>
      <c r="AB56" s="71" t="s">
        <v>116</v>
      </c>
      <c r="AC56" s="71" t="s">
        <v>116</v>
      </c>
      <c r="AD56" s="71" t="s">
        <v>33</v>
      </c>
      <c r="AE56" s="71" t="s">
        <v>33</v>
      </c>
      <c r="AF56" s="71" t="s">
        <v>116</v>
      </c>
      <c r="AG56" s="71" t="s">
        <v>116</v>
      </c>
      <c r="AH56" s="432" t="n">
        <v>2</v>
      </c>
      <c r="AI56" s="71"/>
      <c r="AJ56" s="71"/>
      <c r="AK56" s="75"/>
      <c r="AL56" s="76"/>
      <c r="AM56" s="76"/>
      <c r="AN56" s="76"/>
      <c r="AO56" s="76"/>
      <c r="AP56" s="77"/>
      <c r="AQ56" s="50" t="n">
        <f aca="false">COUNTIF(C56:AJ56,"в")</f>
        <v>8</v>
      </c>
      <c r="AR56" s="526"/>
    </row>
    <row r="57" customFormat="false" ht="12.75" hidden="false" customHeight="false" outlineLevel="0" collapsed="false">
      <c r="B57" s="527" t="s">
        <v>216</v>
      </c>
      <c r="C57" s="0" t="n">
        <f aca="false">COUNTIF(C48:C56,1)</f>
        <v>1</v>
      </c>
      <c r="D57" s="0" t="n">
        <f aca="false">COUNTIF(D48:D56,1)</f>
        <v>1</v>
      </c>
      <c r="E57" s="0" t="n">
        <f aca="false">COUNTIF(E48:E56,1)</f>
        <v>2</v>
      </c>
      <c r="F57" s="0" t="n">
        <f aca="false">COUNTIF(F48:F56,1)</f>
        <v>3</v>
      </c>
      <c r="G57" s="528" t="n">
        <f aca="false">COUNTIF(G48:G56,1)</f>
        <v>3</v>
      </c>
      <c r="H57" s="0" t="n">
        <f aca="false">COUNTIF(H48:H56,1)</f>
        <v>2</v>
      </c>
      <c r="I57" s="0" t="n">
        <f aca="false">COUNTIF(I48:I56,1)</f>
        <v>2</v>
      </c>
      <c r="J57" s="0" t="n">
        <f aca="false">COUNTIF(J48:J56,1)</f>
        <v>2</v>
      </c>
      <c r="K57" s="0" t="n">
        <f aca="false">COUNTIF(K48:K56,1)</f>
        <v>1</v>
      </c>
      <c r="L57" s="0" t="n">
        <f aca="false">COUNTIF(L48:L56,1)</f>
        <v>1</v>
      </c>
      <c r="M57" s="0" t="n">
        <f aca="false">COUNTIF(M48:M56,1)</f>
        <v>1</v>
      </c>
      <c r="N57" s="0" t="n">
        <f aca="false">COUNTIF(N48:N56,1)</f>
        <v>1</v>
      </c>
      <c r="O57" s="0" t="n">
        <f aca="false">COUNTIF(O48:O56,1)</f>
        <v>1</v>
      </c>
      <c r="P57" s="0" t="n">
        <f aca="false">COUNTIF(P48:P56,1)</f>
        <v>3</v>
      </c>
      <c r="Q57" s="0" t="n">
        <f aca="false">COUNTIF(Q48:Q56,1)</f>
        <v>1</v>
      </c>
      <c r="S57" s="0" t="n">
        <f aca="false">COUNTIF(S48:S56,1)</f>
        <v>1</v>
      </c>
      <c r="T57" s="0" t="n">
        <f aca="false">COUNTIF(T48:T56,1)</f>
        <v>2</v>
      </c>
      <c r="V57" s="0" t="n">
        <f aca="false">COUNTIF(V48:V56,1)</f>
        <v>2</v>
      </c>
      <c r="W57" s="0" t="n">
        <f aca="false">COUNTIF(W48:W56,1)</f>
        <v>0</v>
      </c>
      <c r="X57" s="0" t="n">
        <f aca="false">COUNTIF(X48:X56,1)</f>
        <v>2</v>
      </c>
      <c r="Y57" s="0" t="n">
        <f aca="false">COUNTIF(Y48:Y56,1)</f>
        <v>2</v>
      </c>
      <c r="Z57" s="0" t="n">
        <f aca="false">COUNTIF(Z48:Z56,1)</f>
        <v>1</v>
      </c>
      <c r="AA57" s="0" t="n">
        <f aca="false">COUNTIF(AA48:AA56,1)</f>
        <v>0</v>
      </c>
      <c r="AB57" s="0" t="n">
        <f aca="false">COUNTIF(AB48:AB56,1)</f>
        <v>1</v>
      </c>
      <c r="AD57" s="0" t="n">
        <f aca="false">COUNTIF(AD48:AD56,1)</f>
        <v>1</v>
      </c>
      <c r="AE57" s="0" t="n">
        <f aca="false">COUNTIF(AE48:AE56,1)</f>
        <v>1</v>
      </c>
      <c r="AF57" s="0" t="n">
        <f aca="false">COUNTIF(AF48:AF56,1)</f>
        <v>3</v>
      </c>
      <c r="AH57" s="0" t="n">
        <f aca="false">COUNTIF(AH48:AH56,1)</f>
        <v>1</v>
      </c>
    </row>
    <row r="58" customFormat="false" ht="12.75" hidden="false" customHeight="false" outlineLevel="0" collapsed="false">
      <c r="B58" s="527" t="s">
        <v>217</v>
      </c>
      <c r="C58" s="0" t="n">
        <f aca="false">COUNTIF(C48:C56,2)</f>
        <v>1</v>
      </c>
      <c r="D58" s="0" t="n">
        <f aca="false">COUNTIF(D48:D56,2)</f>
        <v>1</v>
      </c>
      <c r="E58" s="0" t="n">
        <f aca="false">COUNTIF(E48:E56,2)</f>
        <v>1</v>
      </c>
      <c r="F58" s="0" t="n">
        <v>2</v>
      </c>
      <c r="G58" s="0" t="n">
        <v>1</v>
      </c>
      <c r="H58" s="0" t="n">
        <f aca="false">COUNTIF(H48:H56,2)</f>
        <v>1</v>
      </c>
      <c r="I58" s="0" t="n">
        <f aca="false">COUNTIF(I48:I56,2)</f>
        <v>0</v>
      </c>
      <c r="J58" s="0" t="n">
        <f aca="false">COUNTIF(J48:J56,2)</f>
        <v>2</v>
      </c>
      <c r="K58" s="0" t="n">
        <f aca="false">COUNTIF(K48:K56,2)</f>
        <v>2</v>
      </c>
      <c r="L58" s="0" t="n">
        <f aca="false">COUNTIF(L48:L56,2)</f>
        <v>1</v>
      </c>
      <c r="M58" s="0" t="n">
        <f aca="false">COUNTIF(M48:M56,2)</f>
        <v>2</v>
      </c>
      <c r="N58" s="0" t="n">
        <f aca="false">COUNTIF(N48:N56,2)</f>
        <v>2</v>
      </c>
      <c r="O58" s="0" t="n">
        <f aca="false">COUNTIF(O48:O56,2)</f>
        <v>0</v>
      </c>
      <c r="P58" s="0" t="n">
        <f aca="false">COUNTIF(P48:P56,2)</f>
        <v>0</v>
      </c>
      <c r="Q58" s="0" t="n">
        <f aca="false">COUNTIF(Q48:Q56,2)</f>
        <v>2</v>
      </c>
      <c r="R58" s="0" t="n">
        <f aca="false">COUNTIF(R48:R56,2)</f>
        <v>2</v>
      </c>
      <c r="S58" s="0" t="n">
        <f aca="false">COUNTIF(S48:S56,2)</f>
        <v>2</v>
      </c>
      <c r="T58" s="0" t="n">
        <f aca="false">COUNTIF(T48:T56,2)</f>
        <v>2</v>
      </c>
      <c r="U58" s="0" t="n">
        <f aca="false">COUNTIF(U48:U56,2)</f>
        <v>3</v>
      </c>
      <c r="V58" s="0" t="n">
        <f aca="false">COUNTIF(V48:V56,2)</f>
        <v>1</v>
      </c>
      <c r="W58" s="0" t="n">
        <f aca="false">COUNTIF(W48:W56,2)</f>
        <v>0</v>
      </c>
      <c r="X58" s="0" t="n">
        <f aca="false">COUNTIF(X48:X56,2)</f>
        <v>1</v>
      </c>
      <c r="Y58" s="0" t="n">
        <f aca="false">COUNTIF(Y48:Y56,2)</f>
        <v>1</v>
      </c>
      <c r="Z58" s="0" t="n">
        <f aca="false">COUNTIF(Z48:Z56,2)</f>
        <v>1</v>
      </c>
      <c r="AA58" s="0" t="n">
        <f aca="false">COUNTIF(AA48:AA56,2)</f>
        <v>1</v>
      </c>
      <c r="AB58" s="0" t="n">
        <f aca="false">COUNTIF(AB48:AB56,2)</f>
        <v>1</v>
      </c>
      <c r="AC58" s="0" t="n">
        <f aca="false">COUNTIF(AC48:AC56,2)</f>
        <v>1</v>
      </c>
      <c r="AD58" s="0" t="n">
        <f aca="false">COUNTIF(AD48:AD56,2)</f>
        <v>0</v>
      </c>
      <c r="AE58" s="0" t="n">
        <f aca="false">COUNTIF(AE48:AE56,2)</f>
        <v>1</v>
      </c>
      <c r="AF58" s="0" t="n">
        <f aca="false">COUNTIF(AF48:AF56,2)</f>
        <v>1</v>
      </c>
      <c r="AH58" s="0" t="n">
        <v>1</v>
      </c>
    </row>
    <row r="59" customFormat="false" ht="12.75" hidden="false" customHeight="false" outlineLevel="0" collapsed="false">
      <c r="B59" s="527" t="s">
        <v>218</v>
      </c>
      <c r="C59" s="0" t="n">
        <f aca="false">COUNTIF(C48:C56,4)</f>
        <v>1</v>
      </c>
      <c r="D59" s="0" t="n">
        <f aca="false">COUNTIF(D48:D56,4)</f>
        <v>1</v>
      </c>
      <c r="E59" s="0" t="n">
        <f aca="false">COUNTIF(E48:E56,4)</f>
        <v>1</v>
      </c>
      <c r="F59" s="0" t="n">
        <f aca="false">COUNTIF(F48:F56,4)</f>
        <v>1</v>
      </c>
      <c r="G59" s="0" t="n">
        <f aca="false">COUNTIF(G48:G56,4)</f>
        <v>1</v>
      </c>
      <c r="H59" s="0" t="n">
        <f aca="false">COUNTIF(H48:H56,4)</f>
        <v>1</v>
      </c>
      <c r="I59" s="0" t="n">
        <f aca="false">COUNTIF(I48:I56,4)</f>
        <v>1</v>
      </c>
      <c r="J59" s="0" t="n">
        <f aca="false">COUNTIF(J48:J56,4)</f>
        <v>1</v>
      </c>
      <c r="K59" s="0" t="n">
        <f aca="false">COUNTIF(K48:K56,4)</f>
        <v>2</v>
      </c>
      <c r="L59" s="0" t="n">
        <f aca="false">COUNTIF(L48:L56,4)</f>
        <v>2</v>
      </c>
      <c r="M59" s="0" t="n">
        <f aca="false">COUNTIF(M48:M56,4)</f>
        <v>2</v>
      </c>
      <c r="N59" s="0" t="n">
        <f aca="false">COUNTIF(N48:N56,4)</f>
        <v>2</v>
      </c>
      <c r="O59" s="0" t="n">
        <f aca="false">COUNTIF(O48:O56,4)</f>
        <v>1</v>
      </c>
      <c r="P59" s="0" t="n">
        <f aca="false">COUNTIF(P48:P56,4)</f>
        <v>1</v>
      </c>
      <c r="Q59" s="0" t="n">
        <f aca="false">COUNTIF(Q48:Q56,4)</f>
        <v>1</v>
      </c>
      <c r="R59" s="0" t="n">
        <f aca="false">COUNTIF(R48:R56,4)</f>
        <v>1</v>
      </c>
      <c r="S59" s="0" t="n">
        <f aca="false">COUNTIF(S48:S56,4)</f>
        <v>1</v>
      </c>
      <c r="T59" s="0" t="n">
        <f aca="false">COUNTIF(T48:T56,4)</f>
        <v>1</v>
      </c>
      <c r="U59" s="0" t="n">
        <f aca="false">COUNTIF(U48:U56,4)</f>
        <v>1</v>
      </c>
      <c r="V59" s="0" t="n">
        <f aca="false">COUNTIF(V48:V56,4)</f>
        <v>1</v>
      </c>
      <c r="W59" s="0" t="n">
        <f aca="false">COUNTIF(W48:W56,4)</f>
        <v>0</v>
      </c>
      <c r="X59" s="0" t="n">
        <f aca="false">COUNTIF(X48:X56,4)</f>
        <v>1</v>
      </c>
      <c r="Y59" s="0" t="n">
        <f aca="false">COUNTIF(Y48:Y56,4)</f>
        <v>2</v>
      </c>
      <c r="Z59" s="0" t="n">
        <f aca="false">COUNTIF(Z48:Z56,4)</f>
        <v>2</v>
      </c>
      <c r="AA59" s="0" t="n">
        <f aca="false">COUNTIF(AA48:AA56,4)</f>
        <v>3</v>
      </c>
      <c r="AB59" s="0" t="n">
        <f aca="false">COUNTIF(AB48:AB56,4)</f>
        <v>3</v>
      </c>
      <c r="AC59" s="0" t="n">
        <f aca="false">COUNTIF(AC48:AC56,4)</f>
        <v>3</v>
      </c>
      <c r="AD59" s="0" t="n">
        <f aca="false">COUNTIF(AD48:AD56,4)</f>
        <v>2</v>
      </c>
      <c r="AE59" s="0" t="n">
        <f aca="false">COUNTIF(AE48:AE56,4)</f>
        <v>2</v>
      </c>
      <c r="AF59" s="0" t="n">
        <f aca="false">COUNTIF(AF48:AF56,4)</f>
        <v>1</v>
      </c>
      <c r="AH59" s="0" t="n">
        <f aca="false">COUNTIF(AH48:AH56,4)</f>
        <v>0</v>
      </c>
    </row>
    <row r="73" customFormat="false" ht="12.75" hidden="false" customHeight="true" outlineLevel="0" collapsed="false">
      <c r="B73" s="4" t="e">
        <f aca="false">+B73:at43b6b1:at42b1:at42b1:B73:AS101</f>
        <v>#NAME?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5" t="s">
        <v>1</v>
      </c>
      <c r="AS73" s="5"/>
    </row>
    <row r="74" customFormat="false" ht="12.75" hidden="false" customHeight="false" outlineLevel="0" collapsed="false">
      <c r="B74" s="6" t="s">
        <v>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customFormat="false" ht="12.75" hidden="false" customHeight="false" outlineLevel="0" collapsed="false">
      <c r="B75" s="7" t="s">
        <v>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customFormat="false" ht="12.75" hidden="false" customHeight="false" outlineLevel="0" collapsed="false">
      <c r="B76" s="6" t="s">
        <v>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customFormat="false" ht="12.75" hidden="false" customHeight="false" outlineLevel="0" collapsed="false">
      <c r="B77" s="7" t="s">
        <v>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customFormat="false" ht="12.75" hidden="false" customHeight="false" outlineLevel="0" collapsed="false">
      <c r="B78" s="8" t="s">
        <v>231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 t="s">
        <v>6</v>
      </c>
      <c r="AA78" s="9"/>
      <c r="AB78" s="9"/>
      <c r="AC78" s="9"/>
      <c r="AD78" s="9"/>
      <c r="AE78" s="9"/>
      <c r="AF78" s="9"/>
      <c r="AG78" s="9"/>
      <c r="AH78" s="9"/>
      <c r="AI78" s="366"/>
      <c r="AJ78" s="366"/>
      <c r="AK78" s="506"/>
      <c r="AL78" s="506"/>
      <c r="AM78" s="506"/>
      <c r="AN78" s="506"/>
      <c r="AO78" s="506"/>
      <c r="AP78" s="506"/>
      <c r="AQ78" s="506"/>
      <c r="AR78" s="506"/>
      <c r="AS78" s="8"/>
    </row>
    <row r="79" customFormat="false" ht="12.75" hidden="false" customHeight="false" outlineLevel="0" collapsed="false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1" t="s">
        <v>8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12" t="n">
        <v>12</v>
      </c>
      <c r="AA79" s="12"/>
      <c r="AB79" s="12"/>
      <c r="AC79" s="12"/>
      <c r="AD79" s="12"/>
      <c r="AE79" s="12"/>
      <c r="AF79" s="12"/>
      <c r="AG79" s="12"/>
      <c r="AH79" s="12"/>
      <c r="AI79" s="367"/>
      <c r="AJ79" s="367"/>
      <c r="AK79" s="507" t="s">
        <v>232</v>
      </c>
      <c r="AL79" s="507"/>
      <c r="AM79" s="507"/>
      <c r="AN79" s="507"/>
      <c r="AO79" s="507"/>
      <c r="AP79" s="507"/>
      <c r="AQ79" s="507"/>
      <c r="AR79" s="507"/>
      <c r="AS79" s="8"/>
    </row>
    <row r="80" customFormat="false" ht="12.75" hidden="false" customHeight="false" outlineLevel="0" collapsed="false">
      <c r="B80" s="40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1"/>
      <c r="O80" s="11"/>
      <c r="P80" s="11"/>
      <c r="Q80" s="14" t="s">
        <v>9</v>
      </c>
      <c r="R80" s="14"/>
      <c r="S80" s="14"/>
      <c r="T80" s="11"/>
      <c r="U80" s="11"/>
      <c r="V80" s="11"/>
      <c r="W80" s="11"/>
      <c r="X80" s="11"/>
      <c r="Y80" s="8"/>
      <c r="Z80" s="15"/>
      <c r="AA80" s="15"/>
      <c r="AB80" s="15"/>
      <c r="AC80" s="14"/>
      <c r="AD80" s="14"/>
      <c r="AE80" s="14"/>
      <c r="AF80" s="14"/>
      <c r="AG80" s="14"/>
      <c r="AH80" s="14"/>
      <c r="AI80" s="14"/>
      <c r="AJ80" s="14"/>
      <c r="AK80" s="16"/>
      <c r="AL80" s="16"/>
      <c r="AM80" s="16"/>
      <c r="AN80" s="16"/>
      <c r="AO80" s="16"/>
      <c r="AP80" s="16"/>
      <c r="AQ80" s="16"/>
      <c r="AR80" s="10"/>
      <c r="AS80" s="8"/>
    </row>
    <row r="81" customFormat="false" ht="12.75" hidden="false" customHeight="false" outlineLevel="0" collapsed="false">
      <c r="B81" s="369" t="s">
        <v>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9" t="s">
        <v>10</v>
      </c>
      <c r="AB81" s="19"/>
      <c r="AC81" s="19"/>
      <c r="AD81" s="19"/>
      <c r="AE81" s="19"/>
      <c r="AF81" s="19"/>
      <c r="AG81" s="19"/>
      <c r="AH81" s="19"/>
      <c r="AI81" s="19"/>
      <c r="AJ81" s="19"/>
      <c r="AK81" s="314"/>
      <c r="AL81" s="314"/>
      <c r="AM81" s="314"/>
      <c r="AN81" s="314"/>
      <c r="AO81" s="314"/>
      <c r="AP81" s="314"/>
      <c r="AQ81" s="314"/>
      <c r="AR81" s="314"/>
      <c r="AS81" s="20"/>
    </row>
    <row r="82" customFormat="false" ht="12.75" hidden="false" customHeight="false" outlineLevel="0" collapsed="false">
      <c r="B82" s="369"/>
      <c r="C82" s="8"/>
      <c r="D82" s="8"/>
      <c r="E82" s="8"/>
      <c r="F82" s="8"/>
      <c r="G82" s="8"/>
      <c r="H82" s="8"/>
      <c r="I82" s="8"/>
      <c r="J82" s="8"/>
      <c r="K82" s="8"/>
      <c r="L82" s="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4" t="s">
        <v>12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21"/>
    </row>
    <row r="83" customFormat="false" ht="12.75" hidden="false" customHeight="false" outlineLevel="0" collapsed="false">
      <c r="B83" s="369"/>
      <c r="C83" s="8"/>
      <c r="D83" s="8"/>
      <c r="E83" s="8"/>
      <c r="F83" s="8"/>
      <c r="G83" s="8"/>
      <c r="H83" s="8"/>
      <c r="I83" s="8"/>
      <c r="J83" s="8"/>
      <c r="K83" s="8"/>
      <c r="L83" s="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22" t="s">
        <v>13</v>
      </c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 t="s">
        <v>14</v>
      </c>
      <c r="AS83" s="18"/>
    </row>
    <row r="84" customFormat="false" ht="12.75" hidden="false" customHeight="true" outlineLevel="0" collapsed="false">
      <c r="B84" s="380" t="s">
        <v>15</v>
      </c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194"/>
      <c r="AK84" s="255" t="s">
        <v>16</v>
      </c>
      <c r="AL84" s="256" t="s">
        <v>17</v>
      </c>
      <c r="AM84" s="256" t="s">
        <v>18</v>
      </c>
      <c r="AN84" s="256" t="s">
        <v>19</v>
      </c>
      <c r="AO84" s="256" t="s">
        <v>20</v>
      </c>
      <c r="AP84" s="257" t="s">
        <v>21</v>
      </c>
      <c r="AQ84" s="196" t="s">
        <v>22</v>
      </c>
      <c r="AR84" s="30" t="s">
        <v>23</v>
      </c>
      <c r="AS84" s="30" t="s">
        <v>24</v>
      </c>
    </row>
    <row r="85" customFormat="false" ht="12.75" hidden="false" customHeight="false" outlineLevel="0" collapsed="false">
      <c r="B85" s="380"/>
      <c r="C85" s="32" t="n">
        <v>37073</v>
      </c>
      <c r="D85" s="33" t="n">
        <v>37074</v>
      </c>
      <c r="E85" s="33" t="n">
        <v>37075</v>
      </c>
      <c r="F85" s="425" t="n">
        <v>37076</v>
      </c>
      <c r="G85" s="33" t="n">
        <v>37077</v>
      </c>
      <c r="H85" s="33" t="n">
        <v>37078</v>
      </c>
      <c r="I85" s="33" t="n">
        <v>37079</v>
      </c>
      <c r="J85" s="33" t="n">
        <v>37080</v>
      </c>
      <c r="K85" s="33" t="n">
        <v>37081</v>
      </c>
      <c r="L85" s="33" t="n">
        <v>37082</v>
      </c>
      <c r="M85" s="33" t="n">
        <v>37083</v>
      </c>
      <c r="N85" s="33" t="n">
        <v>37084</v>
      </c>
      <c r="O85" s="33" t="n">
        <v>37085</v>
      </c>
      <c r="P85" s="33" t="n">
        <v>37086</v>
      </c>
      <c r="Q85" s="33" t="n">
        <v>37087</v>
      </c>
      <c r="R85" s="33" t="n">
        <v>37088</v>
      </c>
      <c r="S85" s="33" t="n">
        <v>37089</v>
      </c>
      <c r="T85" s="33" t="n">
        <v>37090</v>
      </c>
      <c r="U85" s="33" t="n">
        <v>37091</v>
      </c>
      <c r="V85" s="33" t="n">
        <v>37092</v>
      </c>
      <c r="W85" s="33" t="n">
        <v>37093</v>
      </c>
      <c r="X85" s="33" t="n">
        <v>21</v>
      </c>
      <c r="Y85" s="33" t="n">
        <v>22</v>
      </c>
      <c r="Z85" s="33" t="n">
        <v>23</v>
      </c>
      <c r="AA85" s="33" t="n">
        <v>24</v>
      </c>
      <c r="AB85" s="33" t="n">
        <v>25</v>
      </c>
      <c r="AC85" s="33" t="n">
        <v>26</v>
      </c>
      <c r="AD85" s="33" t="n">
        <v>27</v>
      </c>
      <c r="AE85" s="33" t="n">
        <v>28</v>
      </c>
      <c r="AF85" s="33" t="n">
        <v>29</v>
      </c>
      <c r="AG85" s="33" t="n">
        <v>30</v>
      </c>
      <c r="AH85" s="33"/>
      <c r="AI85" s="33" t="n">
        <v>31</v>
      </c>
      <c r="AJ85" s="33" t="n">
        <v>32</v>
      </c>
      <c r="AK85" s="255"/>
      <c r="AL85" s="256"/>
      <c r="AM85" s="256"/>
      <c r="AN85" s="256"/>
      <c r="AO85" s="256"/>
      <c r="AP85" s="257"/>
      <c r="AQ85" s="196"/>
      <c r="AR85" s="30"/>
      <c r="AS85" s="30"/>
    </row>
    <row r="86" customFormat="false" ht="12.75" hidden="false" customHeight="false" outlineLevel="0" collapsed="false">
      <c r="B86" s="380"/>
      <c r="C86" s="354" t="s">
        <v>29</v>
      </c>
      <c r="D86" s="429" t="s">
        <v>30</v>
      </c>
      <c r="E86" s="429" t="s">
        <v>31</v>
      </c>
      <c r="F86" s="429" t="s">
        <v>25</v>
      </c>
      <c r="G86" s="429" t="s">
        <v>26</v>
      </c>
      <c r="H86" s="429" t="s">
        <v>27</v>
      </c>
      <c r="I86" s="429" t="s">
        <v>28</v>
      </c>
      <c r="J86" s="354" t="s">
        <v>29</v>
      </c>
      <c r="K86" s="429" t="s">
        <v>30</v>
      </c>
      <c r="L86" s="429" t="s">
        <v>31</v>
      </c>
      <c r="M86" s="429" t="s">
        <v>25</v>
      </c>
      <c r="N86" s="429" t="s">
        <v>26</v>
      </c>
      <c r="O86" s="429" t="s">
        <v>27</v>
      </c>
      <c r="P86" s="429" t="s">
        <v>28</v>
      </c>
      <c r="Q86" s="354" t="s">
        <v>29</v>
      </c>
      <c r="R86" s="429" t="s">
        <v>30</v>
      </c>
      <c r="S86" s="429" t="s">
        <v>31</v>
      </c>
      <c r="T86" s="429" t="s">
        <v>25</v>
      </c>
      <c r="U86" s="429" t="s">
        <v>26</v>
      </c>
      <c r="V86" s="429" t="s">
        <v>27</v>
      </c>
      <c r="W86" s="429" t="s">
        <v>28</v>
      </c>
      <c r="X86" s="354" t="s">
        <v>28</v>
      </c>
      <c r="Y86" s="429" t="s">
        <v>29</v>
      </c>
      <c r="Z86" s="429" t="s">
        <v>30</v>
      </c>
      <c r="AA86" s="429" t="s">
        <v>31</v>
      </c>
      <c r="AB86" s="429" t="s">
        <v>25</v>
      </c>
      <c r="AC86" s="429" t="s">
        <v>26</v>
      </c>
      <c r="AD86" s="429" t="s">
        <v>27</v>
      </c>
      <c r="AE86" s="354" t="s">
        <v>28</v>
      </c>
      <c r="AF86" s="429" t="s">
        <v>29</v>
      </c>
      <c r="AG86" s="429" t="s">
        <v>30</v>
      </c>
      <c r="AH86" s="429"/>
      <c r="AI86" s="469" t="s">
        <v>28</v>
      </c>
      <c r="AJ86" s="469" t="s">
        <v>29</v>
      </c>
      <c r="AK86" s="255"/>
      <c r="AL86" s="256"/>
      <c r="AM86" s="256"/>
      <c r="AN86" s="256"/>
      <c r="AO86" s="256"/>
      <c r="AP86" s="257"/>
      <c r="AQ86" s="196"/>
      <c r="AR86" s="30"/>
      <c r="AS86" s="30"/>
    </row>
    <row r="87" customFormat="false" ht="12.75" hidden="false" customHeight="false" outlineLevel="0" collapsed="false">
      <c r="B87" s="569" t="s">
        <v>234</v>
      </c>
      <c r="C87" s="100" t="n">
        <v>1</v>
      </c>
      <c r="D87" s="72" t="s">
        <v>33</v>
      </c>
      <c r="E87" s="72" t="s">
        <v>33</v>
      </c>
      <c r="F87" s="101" t="n">
        <v>1</v>
      </c>
      <c r="G87" s="101" t="n">
        <v>1</v>
      </c>
      <c r="H87" s="101" t="n">
        <v>1</v>
      </c>
      <c r="I87" s="101" t="n">
        <v>1</v>
      </c>
      <c r="J87" s="101" t="s">
        <v>33</v>
      </c>
      <c r="K87" s="71" t="s">
        <v>33</v>
      </c>
      <c r="L87" s="71" t="n">
        <v>4</v>
      </c>
      <c r="M87" s="71" t="n">
        <v>4</v>
      </c>
      <c r="N87" s="71" t="n">
        <v>3</v>
      </c>
      <c r="O87" s="71" t="n">
        <v>3</v>
      </c>
      <c r="P87" s="71" t="s">
        <v>33</v>
      </c>
      <c r="Q87" s="71" t="s">
        <v>33</v>
      </c>
      <c r="R87" s="71" t="n">
        <v>1</v>
      </c>
      <c r="S87" s="101" t="n">
        <v>1</v>
      </c>
      <c r="T87" s="101" t="n">
        <v>1</v>
      </c>
      <c r="U87" s="101" t="n">
        <v>3</v>
      </c>
      <c r="V87" s="72" t="s">
        <v>33</v>
      </c>
      <c r="W87" s="72" t="s">
        <v>33</v>
      </c>
      <c r="X87" s="72" t="s">
        <v>33</v>
      </c>
      <c r="Y87" s="71" t="n">
        <v>1</v>
      </c>
      <c r="Z87" s="71" t="n">
        <v>4</v>
      </c>
      <c r="AA87" s="71" t="n">
        <v>4</v>
      </c>
      <c r="AB87" s="71" t="n">
        <v>3</v>
      </c>
      <c r="AC87" s="72" t="s">
        <v>33</v>
      </c>
      <c r="AD87" s="72" t="s">
        <v>33</v>
      </c>
      <c r="AE87" s="72" t="n">
        <v>1</v>
      </c>
      <c r="AF87" s="72" t="n">
        <v>1</v>
      </c>
      <c r="AG87" s="72" t="n">
        <v>1</v>
      </c>
      <c r="AH87" s="71"/>
      <c r="AI87" s="71"/>
      <c r="AJ87" s="71"/>
      <c r="AK87" s="214"/>
      <c r="AL87" s="214"/>
      <c r="AM87" s="71"/>
      <c r="AN87" s="71"/>
      <c r="AO87" s="214"/>
      <c r="AP87" s="214"/>
      <c r="AQ87" s="50" t="n">
        <f aca="false">COUNTIF(C87:AJ87,"в")</f>
        <v>11</v>
      </c>
      <c r="AR87" s="243"/>
      <c r="AS87" s="244"/>
    </row>
    <row r="88" customFormat="false" ht="12.75" hidden="false" customHeight="false" outlineLevel="0" collapsed="false">
      <c r="B88" s="166" t="s">
        <v>172</v>
      </c>
      <c r="C88" s="1"/>
      <c r="D88" s="1"/>
      <c r="E88" s="1"/>
      <c r="F88" s="1"/>
      <c r="G88" s="1"/>
      <c r="H88" s="1"/>
      <c r="I88" s="248" t="s">
        <v>67</v>
      </c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8"/>
      <c r="AL88" s="8"/>
      <c r="AM88" s="8"/>
      <c r="AN88" s="8"/>
      <c r="AO88" s="8"/>
      <c r="AP88" s="8"/>
      <c r="AQ88" s="8"/>
      <c r="AR88" s="8"/>
      <c r="AS88" s="1"/>
    </row>
    <row r="89" customFormat="false" ht="12.75" hidden="false" customHeight="false" outlineLevel="0" collapsed="false">
      <c r="B89" s="4"/>
      <c r="C89" s="168" t="s">
        <v>68</v>
      </c>
      <c r="D89" s="168"/>
      <c r="E89" s="168"/>
      <c r="F89" s="170" t="s">
        <v>69</v>
      </c>
      <c r="G89" s="170"/>
      <c r="H89" s="170"/>
      <c r="I89" s="170" t="s">
        <v>70</v>
      </c>
      <c r="J89" s="170"/>
      <c r="K89" s="170" t="s">
        <v>71</v>
      </c>
      <c r="L89" s="170"/>
      <c r="M89" s="170" t="s">
        <v>72</v>
      </c>
      <c r="N89" s="170"/>
      <c r="O89" s="170"/>
      <c r="P89" s="170" t="s">
        <v>70</v>
      </c>
      <c r="Q89" s="170"/>
      <c r="R89" s="170" t="s">
        <v>71</v>
      </c>
      <c r="S89" s="170"/>
      <c r="T89" s="170" t="s">
        <v>72</v>
      </c>
      <c r="U89" s="170"/>
      <c r="V89" s="170"/>
      <c r="W89" s="170"/>
      <c r="X89" s="170" t="s">
        <v>70</v>
      </c>
      <c r="Y89" s="170"/>
      <c r="Z89" s="170" t="s">
        <v>71</v>
      </c>
      <c r="AA89" s="170"/>
      <c r="AB89" s="169" t="s">
        <v>72</v>
      </c>
      <c r="AC89" s="169"/>
      <c r="AD89" s="169"/>
      <c r="AE89" s="169"/>
      <c r="AF89" s="169"/>
      <c r="AG89" s="169"/>
      <c r="AH89" s="169"/>
      <c r="AI89" s="169"/>
      <c r="AJ89" s="169"/>
      <c r="AK89" s="172"/>
      <c r="AL89" s="172"/>
      <c r="AM89" s="172"/>
      <c r="AN89" s="172"/>
      <c r="AO89" s="172"/>
      <c r="AP89" s="172"/>
      <c r="AQ89" s="173"/>
      <c r="AR89" s="173"/>
      <c r="AS89" s="4"/>
    </row>
    <row r="90" customFormat="false" ht="12.75" hidden="false" customHeight="false" outlineLevel="0" collapsed="false">
      <c r="B90" s="174" t="s">
        <v>73</v>
      </c>
      <c r="C90" s="175" t="n">
        <v>0.291666666666667</v>
      </c>
      <c r="D90" s="175"/>
      <c r="E90" s="175"/>
      <c r="F90" s="176" t="n">
        <v>0.666666666666667</v>
      </c>
      <c r="G90" s="176"/>
      <c r="H90" s="176"/>
      <c r="I90" s="177" t="n">
        <v>0.354166666666667</v>
      </c>
      <c r="J90" s="177"/>
      <c r="K90" s="177" t="n">
        <v>0.364583333333333</v>
      </c>
      <c r="L90" s="177"/>
      <c r="M90" s="178" t="s">
        <v>74</v>
      </c>
      <c r="N90" s="178"/>
      <c r="O90" s="178"/>
      <c r="P90" s="177" t="n">
        <v>0.479166666666667</v>
      </c>
      <c r="Q90" s="177"/>
      <c r="R90" s="177" t="n">
        <v>0.5</v>
      </c>
      <c r="S90" s="177"/>
      <c r="T90" s="178" t="s">
        <v>75</v>
      </c>
      <c r="U90" s="178"/>
      <c r="V90" s="178"/>
      <c r="W90" s="178"/>
      <c r="X90" s="177" t="n">
        <v>0.604166666666667</v>
      </c>
      <c r="Y90" s="177"/>
      <c r="Z90" s="177" t="n">
        <v>0.614583333333333</v>
      </c>
      <c r="AA90" s="177"/>
      <c r="AB90" s="353" t="s">
        <v>74</v>
      </c>
      <c r="AC90" s="353"/>
      <c r="AD90" s="353"/>
      <c r="AE90" s="353"/>
      <c r="AF90" s="353"/>
      <c r="AG90" s="353"/>
      <c r="AH90" s="353"/>
      <c r="AI90" s="353"/>
      <c r="AJ90" s="353"/>
      <c r="AK90" s="172"/>
      <c r="AL90" s="172"/>
      <c r="AM90" s="172"/>
      <c r="AN90" s="172"/>
      <c r="AO90" s="172"/>
      <c r="AP90" s="172"/>
      <c r="AQ90" s="173"/>
      <c r="AR90" s="173"/>
      <c r="AS90" s="1"/>
    </row>
    <row r="91" customFormat="false" ht="12.75" hidden="false" customHeight="false" outlineLevel="0" collapsed="false">
      <c r="B91" s="174" t="s">
        <v>76</v>
      </c>
      <c r="C91" s="175" t="n">
        <v>0.375</v>
      </c>
      <c r="D91" s="175"/>
      <c r="E91" s="175"/>
      <c r="F91" s="176" t="n">
        <v>0.75</v>
      </c>
      <c r="G91" s="176"/>
      <c r="H91" s="176"/>
      <c r="I91" s="177" t="n">
        <v>0.458333333333333</v>
      </c>
      <c r="J91" s="177"/>
      <c r="K91" s="177" t="n">
        <v>0.46875</v>
      </c>
      <c r="L91" s="177"/>
      <c r="M91" s="178" t="s">
        <v>74</v>
      </c>
      <c r="N91" s="178"/>
      <c r="O91" s="178"/>
      <c r="P91" s="177" t="n">
        <v>0.541666666666667</v>
      </c>
      <c r="Q91" s="177"/>
      <c r="R91" s="177" t="n">
        <v>0.5625</v>
      </c>
      <c r="S91" s="177"/>
      <c r="T91" s="178" t="s">
        <v>75</v>
      </c>
      <c r="U91" s="178"/>
      <c r="V91" s="178"/>
      <c r="W91" s="178"/>
      <c r="X91" s="177" t="n">
        <v>0.666666666666667</v>
      </c>
      <c r="Y91" s="177"/>
      <c r="Z91" s="177" t="n">
        <v>0.677083333333333</v>
      </c>
      <c r="AA91" s="177"/>
      <c r="AB91" s="353" t="s">
        <v>74</v>
      </c>
      <c r="AC91" s="353"/>
      <c r="AD91" s="353"/>
      <c r="AE91" s="353"/>
      <c r="AF91" s="353"/>
      <c r="AG91" s="353"/>
      <c r="AH91" s="353"/>
      <c r="AI91" s="353"/>
      <c r="AJ91" s="353"/>
      <c r="AK91" s="172"/>
      <c r="AL91" s="172"/>
      <c r="AM91" s="172"/>
      <c r="AN91" s="172"/>
      <c r="AO91" s="172"/>
      <c r="AP91" s="172"/>
      <c r="AQ91" s="173"/>
      <c r="AR91" s="180"/>
    </row>
    <row r="92" customFormat="false" ht="12.75" hidden="false" customHeight="false" outlineLevel="0" collapsed="false">
      <c r="B92" s="174" t="s">
        <v>77</v>
      </c>
      <c r="C92" s="175" t="n">
        <v>0.541666666666667</v>
      </c>
      <c r="D92" s="175"/>
      <c r="E92" s="175"/>
      <c r="F92" s="176" t="n">
        <v>0.916666666666667</v>
      </c>
      <c r="G92" s="176"/>
      <c r="H92" s="176"/>
      <c r="I92" s="177" t="n">
        <v>0.625</v>
      </c>
      <c r="J92" s="177"/>
      <c r="K92" s="177" t="n">
        <v>0.635416666666667</v>
      </c>
      <c r="L92" s="177"/>
      <c r="M92" s="178" t="s">
        <v>74</v>
      </c>
      <c r="N92" s="178"/>
      <c r="O92" s="178"/>
      <c r="P92" s="177" t="n">
        <v>0.75</v>
      </c>
      <c r="Q92" s="177"/>
      <c r="R92" s="177" t="n">
        <v>0.770833333333333</v>
      </c>
      <c r="S92" s="177"/>
      <c r="T92" s="178" t="s">
        <v>75</v>
      </c>
      <c r="U92" s="178"/>
      <c r="V92" s="178"/>
      <c r="W92" s="178"/>
      <c r="X92" s="177" t="n">
        <v>0.833333333333333</v>
      </c>
      <c r="Y92" s="177"/>
      <c r="Z92" s="177" t="n">
        <v>0.84375</v>
      </c>
      <c r="AA92" s="177"/>
      <c r="AB92" s="353" t="s">
        <v>74</v>
      </c>
      <c r="AC92" s="353"/>
      <c r="AD92" s="353"/>
      <c r="AE92" s="353"/>
      <c r="AF92" s="353"/>
      <c r="AG92" s="353"/>
      <c r="AH92" s="353"/>
      <c r="AI92" s="353"/>
      <c r="AJ92" s="353"/>
      <c r="AK92" s="172"/>
      <c r="AL92" s="172"/>
      <c r="AM92" s="172"/>
      <c r="AN92" s="172"/>
      <c r="AO92" s="172"/>
      <c r="AP92" s="172"/>
      <c r="AQ92" s="173"/>
      <c r="AR92" s="173"/>
    </row>
    <row r="93" customFormat="false" ht="12.75" hidden="false" customHeight="false" outlineLevel="0" collapsed="false">
      <c r="B93" s="174" t="s">
        <v>78</v>
      </c>
      <c r="C93" s="175" t="n">
        <v>0.625</v>
      </c>
      <c r="D93" s="175"/>
      <c r="E93" s="175"/>
      <c r="F93" s="176" t="n">
        <v>0</v>
      </c>
      <c r="G93" s="176"/>
      <c r="H93" s="176"/>
      <c r="I93" s="177" t="n">
        <v>0.6875</v>
      </c>
      <c r="J93" s="177"/>
      <c r="K93" s="177" t="n">
        <v>0.697916666666667</v>
      </c>
      <c r="L93" s="177"/>
      <c r="M93" s="178" t="s">
        <v>74</v>
      </c>
      <c r="N93" s="178"/>
      <c r="O93" s="178"/>
      <c r="P93" s="177" t="n">
        <v>0.791666666666667</v>
      </c>
      <c r="Q93" s="177"/>
      <c r="R93" s="177" t="n">
        <v>0.8125</v>
      </c>
      <c r="S93" s="177"/>
      <c r="T93" s="178" t="s">
        <v>75</v>
      </c>
      <c r="U93" s="178"/>
      <c r="V93" s="178"/>
      <c r="W93" s="178"/>
      <c r="X93" s="177" t="n">
        <v>0.90625</v>
      </c>
      <c r="Y93" s="177"/>
      <c r="Z93" s="177" t="n">
        <v>0.916666666666667</v>
      </c>
      <c r="AA93" s="177"/>
      <c r="AB93" s="353" t="s">
        <v>74</v>
      </c>
      <c r="AC93" s="353"/>
      <c r="AD93" s="353"/>
      <c r="AE93" s="353"/>
      <c r="AF93" s="353"/>
      <c r="AG93" s="353"/>
      <c r="AH93" s="353"/>
      <c r="AI93" s="353"/>
      <c r="AJ93" s="353"/>
      <c r="AK93" s="172"/>
      <c r="AL93" s="172"/>
      <c r="AM93" s="172"/>
      <c r="AN93" s="172"/>
      <c r="AO93" s="172"/>
      <c r="AP93" s="172"/>
      <c r="AQ93" s="173"/>
      <c r="AR93" s="180"/>
    </row>
    <row r="94" customFormat="false" ht="12.75" hidden="false" customHeight="false" outlineLevel="0" collapsed="false">
      <c r="B94" s="174" t="s">
        <v>79</v>
      </c>
      <c r="C94" s="175" t="n">
        <v>0.416666666666667</v>
      </c>
      <c r="D94" s="175"/>
      <c r="E94" s="175"/>
      <c r="F94" s="176" t="n">
        <v>0.791666666666667</v>
      </c>
      <c r="G94" s="176"/>
      <c r="H94" s="176"/>
      <c r="I94" s="177" t="n">
        <v>0.5</v>
      </c>
      <c r="J94" s="177"/>
      <c r="K94" s="177" t="n">
        <v>0.510416666666667</v>
      </c>
      <c r="L94" s="177"/>
      <c r="M94" s="178" t="s">
        <v>74</v>
      </c>
      <c r="N94" s="178"/>
      <c r="O94" s="178"/>
      <c r="P94" s="177" t="n">
        <v>0.625</v>
      </c>
      <c r="Q94" s="177"/>
      <c r="R94" s="177" t="n">
        <v>0.645833333333333</v>
      </c>
      <c r="S94" s="177"/>
      <c r="T94" s="178" t="s">
        <v>75</v>
      </c>
      <c r="U94" s="178"/>
      <c r="V94" s="178"/>
      <c r="W94" s="178"/>
      <c r="X94" s="177" t="n">
        <v>0.739583333333333</v>
      </c>
      <c r="Y94" s="177"/>
      <c r="Z94" s="177" t="n">
        <v>0.75</v>
      </c>
      <c r="AA94" s="177"/>
      <c r="AB94" s="353" t="s">
        <v>74</v>
      </c>
      <c r="AC94" s="353"/>
      <c r="AD94" s="353"/>
      <c r="AE94" s="353"/>
      <c r="AF94" s="353"/>
      <c r="AG94" s="353"/>
      <c r="AH94" s="353"/>
      <c r="AI94" s="353"/>
      <c r="AJ94" s="353"/>
      <c r="AK94" s="172"/>
      <c r="AL94" s="172"/>
      <c r="AM94" s="172"/>
      <c r="AN94" s="172"/>
      <c r="AO94" s="172"/>
      <c r="AP94" s="172"/>
      <c r="AQ94" s="173"/>
      <c r="AR94" s="180"/>
    </row>
    <row r="95" customFormat="false" ht="12.75" hidden="false" customHeight="false" outlineLevel="0" collapsed="false">
      <c r="B95" s="174" t="s">
        <v>80</v>
      </c>
      <c r="C95" s="175" t="n">
        <v>0.291666666666667</v>
      </c>
      <c r="D95" s="175"/>
      <c r="E95" s="175"/>
      <c r="F95" s="176" t="n">
        <v>0.791666666666667</v>
      </c>
      <c r="G95" s="176"/>
      <c r="H95" s="176"/>
      <c r="I95" s="177" t="n">
        <v>0.458333333333333</v>
      </c>
      <c r="J95" s="177"/>
      <c r="K95" s="177" t="n">
        <v>0.46875</v>
      </c>
      <c r="L95" s="177"/>
      <c r="M95" s="178" t="s">
        <v>74</v>
      </c>
      <c r="N95" s="178"/>
      <c r="O95" s="178"/>
      <c r="P95" s="177" t="n">
        <v>0.541666666666667</v>
      </c>
      <c r="Q95" s="177"/>
      <c r="R95" s="177" t="n">
        <v>0.5625</v>
      </c>
      <c r="S95" s="177"/>
      <c r="T95" s="178" t="s">
        <v>75</v>
      </c>
      <c r="U95" s="178"/>
      <c r="V95" s="178"/>
      <c r="W95" s="178"/>
      <c r="X95" s="177" t="n">
        <v>0.666666666666667</v>
      </c>
      <c r="Y95" s="177"/>
      <c r="Z95" s="177" t="n">
        <v>0.677083333333333</v>
      </c>
      <c r="AA95" s="177"/>
      <c r="AB95" s="353" t="s">
        <v>74</v>
      </c>
      <c r="AC95" s="353"/>
      <c r="AD95" s="353"/>
      <c r="AE95" s="353"/>
      <c r="AF95" s="353"/>
      <c r="AG95" s="353"/>
      <c r="AH95" s="353"/>
      <c r="AI95" s="353"/>
      <c r="AJ95" s="353"/>
      <c r="AK95" s="172"/>
      <c r="AL95" s="172"/>
      <c r="AM95" s="172"/>
      <c r="AN95" s="172"/>
      <c r="AO95" s="172"/>
      <c r="AP95" s="172"/>
      <c r="AQ95" s="173"/>
      <c r="AR95" s="180"/>
    </row>
    <row r="96" customFormat="false" ht="12.75" hidden="false" customHeight="false" outlineLevel="0" collapsed="false">
      <c r="B96" s="174" t="s">
        <v>81</v>
      </c>
      <c r="C96" s="175" t="n">
        <v>0.5</v>
      </c>
      <c r="D96" s="175"/>
      <c r="E96" s="175"/>
      <c r="F96" s="176" t="n">
        <v>0</v>
      </c>
      <c r="G96" s="176"/>
      <c r="H96" s="176"/>
      <c r="I96" s="177" t="n">
        <v>0.625</v>
      </c>
      <c r="J96" s="177"/>
      <c r="K96" s="177" t="n">
        <v>0.635416666666667</v>
      </c>
      <c r="L96" s="177"/>
      <c r="M96" s="178" t="s">
        <v>74</v>
      </c>
      <c r="N96" s="178"/>
      <c r="O96" s="178"/>
      <c r="P96" s="177" t="n">
        <v>0.75</v>
      </c>
      <c r="Q96" s="177"/>
      <c r="R96" s="177" t="n">
        <v>0.770833333333333</v>
      </c>
      <c r="S96" s="177"/>
      <c r="T96" s="178" t="s">
        <v>75</v>
      </c>
      <c r="U96" s="178"/>
      <c r="V96" s="178"/>
      <c r="W96" s="178"/>
      <c r="X96" s="177" t="n">
        <v>0.90625</v>
      </c>
      <c r="Y96" s="177"/>
      <c r="Z96" s="177" t="n">
        <v>0.916666666666667</v>
      </c>
      <c r="AA96" s="177"/>
      <c r="AB96" s="353" t="s">
        <v>74</v>
      </c>
      <c r="AC96" s="353"/>
      <c r="AD96" s="353"/>
      <c r="AE96" s="353"/>
      <c r="AF96" s="353"/>
      <c r="AG96" s="353"/>
      <c r="AH96" s="353"/>
      <c r="AI96" s="353"/>
      <c r="AJ96" s="353"/>
      <c r="AK96" s="172"/>
      <c r="AL96" s="172"/>
      <c r="AM96" s="172"/>
      <c r="AN96" s="172"/>
      <c r="AO96" s="172"/>
      <c r="AP96" s="172"/>
      <c r="AQ96" s="173"/>
      <c r="AR96" s="180"/>
    </row>
    <row r="97" customFormat="false" ht="12.75" hidden="false" customHeight="false" outlineLevel="0" collapsed="false">
      <c r="B97" s="174" t="s">
        <v>82</v>
      </c>
      <c r="C97" s="249" t="n">
        <v>0.5</v>
      </c>
      <c r="D97" s="249"/>
      <c r="E97" s="249"/>
      <c r="F97" s="250" t="n">
        <v>0.875</v>
      </c>
      <c r="G97" s="250"/>
      <c r="H97" s="250"/>
      <c r="I97" s="251" t="n">
        <v>0.520833333333333</v>
      </c>
      <c r="J97" s="251"/>
      <c r="K97" s="251" t="n">
        <v>0.53125</v>
      </c>
      <c r="L97" s="251"/>
      <c r="M97" s="252" t="s">
        <v>74</v>
      </c>
      <c r="N97" s="252"/>
      <c r="O97" s="252"/>
      <c r="P97" s="251" t="n">
        <v>0.645833333333333</v>
      </c>
      <c r="Q97" s="251"/>
      <c r="R97" s="251" t="n">
        <v>0.666666666666667</v>
      </c>
      <c r="S97" s="251"/>
      <c r="T97" s="252" t="s">
        <v>75</v>
      </c>
      <c r="U97" s="252"/>
      <c r="V97" s="252"/>
      <c r="W97" s="252"/>
      <c r="X97" s="251" t="n">
        <v>0.75</v>
      </c>
      <c r="Y97" s="251"/>
      <c r="Z97" s="251" t="n">
        <v>0.760416666666667</v>
      </c>
      <c r="AA97" s="251"/>
      <c r="AB97" s="509" t="s">
        <v>74</v>
      </c>
      <c r="AC97" s="509"/>
      <c r="AD97" s="509"/>
      <c r="AE97" s="509"/>
      <c r="AF97" s="509"/>
      <c r="AG97" s="509"/>
      <c r="AH97" s="509"/>
      <c r="AI97" s="509"/>
      <c r="AJ97" s="509"/>
      <c r="AK97" s="172"/>
      <c r="AL97" s="172"/>
      <c r="AM97" s="172"/>
      <c r="AN97" s="172"/>
      <c r="AO97" s="172"/>
      <c r="AP97" s="172"/>
      <c r="AQ97" s="173"/>
      <c r="AR97" s="173"/>
    </row>
    <row r="98" customFormat="false" ht="12.75" hidden="false" customHeight="true" outlineLevel="0" collapsed="false">
      <c r="B98" s="188"/>
      <c r="C98" s="189" t="s">
        <v>83</v>
      </c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"/>
      <c r="AL98" s="1"/>
      <c r="AM98" s="1"/>
      <c r="AN98" s="1"/>
      <c r="AO98" s="1"/>
      <c r="AP98" s="1"/>
      <c r="AQ98" s="1"/>
      <c r="AR98" s="2"/>
    </row>
    <row r="99" customFormat="false" ht="12.75" hidden="false" customHeight="true" outlineLevel="0" collapsed="false">
      <c r="B99" s="188"/>
      <c r="C99" s="190" t="s">
        <v>84</v>
      </c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2"/>
    </row>
  </sheetData>
  <mergeCells count="269">
    <mergeCell ref="AR1:AS1"/>
    <mergeCell ref="B2:AS2"/>
    <mergeCell ref="B3:AS3"/>
    <mergeCell ref="B4:AS4"/>
    <mergeCell ref="B5:AS5"/>
    <mergeCell ref="Z6:AH6"/>
    <mergeCell ref="AK6:AR6"/>
    <mergeCell ref="N7:X7"/>
    <mergeCell ref="Z7:AH7"/>
    <mergeCell ref="AK7:AR7"/>
    <mergeCell ref="Q8:S8"/>
    <mergeCell ref="AK9:AR9"/>
    <mergeCell ref="AA11:AQ11"/>
    <mergeCell ref="B12:B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I29:AJ29"/>
    <mergeCell ref="AK29:AR29"/>
    <mergeCell ref="C30:E30"/>
    <mergeCell ref="F30:H30"/>
    <mergeCell ref="I30:J30"/>
    <mergeCell ref="K30:L30"/>
    <mergeCell ref="M30:O30"/>
    <mergeCell ref="P30:Q30"/>
    <mergeCell ref="R30:S30"/>
    <mergeCell ref="T30:W30"/>
    <mergeCell ref="X30:Y30"/>
    <mergeCell ref="Z30:AA30"/>
    <mergeCell ref="AB30:AJ30"/>
    <mergeCell ref="AQ30:AR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J31"/>
    <mergeCell ref="AQ31:AR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J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J33"/>
    <mergeCell ref="AQ33:AR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J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J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J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J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J38"/>
    <mergeCell ref="AQ38:AR38"/>
    <mergeCell ref="C39:AJ39"/>
    <mergeCell ref="C40:AQ41"/>
    <mergeCell ref="B45:B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R73:AS73"/>
    <mergeCell ref="B74:AS74"/>
    <mergeCell ref="B75:AS75"/>
    <mergeCell ref="B76:AS76"/>
    <mergeCell ref="B77:AS77"/>
    <mergeCell ref="Z78:AH78"/>
    <mergeCell ref="AK78:AR78"/>
    <mergeCell ref="N79:X79"/>
    <mergeCell ref="Z79:AH79"/>
    <mergeCell ref="AK79:AR79"/>
    <mergeCell ref="Q80:S80"/>
    <mergeCell ref="AK81:AR81"/>
    <mergeCell ref="AA83:AQ83"/>
    <mergeCell ref="B84:B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I88:AJ88"/>
    <mergeCell ref="AK88:AR88"/>
    <mergeCell ref="C89:E89"/>
    <mergeCell ref="F89:H89"/>
    <mergeCell ref="I89:J89"/>
    <mergeCell ref="K89:L89"/>
    <mergeCell ref="M89:O89"/>
    <mergeCell ref="P89:Q89"/>
    <mergeCell ref="R89:S89"/>
    <mergeCell ref="T89:W89"/>
    <mergeCell ref="X89:Y89"/>
    <mergeCell ref="Z89:AA89"/>
    <mergeCell ref="AB89:AJ89"/>
    <mergeCell ref="AQ89:AR89"/>
    <mergeCell ref="C90:E90"/>
    <mergeCell ref="F90:H90"/>
    <mergeCell ref="I90:J90"/>
    <mergeCell ref="K90:L90"/>
    <mergeCell ref="M90:O90"/>
    <mergeCell ref="P90:Q90"/>
    <mergeCell ref="R90:S90"/>
    <mergeCell ref="T90:W90"/>
    <mergeCell ref="X90:Y90"/>
    <mergeCell ref="Z90:AA90"/>
    <mergeCell ref="AB90:AJ90"/>
    <mergeCell ref="AQ90:AR90"/>
    <mergeCell ref="C91:E91"/>
    <mergeCell ref="F91:H91"/>
    <mergeCell ref="I91:J91"/>
    <mergeCell ref="K91:L91"/>
    <mergeCell ref="M91:O91"/>
    <mergeCell ref="P91:Q91"/>
    <mergeCell ref="R91:S91"/>
    <mergeCell ref="T91:W91"/>
    <mergeCell ref="X91:Y91"/>
    <mergeCell ref="Z91:AA91"/>
    <mergeCell ref="AB91:AJ91"/>
    <mergeCell ref="C92:E92"/>
    <mergeCell ref="F92:H92"/>
    <mergeCell ref="I92:J92"/>
    <mergeCell ref="K92:L92"/>
    <mergeCell ref="M92:O92"/>
    <mergeCell ref="P92:Q92"/>
    <mergeCell ref="R92:S92"/>
    <mergeCell ref="T92:W92"/>
    <mergeCell ref="X92:Y92"/>
    <mergeCell ref="Z92:AA92"/>
    <mergeCell ref="AB92:AJ92"/>
    <mergeCell ref="AQ92:AR92"/>
    <mergeCell ref="C93:E93"/>
    <mergeCell ref="F93:H93"/>
    <mergeCell ref="I93:J93"/>
    <mergeCell ref="K93:L93"/>
    <mergeCell ref="M93:O93"/>
    <mergeCell ref="P93:Q93"/>
    <mergeCell ref="R93:S93"/>
    <mergeCell ref="T93:W93"/>
    <mergeCell ref="X93:Y93"/>
    <mergeCell ref="Z93:AA93"/>
    <mergeCell ref="AB93:AJ93"/>
    <mergeCell ref="C94:E94"/>
    <mergeCell ref="F94:H94"/>
    <mergeCell ref="I94:J94"/>
    <mergeCell ref="K94:L94"/>
    <mergeCell ref="M94:O94"/>
    <mergeCell ref="P94:Q94"/>
    <mergeCell ref="R94:S94"/>
    <mergeCell ref="T94:W94"/>
    <mergeCell ref="X94:Y94"/>
    <mergeCell ref="Z94:AA94"/>
    <mergeCell ref="AB94:AJ94"/>
    <mergeCell ref="C95:E95"/>
    <mergeCell ref="F95:H95"/>
    <mergeCell ref="I95:J95"/>
    <mergeCell ref="K95:L95"/>
    <mergeCell ref="M95:O95"/>
    <mergeCell ref="P95:Q95"/>
    <mergeCell ref="R95:S95"/>
    <mergeCell ref="T95:W95"/>
    <mergeCell ref="X95:Y95"/>
    <mergeCell ref="Z95:AA95"/>
    <mergeCell ref="AB95:AJ95"/>
    <mergeCell ref="C96:E96"/>
    <mergeCell ref="F96:H96"/>
    <mergeCell ref="I96:J96"/>
    <mergeCell ref="K96:L96"/>
    <mergeCell ref="M96:O96"/>
    <mergeCell ref="P96:Q96"/>
    <mergeCell ref="R96:S96"/>
    <mergeCell ref="T96:W96"/>
    <mergeCell ref="X96:Y96"/>
    <mergeCell ref="Z96:AA96"/>
    <mergeCell ref="AB96:AJ96"/>
    <mergeCell ref="C97:E97"/>
    <mergeCell ref="F97:H97"/>
    <mergeCell ref="I97:J97"/>
    <mergeCell ref="K97:L97"/>
    <mergeCell ref="M97:O97"/>
    <mergeCell ref="P97:Q97"/>
    <mergeCell ref="R97:S97"/>
    <mergeCell ref="T97:W97"/>
    <mergeCell ref="X97:Y97"/>
    <mergeCell ref="Z97:AA97"/>
    <mergeCell ref="AB97:AJ97"/>
    <mergeCell ref="AQ97:AR97"/>
    <mergeCell ref="C98:AJ98"/>
    <mergeCell ref="C99:AQ100"/>
  </mergeCells>
  <conditionalFormatting sqref="D15:E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G17:H17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E16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F16"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"в"</formula>
    </cfRule>
    <cfRule type="cellIs" priority="13" operator="equal" aboveAverage="0" equalAverage="0" bottom="0" percent="0" rank="0" text="" dxfId="11">
      <formula>"от"</formula>
    </cfRule>
  </conditionalFormatting>
  <conditionalFormatting sqref="AH18:AH19">
    <cfRule type="cellIs" priority="14" operator="equal" aboveAverage="0" equalAverage="0" bottom="0" percent="0" rank="0" text="" dxfId="12">
      <formula>2</formula>
    </cfRule>
    <cfRule type="cellIs" priority="15" operator="equal" aboveAverage="0" equalAverage="0" bottom="0" percent="0" rank="0" text="" dxfId="13">
      <formula>"в"</formula>
    </cfRule>
    <cfRule type="cellIs" priority="16" operator="equal" aboveAverage="0" equalAverage="0" bottom="0" percent="0" rank="0" text="" dxfId="14">
      <formula>"от"</formula>
    </cfRule>
  </conditionalFormatting>
  <conditionalFormatting sqref="AH47:AJ47">
    <cfRule type="cellIs" priority="17" operator="equal" aboveAverage="0" equalAverage="0" bottom="0" percent="0" rank="0" text="" dxfId="15">
      <formula>"сб"</formula>
    </cfRule>
    <cfRule type="cellIs" priority="18" operator="equal" aboveAverage="0" equalAverage="0" bottom="0" percent="0" rank="0" text="" dxfId="16">
      <formula>"вс"</formula>
    </cfRule>
  </conditionalFormatting>
  <conditionalFormatting sqref="AI52:AK52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C18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G16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H16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C47:AG47">
    <cfRule type="cellIs" priority="31" operator="equal" aboveAverage="0" equalAverage="0" bottom="0" percent="0" rank="0" text="" dxfId="29">
      <formula>"сб"</formula>
    </cfRule>
    <cfRule type="cellIs" priority="32" operator="equal" aboveAverage="0" equalAverage="0" bottom="0" percent="0" rank="0" text="" dxfId="30">
      <formula>"вс"</formula>
    </cfRule>
  </conditionalFormatting>
  <conditionalFormatting sqref="D48">
    <cfRule type="cellIs" priority="33" operator="equal" aboveAverage="0" equalAverage="0" bottom="0" percent="0" rank="0" text="" dxfId="31">
      <formula>2</formula>
    </cfRule>
    <cfRule type="cellIs" priority="34" operator="equal" aboveAverage="0" equalAverage="0" bottom="0" percent="0" rank="0" text="" dxfId="32">
      <formula>"в"</formula>
    </cfRule>
    <cfRule type="cellIs" priority="35" operator="equal" aboveAverage="0" equalAverage="0" bottom="0" percent="0" rank="0" text="" dxfId="33">
      <formula>"от"</formula>
    </cfRule>
  </conditionalFormatting>
  <conditionalFormatting sqref="E48">
    <cfRule type="cellIs" priority="36" operator="equal" aboveAverage="0" equalAverage="0" bottom="0" percent="0" rank="0" text="" dxfId="34">
      <formula>2</formula>
    </cfRule>
    <cfRule type="cellIs" priority="37" operator="equal" aboveAverage="0" equalAverage="0" bottom="0" percent="0" rank="0" text="" dxfId="35">
      <formula>"в"</formula>
    </cfRule>
    <cfRule type="cellIs" priority="38" operator="equal" aboveAverage="0" equalAverage="0" bottom="0" percent="0" rank="0" text="" dxfId="36">
      <formula>"от"</formula>
    </cfRule>
  </conditionalFormatting>
  <conditionalFormatting sqref="J52">
    <cfRule type="cellIs" priority="39" operator="equal" aboveAverage="0" equalAverage="0" bottom="0" percent="0" rank="0" text="" dxfId="37">
      <formula>2</formula>
    </cfRule>
    <cfRule type="cellIs" priority="40" operator="equal" aboveAverage="0" equalAverage="0" bottom="0" percent="0" rank="0" text="" dxfId="38">
      <formula>"в"</formula>
    </cfRule>
    <cfRule type="cellIs" priority="41" operator="equal" aboveAverage="0" equalAverage="0" bottom="0" percent="0" rank="0" text="" dxfId="39">
      <formula>"от"</formula>
    </cfRule>
  </conditionalFormatting>
  <conditionalFormatting sqref="F51">
    <cfRule type="cellIs" priority="42" operator="equal" aboveAverage="0" equalAverage="0" bottom="0" percent="0" rank="0" text="" dxfId="40">
      <formula>2</formula>
    </cfRule>
    <cfRule type="cellIs" priority="43" operator="equal" aboveAverage="0" equalAverage="0" bottom="0" percent="0" rank="0" text="" dxfId="41">
      <formula>"в"</formula>
    </cfRule>
    <cfRule type="cellIs" priority="44" operator="equal" aboveAverage="0" equalAverage="0" bottom="0" percent="0" rank="0" text="" dxfId="42">
      <formula>"от"</formula>
    </cfRule>
  </conditionalFormatting>
  <conditionalFormatting sqref="G49:H49">
    <cfRule type="cellIs" priority="45" operator="equal" aboveAverage="0" equalAverage="0" bottom="0" percent="0" rank="0" text="" dxfId="43">
      <formula>2</formula>
    </cfRule>
    <cfRule type="cellIs" priority="46" operator="equal" aboveAverage="0" equalAverage="0" bottom="0" percent="0" rank="0" text="" dxfId="44">
      <formula>"в"</formula>
    </cfRule>
    <cfRule type="cellIs" priority="47" operator="equal" aboveAverage="0" equalAverage="0" bottom="0" percent="0" rank="0" text="" dxfId="45">
      <formula>"от"</formula>
    </cfRule>
  </conditionalFormatting>
  <conditionalFormatting sqref="AH50">
    <cfRule type="cellIs" priority="48" operator="equal" aboveAverage="0" equalAverage="0" bottom="0" percent="0" rank="0" text="" dxfId="46">
      <formula>2</formula>
    </cfRule>
    <cfRule type="cellIs" priority="49" operator="equal" aboveAverage="0" equalAverage="0" bottom="0" percent="0" rank="0" text="" dxfId="47">
      <formula>"в"</formula>
    </cfRule>
    <cfRule type="cellIs" priority="50" operator="equal" aboveAverage="0" equalAverage="0" bottom="0" percent="0" rank="0" text="" dxfId="48">
      <formula>"от"</formula>
    </cfRule>
  </conditionalFormatting>
  <conditionalFormatting sqref="J51">
    <cfRule type="cellIs" priority="51" operator="equal" aboveAverage="0" equalAverage="0" bottom="0" percent="0" rank="0" text="" dxfId="49">
      <formula>2</formula>
    </cfRule>
    <cfRule type="cellIs" priority="52" operator="equal" aboveAverage="0" equalAverage="0" bottom="0" percent="0" rank="0" text="" dxfId="50">
      <formula>"в"</formula>
    </cfRule>
    <cfRule type="cellIs" priority="53" operator="equal" aboveAverage="0" equalAverage="0" bottom="0" percent="0" rank="0" text="" dxfId="51">
      <formula>"от"</formula>
    </cfRule>
  </conditionalFormatting>
  <conditionalFormatting sqref="N51">
    <cfRule type="cellIs" priority="54" operator="equal" aboveAverage="0" equalAverage="0" bottom="0" percent="0" rank="0" text="" dxfId="52">
      <formula>2</formula>
    </cfRule>
    <cfRule type="cellIs" priority="55" operator="equal" aboveAverage="0" equalAverage="0" bottom="0" percent="0" rank="0" text="" dxfId="53">
      <formula>"в"</formula>
    </cfRule>
    <cfRule type="cellIs" priority="56" operator="equal" aboveAverage="0" equalAverage="0" bottom="0" percent="0" rank="0" text="" dxfId="54">
      <formula>"от"</formula>
    </cfRule>
  </conditionalFormatting>
  <conditionalFormatting sqref="R51">
    <cfRule type="cellIs" priority="57" operator="equal" aboveAverage="0" equalAverage="0" bottom="0" percent="0" rank="0" text="" dxfId="55">
      <formula>2</formula>
    </cfRule>
    <cfRule type="cellIs" priority="58" operator="equal" aboveAverage="0" equalAverage="0" bottom="0" percent="0" rank="0" text="" dxfId="56">
      <formula>"в"</formula>
    </cfRule>
    <cfRule type="cellIs" priority="59" operator="equal" aboveAverage="0" equalAverage="0" bottom="0" percent="0" rank="0" text="" dxfId="57">
      <formula>"от"</formula>
    </cfRule>
  </conditionalFormatting>
  <conditionalFormatting sqref="V51:W51">
    <cfRule type="cellIs" priority="60" operator="equal" aboveAverage="0" equalAverage="0" bottom="0" percent="0" rank="0" text="" dxfId="58">
      <formula>2</formula>
    </cfRule>
    <cfRule type="cellIs" priority="61" operator="equal" aboveAverage="0" equalAverage="0" bottom="0" percent="0" rank="0" text="" dxfId="59">
      <formula>"в"</formula>
    </cfRule>
    <cfRule type="cellIs" priority="62" operator="equal" aboveAverage="0" equalAverage="0" bottom="0" percent="0" rank="0" text="" dxfId="60">
      <formula>"от"</formula>
    </cfRule>
  </conditionalFormatting>
  <conditionalFormatting sqref="AA51">
    <cfRule type="cellIs" priority="63" operator="equal" aboveAverage="0" equalAverage="0" bottom="0" percent="0" rank="0" text="" dxfId="61">
      <formula>2</formula>
    </cfRule>
    <cfRule type="cellIs" priority="64" operator="equal" aboveAverage="0" equalAverage="0" bottom="0" percent="0" rank="0" text="" dxfId="62">
      <formula>"в"</formula>
    </cfRule>
    <cfRule type="cellIs" priority="65" operator="equal" aboveAverage="0" equalAverage="0" bottom="0" percent="0" rank="0" text="" dxfId="63">
      <formula>"от"</formula>
    </cfRule>
  </conditionalFormatting>
  <conditionalFormatting sqref="AE51">
    <cfRule type="cellIs" priority="66" operator="equal" aboveAverage="0" equalAverage="0" bottom="0" percent="0" rank="0" text="" dxfId="64">
      <formula>2</formula>
    </cfRule>
    <cfRule type="cellIs" priority="67" operator="equal" aboveAverage="0" equalAverage="0" bottom="0" percent="0" rank="0" text="" dxfId="65">
      <formula>"в"</formula>
    </cfRule>
    <cfRule type="cellIs" priority="68" operator="equal" aboveAverage="0" equalAverage="0" bottom="0" percent="0" rank="0" text="" dxfId="66">
      <formula>"от"</formula>
    </cfRule>
  </conditionalFormatting>
  <conditionalFormatting sqref="C51:D51">
    <cfRule type="cellIs" priority="69" operator="equal" aboveAverage="0" equalAverage="0" bottom="0" percent="0" rank="0" text="" dxfId="67">
      <formula>2</formula>
    </cfRule>
    <cfRule type="cellIs" priority="70" operator="equal" aboveAverage="0" equalAverage="0" bottom="0" percent="0" rank="0" text="" dxfId="68">
      <formula>"в"</formula>
    </cfRule>
    <cfRule type="cellIs" priority="71" operator="equal" aboveAverage="0" equalAverage="0" bottom="0" percent="0" rank="0" text="" dxfId="69">
      <formula>"от"</formula>
    </cfRule>
  </conditionalFormatting>
  <conditionalFormatting sqref="G51:H51">
    <cfRule type="cellIs" priority="72" operator="equal" aboveAverage="0" equalAverage="0" bottom="0" percent="0" rank="0" text="" dxfId="70">
      <formula>2</formula>
    </cfRule>
    <cfRule type="cellIs" priority="73" operator="equal" aboveAverage="0" equalAverage="0" bottom="0" percent="0" rank="0" text="" dxfId="71">
      <formula>"в"</formula>
    </cfRule>
    <cfRule type="cellIs" priority="74" operator="equal" aboveAverage="0" equalAverage="0" bottom="0" percent="0" rank="0" text="" dxfId="72">
      <formula>"от"</formula>
    </cfRule>
  </conditionalFormatting>
  <conditionalFormatting sqref="K51:L51">
    <cfRule type="cellIs" priority="75" operator="equal" aboveAverage="0" equalAverage="0" bottom="0" percent="0" rank="0" text="" dxfId="73">
      <formula>2</formula>
    </cfRule>
    <cfRule type="cellIs" priority="76" operator="equal" aboveAverage="0" equalAverage="0" bottom="0" percent="0" rank="0" text="" dxfId="74">
      <formula>"в"</formula>
    </cfRule>
    <cfRule type="cellIs" priority="77" operator="equal" aboveAverage="0" equalAverage="0" bottom="0" percent="0" rank="0" text="" dxfId="75">
      <formula>"от"</formula>
    </cfRule>
  </conditionalFormatting>
  <conditionalFormatting sqref="O51:P51">
    <cfRule type="cellIs" priority="78" operator="equal" aboveAverage="0" equalAverage="0" bottom="0" percent="0" rank="0" text="" dxfId="76">
      <formula>2</formula>
    </cfRule>
    <cfRule type="cellIs" priority="79" operator="equal" aboveAverage="0" equalAverage="0" bottom="0" percent="0" rank="0" text="" dxfId="77">
      <formula>"в"</formula>
    </cfRule>
    <cfRule type="cellIs" priority="80" operator="equal" aboveAverage="0" equalAverage="0" bottom="0" percent="0" rank="0" text="" dxfId="78">
      <formula>"от"</formula>
    </cfRule>
  </conditionalFormatting>
  <conditionalFormatting sqref="S51:T51">
    <cfRule type="cellIs" priority="81" operator="equal" aboveAverage="0" equalAverage="0" bottom="0" percent="0" rank="0" text="" dxfId="79">
      <formula>2</formula>
    </cfRule>
    <cfRule type="cellIs" priority="82" operator="equal" aboveAverage="0" equalAverage="0" bottom="0" percent="0" rank="0" text="" dxfId="80">
      <formula>"в"</formula>
    </cfRule>
    <cfRule type="cellIs" priority="83" operator="equal" aboveAverage="0" equalAverage="0" bottom="0" percent="0" rank="0" text="" dxfId="81">
      <formula>"от"</formula>
    </cfRule>
  </conditionalFormatting>
  <conditionalFormatting sqref="X51:Y51">
    <cfRule type="cellIs" priority="84" operator="equal" aboveAverage="0" equalAverage="0" bottom="0" percent="0" rank="0" text="" dxfId="82">
      <formula>2</formula>
    </cfRule>
    <cfRule type="cellIs" priority="85" operator="equal" aboveAverage="0" equalAverage="0" bottom="0" percent="0" rank="0" text="" dxfId="83">
      <formula>"в"</formula>
    </cfRule>
    <cfRule type="cellIs" priority="86" operator="equal" aboveAverage="0" equalAverage="0" bottom="0" percent="0" rank="0" text="" dxfId="84">
      <formula>"от"</formula>
    </cfRule>
  </conditionalFormatting>
  <conditionalFormatting sqref="AB51:AD51">
    <cfRule type="cellIs" priority="87" operator="equal" aboveAverage="0" equalAverage="0" bottom="0" percent="0" rank="0" text="" dxfId="85">
      <formula>2</formula>
    </cfRule>
    <cfRule type="cellIs" priority="88" operator="equal" aboveAverage="0" equalAverage="0" bottom="0" percent="0" rank="0" text="" dxfId="86">
      <formula>"в"</formula>
    </cfRule>
    <cfRule type="cellIs" priority="89" operator="equal" aboveAverage="0" equalAverage="0" bottom="0" percent="0" rank="0" text="" dxfId="87">
      <formula>"от"</formula>
    </cfRule>
  </conditionalFormatting>
  <conditionalFormatting sqref="D52:E52">
    <cfRule type="cellIs" priority="90" operator="equal" aboveAverage="0" equalAverage="0" bottom="0" percent="0" rank="0" text="" dxfId="88">
      <formula>2</formula>
    </cfRule>
    <cfRule type="cellIs" priority="91" operator="equal" aboveAverage="0" equalAverage="0" bottom="0" percent="0" rank="0" text="" dxfId="89">
      <formula>"в"</formula>
    </cfRule>
    <cfRule type="cellIs" priority="92" operator="equal" aboveAverage="0" equalAverage="0" bottom="0" percent="0" rank="0" text="" dxfId="90">
      <formula>"от"</formula>
    </cfRule>
  </conditionalFormatting>
  <conditionalFormatting sqref="J26">
    <cfRule type="cellIs" priority="93" operator="equal" aboveAverage="0" equalAverage="0" bottom="0" percent="0" rank="0" text="" dxfId="91">
      <formula>2</formula>
    </cfRule>
    <cfRule type="cellIs" priority="94" operator="equal" aboveAverage="0" equalAverage="0" bottom="0" percent="0" rank="0" text="" dxfId="92">
      <formula>"в"</formula>
    </cfRule>
    <cfRule type="cellIs" priority="95" operator="equal" aboveAverage="0" equalAverage="0" bottom="0" percent="0" rank="0" text="" dxfId="93">
      <formula>"от"</formula>
    </cfRule>
  </conditionalFormatting>
  <conditionalFormatting sqref="D26:F26">
    <cfRule type="cellIs" priority="96" operator="equal" aboveAverage="0" equalAverage="0" bottom="0" percent="0" rank="0" text="" dxfId="94">
      <formula>2</formula>
    </cfRule>
    <cfRule type="cellIs" priority="97" operator="equal" aboveAverage="0" equalAverage="0" bottom="0" percent="0" rank="0" text="" dxfId="95">
      <formula>"в"</formula>
    </cfRule>
    <cfRule type="cellIs" priority="98" operator="equal" aboveAverage="0" equalAverage="0" bottom="0" percent="0" rank="0" text="" dxfId="96">
      <formula>"от"</formula>
    </cfRule>
  </conditionalFormatting>
  <conditionalFormatting sqref="C16:D16">
    <cfRule type="cellIs" priority="99" operator="equal" aboveAverage="0" equalAverage="0" bottom="0" percent="0" rank="0" text="" dxfId="97">
      <formula>2</formula>
    </cfRule>
    <cfRule type="cellIs" priority="100" operator="equal" aboveAverage="0" equalAverage="0" bottom="0" percent="0" rank="0" text="" dxfId="98">
      <formula>"в"</formula>
    </cfRule>
    <cfRule type="cellIs" priority="101" operator="equal" aboveAverage="0" equalAverage="0" bottom="0" percent="0" rank="0" text="" dxfId="99">
      <formula>"от"</formula>
    </cfRule>
  </conditionalFormatting>
  <conditionalFormatting sqref="D17:E17">
    <cfRule type="cellIs" priority="102" operator="equal" aboveAverage="0" equalAverage="0" bottom="0" percent="0" rank="0" text="" dxfId="100">
      <formula>2</formula>
    </cfRule>
    <cfRule type="cellIs" priority="103" operator="equal" aboveAverage="0" equalAverage="0" bottom="0" percent="0" rank="0" text="" dxfId="101">
      <formula>"в"</formula>
    </cfRule>
    <cfRule type="cellIs" priority="104" operator="equal" aboveAverage="0" equalAverage="0" bottom="0" percent="0" rank="0" text="" dxfId="102">
      <formula>"от"</formula>
    </cfRule>
  </conditionalFormatting>
  <conditionalFormatting sqref="E18:AG18">
    <cfRule type="cellIs" priority="105" operator="equal" aboveAverage="0" equalAverage="0" bottom="0" percent="0" rank="0" text="" dxfId="103">
      <formula>2</formula>
    </cfRule>
    <cfRule type="cellIs" priority="106" operator="equal" aboveAverage="0" equalAverage="0" bottom="0" percent="0" rank="0" text="" dxfId="104">
      <formula>"в"</formula>
    </cfRule>
    <cfRule type="cellIs" priority="107" operator="equal" aboveAverage="0" equalAverage="0" bottom="0" percent="0" rank="0" text="" dxfId="105">
      <formula>"от"</formula>
    </cfRule>
  </conditionalFormatting>
  <conditionalFormatting sqref="C20">
    <cfRule type="cellIs" priority="108" operator="equal" aboveAverage="0" equalAverage="0" bottom="0" percent="0" rank="0" text="" dxfId="106">
      <formula>2</formula>
    </cfRule>
    <cfRule type="cellIs" priority="109" operator="equal" aboveAverage="0" equalAverage="0" bottom="0" percent="0" rank="0" text="" dxfId="107">
      <formula>"в"</formula>
    </cfRule>
    <cfRule type="cellIs" priority="110" operator="equal" aboveAverage="0" equalAverage="0" bottom="0" percent="0" rank="0" text="" dxfId="108">
      <formula>"от"</formula>
    </cfRule>
  </conditionalFormatting>
  <conditionalFormatting sqref="F19:G19">
    <cfRule type="cellIs" priority="111" operator="equal" aboveAverage="0" equalAverage="0" bottom="0" percent="0" rank="0" text="" dxfId="109">
      <formula>2</formula>
    </cfRule>
    <cfRule type="cellIs" priority="112" operator="equal" aboveAverage="0" equalAverage="0" bottom="0" percent="0" rank="0" text="" dxfId="110">
      <formula>"в"</formula>
    </cfRule>
    <cfRule type="cellIs" priority="113" operator="equal" aboveAverage="0" equalAverage="0" bottom="0" percent="0" rank="0" text="" dxfId="111">
      <formula>"от"</formula>
    </cfRule>
  </conditionalFormatting>
  <conditionalFormatting sqref="L19:M19">
    <cfRule type="cellIs" priority="114" operator="equal" aboveAverage="0" equalAverage="0" bottom="0" percent="0" rank="0" text="" dxfId="112">
      <formula>2</formula>
    </cfRule>
    <cfRule type="cellIs" priority="115" operator="equal" aboveAverage="0" equalAverage="0" bottom="0" percent="0" rank="0" text="" dxfId="113">
      <formula>"в"</formula>
    </cfRule>
    <cfRule type="cellIs" priority="116" operator="equal" aboveAverage="0" equalAverage="0" bottom="0" percent="0" rank="0" text="" dxfId="114">
      <formula>"от"</formula>
    </cfRule>
  </conditionalFormatting>
  <conditionalFormatting sqref="Q19:R19">
    <cfRule type="cellIs" priority="117" operator="equal" aboveAverage="0" equalAverage="0" bottom="0" percent="0" rank="0" text="" dxfId="115">
      <formula>2</formula>
    </cfRule>
    <cfRule type="cellIs" priority="118" operator="equal" aboveAverage="0" equalAverage="0" bottom="0" percent="0" rank="0" text="" dxfId="116">
      <formula>"в"</formula>
    </cfRule>
    <cfRule type="cellIs" priority="119" operator="equal" aboveAverage="0" equalAverage="0" bottom="0" percent="0" rank="0" text="" dxfId="117">
      <formula>"от"</formula>
    </cfRule>
  </conditionalFormatting>
  <conditionalFormatting sqref="P19">
    <cfRule type="cellIs" priority="120" operator="equal" aboveAverage="0" equalAverage="0" bottom="0" percent="0" rank="0" text="" dxfId="118">
      <formula>2</formula>
    </cfRule>
    <cfRule type="cellIs" priority="121" operator="equal" aboveAverage="0" equalAverage="0" bottom="0" percent="0" rank="0" text="" dxfId="119">
      <formula>"в"</formula>
    </cfRule>
    <cfRule type="cellIs" priority="122" operator="equal" aboveAverage="0" equalAverage="0" bottom="0" percent="0" rank="0" text="" dxfId="120">
      <formula>"от"</formula>
    </cfRule>
  </conditionalFormatting>
  <conditionalFormatting sqref="X19:Z19">
    <cfRule type="cellIs" priority="123" operator="equal" aboveAverage="0" equalAverage="0" bottom="0" percent="0" rank="0" text="" dxfId="121">
      <formula>2</formula>
    </cfRule>
    <cfRule type="cellIs" priority="124" operator="equal" aboveAverage="0" equalAverage="0" bottom="0" percent="0" rank="0" text="" dxfId="122">
      <formula>"в"</formula>
    </cfRule>
    <cfRule type="cellIs" priority="125" operator="equal" aboveAverage="0" equalAverage="0" bottom="0" percent="0" rank="0" text="" dxfId="123">
      <formula>"от"</formula>
    </cfRule>
  </conditionalFormatting>
  <conditionalFormatting sqref="AC19">
    <cfRule type="cellIs" priority="126" operator="equal" aboveAverage="0" equalAverage="0" bottom="0" percent="0" rank="0" text="" dxfId="124">
      <formula>2</formula>
    </cfRule>
    <cfRule type="cellIs" priority="127" operator="equal" aboveAverage="0" equalAverage="0" bottom="0" percent="0" rank="0" text="" dxfId="125">
      <formula>"в"</formula>
    </cfRule>
    <cfRule type="cellIs" priority="128" operator="equal" aboveAverage="0" equalAverage="0" bottom="0" percent="0" rank="0" text="" dxfId="126">
      <formula>"от"</formula>
    </cfRule>
  </conditionalFormatting>
  <conditionalFormatting sqref="C22">
    <cfRule type="cellIs" priority="129" operator="equal" aboveAverage="0" equalAverage="0" bottom="0" percent="0" rank="0" text="" dxfId="127">
      <formula>2</formula>
    </cfRule>
    <cfRule type="cellIs" priority="130" operator="equal" aboveAverage="0" equalAverage="0" bottom="0" percent="0" rank="0" text="" dxfId="128">
      <formula>"в"</formula>
    </cfRule>
    <cfRule type="cellIs" priority="131" operator="equal" aboveAverage="0" equalAverage="0" bottom="0" percent="0" rank="0" text="" dxfId="129">
      <formula>"от"</formula>
    </cfRule>
  </conditionalFormatting>
  <conditionalFormatting sqref="E21:F21">
    <cfRule type="cellIs" priority="132" operator="equal" aboveAverage="0" equalAverage="0" bottom="0" percent="0" rank="0" text="" dxfId="130">
      <formula>2</formula>
    </cfRule>
    <cfRule type="cellIs" priority="133" operator="equal" aboveAverage="0" equalAverage="0" bottom="0" percent="0" rank="0" text="" dxfId="131">
      <formula>"в"</formula>
    </cfRule>
    <cfRule type="cellIs" priority="134" operator="equal" aboveAverage="0" equalAverage="0" bottom="0" percent="0" rank="0" text="" dxfId="132">
      <formula>"от"</formula>
    </cfRule>
  </conditionalFormatting>
  <conditionalFormatting sqref="D18">
    <cfRule type="cellIs" priority="135" operator="equal" aboveAverage="0" equalAverage="0" bottom="0" percent="0" rank="0" text="" dxfId="133">
      <formula>2</formula>
    </cfRule>
    <cfRule type="cellIs" priority="136" operator="equal" aboveAverage="0" equalAverage="0" bottom="0" percent="0" rank="0" text="" dxfId="134">
      <formula>"в"</formula>
    </cfRule>
    <cfRule type="cellIs" priority="137" operator="equal" aboveAverage="0" equalAverage="0" bottom="0" percent="0" rank="0" text="" dxfId="135">
      <formula>"от"</formula>
    </cfRule>
  </conditionalFormatting>
  <conditionalFormatting sqref="O21:Q21">
    <cfRule type="cellIs" priority="138" operator="equal" aboveAverage="0" equalAverage="0" bottom="0" percent="0" rank="0" text="" dxfId="136">
      <formula>2</formula>
    </cfRule>
    <cfRule type="cellIs" priority="139" operator="equal" aboveAverage="0" equalAverage="0" bottom="0" percent="0" rank="0" text="" dxfId="137">
      <formula>"в"</formula>
    </cfRule>
    <cfRule type="cellIs" priority="140" operator="equal" aboveAverage="0" equalAverage="0" bottom="0" percent="0" rank="0" text="" dxfId="138">
      <formula>"от"</formula>
    </cfRule>
  </conditionalFormatting>
  <conditionalFormatting sqref="N21">
    <cfRule type="cellIs" priority="141" operator="equal" aboveAverage="0" equalAverage="0" bottom="0" percent="0" rank="0" text="" dxfId="139">
      <formula>2</formula>
    </cfRule>
    <cfRule type="cellIs" priority="142" operator="equal" aboveAverage="0" equalAverage="0" bottom="0" percent="0" rank="0" text="" dxfId="140">
      <formula>"в"</formula>
    </cfRule>
    <cfRule type="cellIs" priority="143" operator="equal" aboveAverage="0" equalAverage="0" bottom="0" percent="0" rank="0" text="" dxfId="141">
      <formula>"от"</formula>
    </cfRule>
  </conditionalFormatting>
  <conditionalFormatting sqref="D22">
    <cfRule type="cellIs" priority="144" operator="equal" aboveAverage="0" equalAverage="0" bottom="0" percent="0" rank="0" text="" dxfId="142">
      <formula>2</formula>
    </cfRule>
    <cfRule type="cellIs" priority="145" operator="equal" aboveAverage="0" equalAverage="0" bottom="0" percent="0" rank="0" text="" dxfId="143">
      <formula>"в"</formula>
    </cfRule>
    <cfRule type="cellIs" priority="146" operator="equal" aboveAverage="0" equalAverage="0" bottom="0" percent="0" rank="0" text="" dxfId="144">
      <formula>"от"</formula>
    </cfRule>
  </conditionalFormatting>
  <conditionalFormatting sqref="AE21:AF21">
    <cfRule type="cellIs" priority="147" operator="equal" aboveAverage="0" equalAverage="0" bottom="0" percent="0" rank="0" text="" dxfId="145">
      <formula>2</formula>
    </cfRule>
    <cfRule type="cellIs" priority="148" operator="equal" aboveAverage="0" equalAverage="0" bottom="0" percent="0" rank="0" text="" dxfId="146">
      <formula>"в"</formula>
    </cfRule>
    <cfRule type="cellIs" priority="149" operator="equal" aboveAverage="0" equalAverage="0" bottom="0" percent="0" rank="0" text="" dxfId="147">
      <formula>"от"</formula>
    </cfRule>
  </conditionalFormatting>
  <conditionalFormatting sqref="D19:E19">
    <cfRule type="cellIs" priority="150" operator="equal" aboveAverage="0" equalAverage="0" bottom="0" percent="0" rank="0" text="" dxfId="148">
      <formula>2</formula>
    </cfRule>
    <cfRule type="cellIs" priority="151" operator="equal" aboveAverage="0" equalAverage="0" bottom="0" percent="0" rank="0" text="" dxfId="149">
      <formula>"в"</formula>
    </cfRule>
    <cfRule type="cellIs" priority="152" operator="equal" aboveAverage="0" equalAverage="0" bottom="0" percent="0" rank="0" text="" dxfId="150">
      <formula>"от"</formula>
    </cfRule>
  </conditionalFormatting>
  <conditionalFormatting sqref="I19">
    <cfRule type="cellIs" priority="153" operator="equal" aboveAverage="0" equalAverage="0" bottom="0" percent="0" rank="0" text="" dxfId="151">
      <formula>2</formula>
    </cfRule>
    <cfRule type="cellIs" priority="154" operator="equal" aboveAverage="0" equalAverage="0" bottom="0" percent="0" rank="0" text="" dxfId="152">
      <formula>"в"</formula>
    </cfRule>
    <cfRule type="cellIs" priority="155" operator="equal" aboveAverage="0" equalAverage="0" bottom="0" percent="0" rank="0" text="" dxfId="153">
      <formula>"от"</formula>
    </cfRule>
  </conditionalFormatting>
  <conditionalFormatting sqref="J24:AK24">
    <cfRule type="cellIs" priority="156" operator="equal" aboveAverage="0" equalAverage="0" bottom="0" percent="0" rank="0" text="" dxfId="154">
      <formula>2</formula>
    </cfRule>
    <cfRule type="cellIs" priority="157" operator="equal" aboveAverage="0" equalAverage="0" bottom="0" percent="0" rank="0" text="" dxfId="155">
      <formula>"в"</formula>
    </cfRule>
    <cfRule type="cellIs" priority="158" operator="equal" aboveAverage="0" equalAverage="0" bottom="0" percent="0" rank="0" text="" dxfId="156">
      <formula>"от"</formula>
    </cfRule>
  </conditionalFormatting>
  <conditionalFormatting sqref="F24:G24">
    <cfRule type="cellIs" priority="159" operator="equal" aboveAverage="0" equalAverage="0" bottom="0" percent="0" rank="0" text="" dxfId="157">
      <formula>2</formula>
    </cfRule>
    <cfRule type="cellIs" priority="160" operator="equal" aboveAverage="0" equalAverage="0" bottom="0" percent="0" rank="0" text="" dxfId="158">
      <formula>"в"</formula>
    </cfRule>
    <cfRule type="cellIs" priority="161" operator="equal" aboveAverage="0" equalAverage="0" bottom="0" percent="0" rank="0" text="" dxfId="159">
      <formula>"от"</formula>
    </cfRule>
  </conditionalFormatting>
  <conditionalFormatting sqref="E24">
    <cfRule type="cellIs" priority="162" operator="equal" aboveAverage="0" equalAverage="0" bottom="0" percent="0" rank="0" text="" dxfId="160">
      <formula>2</formula>
    </cfRule>
    <cfRule type="cellIs" priority="163" operator="equal" aboveAverage="0" equalAverage="0" bottom="0" percent="0" rank="0" text="" dxfId="161">
      <formula>"в"</formula>
    </cfRule>
    <cfRule type="cellIs" priority="164" operator="equal" aboveAverage="0" equalAverage="0" bottom="0" percent="0" rank="0" text="" dxfId="162">
      <formula>"от"</formula>
    </cfRule>
  </conditionalFormatting>
  <conditionalFormatting sqref="C24:D24">
    <cfRule type="cellIs" priority="165" operator="equal" aboveAverage="0" equalAverage="0" bottom="0" percent="0" rank="0" text="" dxfId="163">
      <formula>2</formula>
    </cfRule>
    <cfRule type="cellIs" priority="166" operator="equal" aboveAverage="0" equalAverage="0" bottom="0" percent="0" rank="0" text="" dxfId="164">
      <formula>"в"</formula>
    </cfRule>
    <cfRule type="cellIs" priority="167" operator="equal" aboveAverage="0" equalAverage="0" bottom="0" percent="0" rank="0" text="" dxfId="165">
      <formula>"от"</formula>
    </cfRule>
  </conditionalFormatting>
  <conditionalFormatting sqref="H24:I24">
    <cfRule type="cellIs" priority="168" operator="equal" aboveAverage="0" equalAverage="0" bottom="0" percent="0" rank="0" text="" dxfId="166">
      <formula>2</formula>
    </cfRule>
    <cfRule type="cellIs" priority="169" operator="equal" aboveAverage="0" equalAverage="0" bottom="0" percent="0" rank="0" text="" dxfId="167">
      <formula>"в"</formula>
    </cfRule>
    <cfRule type="cellIs" priority="170" operator="equal" aboveAverage="0" equalAverage="0" bottom="0" percent="0" rank="0" text="" dxfId="168">
      <formula>"от"</formula>
    </cfRule>
  </conditionalFormatting>
  <conditionalFormatting sqref="AE19:AF19">
    <cfRule type="cellIs" priority="171" operator="equal" aboveAverage="0" equalAverage="0" bottom="0" percent="0" rank="0" text="" dxfId="169">
      <formula>2</formula>
    </cfRule>
    <cfRule type="cellIs" priority="172" operator="equal" aboveAverage="0" equalAverage="0" bottom="0" percent="0" rank="0" text="" dxfId="170">
      <formula>"в"</formula>
    </cfRule>
    <cfRule type="cellIs" priority="173" operator="equal" aboveAverage="0" equalAverage="0" bottom="0" percent="0" rank="0" text="" dxfId="171">
      <formula>"от"</formula>
    </cfRule>
  </conditionalFormatting>
  <conditionalFormatting sqref="AG19">
    <cfRule type="cellIs" priority="174" operator="equal" aboveAverage="0" equalAverage="0" bottom="0" percent="0" rank="0" text="" dxfId="172">
      <formula>2</formula>
    </cfRule>
    <cfRule type="cellIs" priority="175" operator="equal" aboveAverage="0" equalAverage="0" bottom="0" percent="0" rank="0" text="" dxfId="173">
      <formula>"в"</formula>
    </cfRule>
    <cfRule type="cellIs" priority="176" operator="equal" aboveAverage="0" equalAverage="0" bottom="0" percent="0" rank="0" text="" dxfId="174">
      <formula>"от"</formula>
    </cfRule>
  </conditionalFormatting>
  <conditionalFormatting sqref="D87:AG87">
    <cfRule type="cellIs" priority="177" operator="equal" aboveAverage="0" equalAverage="0" bottom="0" percent="0" rank="0" text="" dxfId="175">
      <formula>2</formula>
    </cfRule>
    <cfRule type="cellIs" priority="178" operator="equal" aboveAverage="0" equalAverage="0" bottom="0" percent="0" rank="0" text="" dxfId="176">
      <formula>"в"</formula>
    </cfRule>
    <cfRule type="cellIs" priority="179" operator="equal" aboveAverage="0" equalAverage="0" bottom="0" percent="0" rank="0" text="" dxfId="177">
      <formula>"от"</formula>
    </cfRule>
  </conditionalFormatting>
  <conditionalFormatting sqref="AH87:AP87">
    <cfRule type="cellIs" priority="180" operator="equal" aboveAverage="0" equalAverage="0" bottom="0" percent="0" rank="0" text="" dxfId="178">
      <formula>2</formula>
    </cfRule>
    <cfRule type="cellIs" priority="181" operator="equal" aboveAverage="0" equalAverage="0" bottom="0" percent="0" rank="0" text="" dxfId="179">
      <formula>"в"</formula>
    </cfRule>
    <cfRule type="cellIs" priority="182" operator="equal" aboveAverage="0" equalAverage="0" bottom="0" percent="0" rank="0" text="" dxfId="180">
      <formula>"от"</formula>
    </cfRule>
  </conditionalFormatting>
  <conditionalFormatting sqref="C87">
    <cfRule type="cellIs" priority="183" operator="equal" aboveAverage="0" equalAverage="0" bottom="0" percent="0" rank="0" text="" dxfId="181">
      <formula>2</formula>
    </cfRule>
    <cfRule type="cellIs" priority="184" operator="equal" aboveAverage="0" equalAverage="0" bottom="0" percent="0" rank="0" text="" dxfId="182">
      <formula>"в"</formula>
    </cfRule>
    <cfRule type="cellIs" priority="185" operator="equal" aboveAverage="0" equalAverage="0" bottom="0" percent="0" rank="0" text="" dxfId="183">
      <formula>"от"</formula>
    </cfRule>
  </conditionalFormatting>
  <conditionalFormatting sqref="M21">
    <cfRule type="cellIs" priority="186" operator="equal" aboveAverage="0" equalAverage="0" bottom="0" percent="0" rank="0" text="" dxfId="184">
      <formula>2</formula>
    </cfRule>
    <cfRule type="cellIs" priority="187" operator="equal" aboveAverage="0" equalAverage="0" bottom="0" percent="0" rank="0" text="" dxfId="185">
      <formula>"в"</formula>
    </cfRule>
    <cfRule type="cellIs" priority="188" operator="equal" aboveAverage="0" equalAverage="0" bottom="0" percent="0" rank="0" text="" dxfId="186">
      <formula>"от"</formula>
    </cfRule>
  </conditionalFormatting>
  <conditionalFormatting sqref="X21">
    <cfRule type="cellIs" priority="189" operator="equal" aboveAverage="0" equalAverage="0" bottom="0" percent="0" rank="0" text="" dxfId="187">
      <formula>2</formula>
    </cfRule>
    <cfRule type="cellIs" priority="190" operator="equal" aboveAverage="0" equalAverage="0" bottom="0" percent="0" rank="0" text="" dxfId="188">
      <formula>"в"</formula>
    </cfRule>
    <cfRule type="cellIs" priority="191" operator="equal" aboveAverage="0" equalAverage="0" bottom="0" percent="0" rank="0" text="" dxfId="189">
      <formula>"от"</formula>
    </cfRule>
  </conditionalFormatting>
  <conditionalFormatting sqref="Y21">
    <cfRule type="cellIs" priority="192" operator="equal" aboveAverage="0" equalAverage="0" bottom="0" percent="0" rank="0" text="" dxfId="190">
      <formula>2</formula>
    </cfRule>
    <cfRule type="cellIs" priority="193" operator="equal" aboveAverage="0" equalAverage="0" bottom="0" percent="0" rank="0" text="" dxfId="191">
      <formula>"в"</formula>
    </cfRule>
    <cfRule type="cellIs" priority="194" operator="equal" aboveAverage="0" equalAverage="0" bottom="0" percent="0" rank="0" text="" dxfId="192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W6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G25" activeCellId="0" sqref="AG25"/>
    </sheetView>
  </sheetViews>
  <sheetFormatPr defaultRowHeight="12.75"/>
  <cols>
    <col collapsed="false" hidden="false" max="1" min="1" style="0" width="4.45408163265306"/>
    <col collapsed="false" hidden="false" max="2" min="2" style="0" width="29.2908163265306"/>
    <col collapsed="false" hidden="false" max="22" min="3" style="0" width="3.23979591836735"/>
    <col collapsed="false" hidden="true" max="23" min="23" style="0" width="0"/>
    <col collapsed="false" hidden="false" max="34" min="24" style="0" width="3.23979591836735"/>
    <col collapsed="false" hidden="false" max="35" min="35" style="0" width="0.270408163265306"/>
    <col collapsed="false" hidden="true" max="42" min="36" style="0" width="0"/>
    <col collapsed="false" hidden="false" max="43" min="43" style="0" width="3.10714285714286"/>
    <col collapsed="false" hidden="false" max="44" min="44" style="0" width="3.23979591836735"/>
    <col collapsed="false" hidden="false" max="45" min="45" style="0" width="6.88265306122449"/>
    <col collapsed="false" hidden="false" max="46" min="46" style="0" width="6.75"/>
    <col collapsed="false" hidden="false" max="1025" min="47" style="0" width="8.36734693877551"/>
  </cols>
  <sheetData>
    <row r="1" customFormat="false" ht="12.75" hidden="false" customHeight="true" outlineLevel="0" collapsed="false">
      <c r="B1" s="4" t="e">
        <f aca="false">+B1:at43b6b1:at42b1:at42b1:B1:AT41</f>
        <v>#NAME?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 t="s">
        <v>1</v>
      </c>
      <c r="AT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customFormat="false" ht="12.75" hidden="false" customHeight="false" outlineLevel="0" collapsed="false">
      <c r="B6" s="8" t="s">
        <v>231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9"/>
      <c r="AJ6" s="366"/>
      <c r="AK6" s="366"/>
      <c r="AL6" s="506"/>
      <c r="AM6" s="506"/>
      <c r="AN6" s="506"/>
      <c r="AO6" s="506"/>
      <c r="AP6" s="506"/>
      <c r="AQ6" s="506"/>
      <c r="AR6" s="506"/>
      <c r="AS6" s="506"/>
      <c r="AT6" s="8"/>
    </row>
    <row r="7" customFormat="false" ht="12.75" hidden="false" customHeight="false" outlineLevel="0" collapsed="false">
      <c r="B7" s="572" t="n">
        <v>43089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12"/>
      <c r="AJ7" s="367"/>
      <c r="AK7" s="367"/>
      <c r="AL7" s="507" t="s">
        <v>235</v>
      </c>
      <c r="AM7" s="507"/>
      <c r="AN7" s="507"/>
      <c r="AO7" s="507"/>
      <c r="AP7" s="507"/>
      <c r="AQ7" s="507"/>
      <c r="AR7" s="507"/>
      <c r="AS7" s="507"/>
      <c r="AT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6"/>
      <c r="AQ8" s="16"/>
      <c r="AR8" s="16"/>
      <c r="AS8" s="10"/>
      <c r="AT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314"/>
      <c r="AM9" s="314"/>
      <c r="AN9" s="314"/>
      <c r="AO9" s="314"/>
      <c r="AP9" s="314"/>
      <c r="AQ9" s="314"/>
      <c r="AR9" s="314"/>
      <c r="AS9" s="314"/>
      <c r="AT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 t="s">
        <v>14</v>
      </c>
      <c r="AT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94"/>
      <c r="AL12" s="255" t="s">
        <v>16</v>
      </c>
      <c r="AM12" s="256" t="s">
        <v>17</v>
      </c>
      <c r="AN12" s="256" t="s">
        <v>18</v>
      </c>
      <c r="AO12" s="256" t="s">
        <v>19</v>
      </c>
      <c r="AP12" s="256" t="s">
        <v>20</v>
      </c>
      <c r="AQ12" s="257" t="s">
        <v>21</v>
      </c>
      <c r="AR12" s="196" t="s">
        <v>22</v>
      </c>
      <c r="AS12" s="30" t="s">
        <v>23</v>
      </c>
      <c r="AT12" s="30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37084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/>
      <c r="AJ13" s="33" t="n">
        <v>31</v>
      </c>
      <c r="AK13" s="33" t="n">
        <v>32</v>
      </c>
      <c r="AL13" s="255"/>
      <c r="AM13" s="256"/>
      <c r="AN13" s="256"/>
      <c r="AO13" s="256"/>
      <c r="AP13" s="256"/>
      <c r="AQ13" s="257"/>
      <c r="AR13" s="196"/>
      <c r="AS13" s="30"/>
      <c r="AT13" s="30"/>
    </row>
    <row r="14" customFormat="false" ht="24.75" hidden="false" customHeight="true" outlineLevel="0" collapsed="false">
      <c r="B14" s="380"/>
      <c r="C14" s="354" t="s">
        <v>31</v>
      </c>
      <c r="D14" s="429" t="s">
        <v>25</v>
      </c>
      <c r="E14" s="429" t="s">
        <v>26</v>
      </c>
      <c r="F14" s="429" t="s">
        <v>27</v>
      </c>
      <c r="G14" s="429" t="s">
        <v>28</v>
      </c>
      <c r="H14" s="429" t="s">
        <v>29</v>
      </c>
      <c r="I14" s="429" t="s">
        <v>30</v>
      </c>
      <c r="J14" s="354" t="s">
        <v>31</v>
      </c>
      <c r="K14" s="429" t="s">
        <v>25</v>
      </c>
      <c r="L14" s="429" t="s">
        <v>26</v>
      </c>
      <c r="M14" s="429" t="s">
        <v>27</v>
      </c>
      <c r="N14" s="429" t="s">
        <v>28</v>
      </c>
      <c r="O14" s="429" t="s">
        <v>29</v>
      </c>
      <c r="P14" s="429" t="s">
        <v>30</v>
      </c>
      <c r="Q14" s="354" t="s">
        <v>31</v>
      </c>
      <c r="R14" s="429" t="s">
        <v>25</v>
      </c>
      <c r="S14" s="429" t="s">
        <v>26</v>
      </c>
      <c r="T14" s="429" t="s">
        <v>27</v>
      </c>
      <c r="U14" s="429" t="s">
        <v>28</v>
      </c>
      <c r="V14" s="429" t="s">
        <v>29</v>
      </c>
      <c r="W14" s="429" t="s">
        <v>28</v>
      </c>
      <c r="X14" s="354" t="s">
        <v>30</v>
      </c>
      <c r="Y14" s="429" t="s">
        <v>31</v>
      </c>
      <c r="Z14" s="429" t="s">
        <v>25</v>
      </c>
      <c r="AA14" s="429" t="s">
        <v>26</v>
      </c>
      <c r="AB14" s="429" t="s">
        <v>27</v>
      </c>
      <c r="AC14" s="429" t="s">
        <v>28</v>
      </c>
      <c r="AD14" s="429" t="s">
        <v>29</v>
      </c>
      <c r="AE14" s="354" t="s">
        <v>30</v>
      </c>
      <c r="AF14" s="429" t="s">
        <v>31</v>
      </c>
      <c r="AG14" s="429" t="s">
        <v>25</v>
      </c>
      <c r="AH14" s="429" t="s">
        <v>26</v>
      </c>
      <c r="AI14" s="429"/>
      <c r="AJ14" s="469" t="s">
        <v>28</v>
      </c>
      <c r="AK14" s="469" t="s">
        <v>29</v>
      </c>
      <c r="AL14" s="255"/>
      <c r="AM14" s="256"/>
      <c r="AN14" s="256"/>
      <c r="AO14" s="256"/>
      <c r="AP14" s="256"/>
      <c r="AQ14" s="257"/>
      <c r="AR14" s="196"/>
      <c r="AS14" s="30"/>
      <c r="AT14" s="30"/>
    </row>
    <row r="15" customFormat="false" ht="18" hidden="false" customHeight="true" outlineLevel="0" collapsed="false">
      <c r="A15" s="0" t="n">
        <v>1</v>
      </c>
      <c r="B15" s="508" t="s">
        <v>52</v>
      </c>
      <c r="C15" s="101" t="s">
        <v>33</v>
      </c>
      <c r="D15" s="72" t="n">
        <v>1</v>
      </c>
      <c r="E15" s="72" t="n">
        <v>1</v>
      </c>
      <c r="F15" s="101" t="s">
        <v>33</v>
      </c>
      <c r="G15" s="101" t="n">
        <v>1</v>
      </c>
      <c r="H15" s="101" t="n">
        <v>1</v>
      </c>
      <c r="I15" s="101" t="n">
        <v>1</v>
      </c>
      <c r="J15" s="101" t="n">
        <v>1</v>
      </c>
      <c r="K15" s="101" t="n">
        <v>1</v>
      </c>
      <c r="L15" s="101" t="s">
        <v>33</v>
      </c>
      <c r="M15" s="101" t="s">
        <v>33</v>
      </c>
      <c r="N15" s="101" t="n">
        <v>3</v>
      </c>
      <c r="O15" s="101" t="n">
        <v>3</v>
      </c>
      <c r="P15" s="101" t="s">
        <v>33</v>
      </c>
      <c r="Q15" s="101" t="n">
        <v>3</v>
      </c>
      <c r="R15" s="101" t="n">
        <v>3</v>
      </c>
      <c r="S15" s="101" t="s">
        <v>33</v>
      </c>
      <c r="T15" s="101" t="s">
        <v>33</v>
      </c>
      <c r="U15" s="71" t="n">
        <v>1</v>
      </c>
      <c r="V15" s="71" t="n">
        <v>1</v>
      </c>
      <c r="W15" s="71"/>
      <c r="X15" s="71" t="n">
        <v>1</v>
      </c>
      <c r="Y15" s="71" t="n">
        <v>1</v>
      </c>
      <c r="Z15" s="71" t="n">
        <v>1</v>
      </c>
      <c r="AA15" s="71" t="s">
        <v>33</v>
      </c>
      <c r="AB15" s="71" t="s">
        <v>33</v>
      </c>
      <c r="AC15" s="71" t="n">
        <v>4</v>
      </c>
      <c r="AD15" s="71" t="n">
        <v>4</v>
      </c>
      <c r="AE15" s="71" t="n">
        <v>4</v>
      </c>
      <c r="AF15" s="71" t="s">
        <v>33</v>
      </c>
      <c r="AG15" s="71" t="n">
        <v>1</v>
      </c>
      <c r="AH15" s="71" t="n">
        <v>1</v>
      </c>
      <c r="AI15" s="71"/>
      <c r="AJ15" s="71"/>
      <c r="AK15" s="71"/>
      <c r="AL15" s="75" t="n">
        <f aca="false">COUNTIF(D15:AK15,1)</f>
        <v>14</v>
      </c>
      <c r="AM15" s="76" t="n">
        <f aca="false">COUNTIF(D15:AK15,2)</f>
        <v>0</v>
      </c>
      <c r="AN15" s="76" t="n">
        <f aca="false">COUNTIF(D15:AK15,4)</f>
        <v>3</v>
      </c>
      <c r="AO15" s="76" t="n">
        <f aca="false">COUNTIF(D15:AL15,5)</f>
        <v>0</v>
      </c>
      <c r="AP15" s="76" t="n">
        <f aca="false">SUM(AL15:AN15)+COUNTIF(D15:AK15,"ОТ")</f>
        <v>17</v>
      </c>
      <c r="AQ15" s="77" t="n">
        <v>21</v>
      </c>
      <c r="AR15" s="50" t="n">
        <f aca="false">COUNTIF(C15:AK15,"в")</f>
        <v>10</v>
      </c>
      <c r="AS15" s="66"/>
      <c r="AT15" s="67"/>
    </row>
    <row r="16" customFormat="false" ht="18" hidden="false" customHeight="true" outlineLevel="0" collapsed="false">
      <c r="A16" s="0" t="n">
        <v>3</v>
      </c>
      <c r="B16" s="525" t="s">
        <v>46</v>
      </c>
      <c r="C16" s="101" t="n">
        <v>4</v>
      </c>
      <c r="D16" s="101" t="n">
        <v>4</v>
      </c>
      <c r="E16" s="101" t="s">
        <v>33</v>
      </c>
      <c r="F16" s="101" t="s">
        <v>33</v>
      </c>
      <c r="G16" s="101" t="n">
        <v>4</v>
      </c>
      <c r="H16" s="101" t="n">
        <v>4</v>
      </c>
      <c r="I16" s="101" t="n">
        <v>4</v>
      </c>
      <c r="J16" s="101" t="n">
        <v>4</v>
      </c>
      <c r="K16" s="101" t="n">
        <v>4</v>
      </c>
      <c r="L16" s="101" t="s">
        <v>33</v>
      </c>
      <c r="M16" s="101" t="s">
        <v>33</v>
      </c>
      <c r="N16" s="101" t="n">
        <v>4</v>
      </c>
      <c r="O16" s="101" t="n">
        <v>4</v>
      </c>
      <c r="P16" s="101" t="s">
        <v>33</v>
      </c>
      <c r="Q16" s="101" t="n">
        <v>4</v>
      </c>
      <c r="R16" s="101" t="n">
        <v>4</v>
      </c>
      <c r="S16" s="101" t="s">
        <v>33</v>
      </c>
      <c r="T16" s="101" t="s">
        <v>33</v>
      </c>
      <c r="U16" s="101" t="n">
        <v>4</v>
      </c>
      <c r="V16" s="71" t="n">
        <v>4</v>
      </c>
      <c r="W16" s="71"/>
      <c r="X16" s="71" t="n">
        <v>4</v>
      </c>
      <c r="Y16" s="71" t="n">
        <v>4</v>
      </c>
      <c r="Z16" s="71" t="n">
        <v>4</v>
      </c>
      <c r="AA16" s="71" t="s">
        <v>33</v>
      </c>
      <c r="AB16" s="71" t="s">
        <v>33</v>
      </c>
      <c r="AC16" s="71" t="n">
        <v>4</v>
      </c>
      <c r="AD16" s="101" t="n">
        <v>4</v>
      </c>
      <c r="AE16" s="101" t="n">
        <v>4</v>
      </c>
      <c r="AF16" s="101" t="n">
        <v>4</v>
      </c>
      <c r="AG16" s="101" t="n">
        <v>4</v>
      </c>
      <c r="AH16" s="101" t="s">
        <v>33</v>
      </c>
      <c r="AI16" s="71"/>
      <c r="AJ16" s="71"/>
      <c r="AK16" s="71"/>
      <c r="AL16" s="75" t="n">
        <f aca="false">COUNTIF(D16:AK16,1)</f>
        <v>0</v>
      </c>
      <c r="AM16" s="76" t="n">
        <f aca="false">COUNTIF(D16:AK16,2)</f>
        <v>0</v>
      </c>
      <c r="AN16" s="76" t="n">
        <f aca="false">COUNTIF(D16:AK16,4)</f>
        <v>20</v>
      </c>
      <c r="AO16" s="76" t="n">
        <f aca="false">COUNTIF(D16:AL16,5)</f>
        <v>0</v>
      </c>
      <c r="AP16" s="76" t="n">
        <f aca="false">SUM(AL16:AN16)+COUNTIF(D16:AK16,"ОТ")</f>
        <v>20</v>
      </c>
      <c r="AQ16" s="77" t="n">
        <v>21</v>
      </c>
      <c r="AR16" s="50" t="n">
        <f aca="false">COUNTIF(C16:AK16,"в")</f>
        <v>10</v>
      </c>
      <c r="AS16" s="66"/>
      <c r="AT16" s="67"/>
    </row>
    <row r="17" customFormat="false" ht="18" hidden="false" customHeight="true" outlineLevel="0" collapsed="false">
      <c r="A17" s="0" t="n">
        <v>4</v>
      </c>
      <c r="B17" s="522" t="s">
        <v>48</v>
      </c>
      <c r="C17" s="101" t="s">
        <v>163</v>
      </c>
      <c r="D17" s="101" t="s">
        <v>163</v>
      </c>
      <c r="E17" s="101" t="s">
        <v>33</v>
      </c>
      <c r="F17" s="101" t="s">
        <v>33</v>
      </c>
      <c r="G17" s="101" t="s">
        <v>163</v>
      </c>
      <c r="H17" s="101" t="s">
        <v>163</v>
      </c>
      <c r="I17" s="101" t="s">
        <v>33</v>
      </c>
      <c r="J17" s="101" t="s">
        <v>33</v>
      </c>
      <c r="K17" s="72" t="s">
        <v>163</v>
      </c>
      <c r="L17" s="72" t="s">
        <v>163</v>
      </c>
      <c r="M17" s="101" t="s">
        <v>33</v>
      </c>
      <c r="N17" s="101" t="s">
        <v>33</v>
      </c>
      <c r="O17" s="72" t="s">
        <v>163</v>
      </c>
      <c r="P17" s="72" t="s">
        <v>163</v>
      </c>
      <c r="Q17" s="101" t="s">
        <v>33</v>
      </c>
      <c r="R17" s="101" t="s">
        <v>33</v>
      </c>
      <c r="S17" s="101" t="s">
        <v>163</v>
      </c>
      <c r="T17" s="101" t="s">
        <v>163</v>
      </c>
      <c r="U17" s="101" t="s">
        <v>33</v>
      </c>
      <c r="V17" s="101" t="s">
        <v>33</v>
      </c>
      <c r="W17" s="101" t="s">
        <v>33</v>
      </c>
      <c r="X17" s="101" t="s">
        <v>163</v>
      </c>
      <c r="Y17" s="101" t="s">
        <v>163</v>
      </c>
      <c r="Z17" s="101" t="s">
        <v>33</v>
      </c>
      <c r="AA17" s="101" t="s">
        <v>33</v>
      </c>
      <c r="AB17" s="101" t="s">
        <v>163</v>
      </c>
      <c r="AC17" s="101" t="s">
        <v>163</v>
      </c>
      <c r="AD17" s="101" t="s">
        <v>33</v>
      </c>
      <c r="AE17" s="101" t="s">
        <v>33</v>
      </c>
      <c r="AF17" s="101" t="s">
        <v>163</v>
      </c>
      <c r="AG17" s="101" t="s">
        <v>33</v>
      </c>
      <c r="AH17" s="101" t="s">
        <v>33</v>
      </c>
      <c r="AI17" s="97"/>
      <c r="AJ17" s="71"/>
      <c r="AK17" s="71" t="s">
        <v>33</v>
      </c>
      <c r="AL17" s="214" t="s">
        <v>33</v>
      </c>
      <c r="AM17" s="214"/>
      <c r="AN17" s="71"/>
      <c r="AO17" s="71" t="s">
        <v>33</v>
      </c>
      <c r="AP17" s="214" t="s">
        <v>33</v>
      </c>
      <c r="AQ17" s="564" t="n">
        <v>16</v>
      </c>
      <c r="AR17" s="50" t="n">
        <v>15</v>
      </c>
      <c r="AS17" s="66"/>
      <c r="AT17" s="67"/>
    </row>
    <row r="18" customFormat="false" ht="18" hidden="false" customHeight="true" outlineLevel="0" collapsed="false">
      <c r="A18" s="0" t="n">
        <v>5</v>
      </c>
      <c r="B18" s="521" t="s">
        <v>221</v>
      </c>
      <c r="C18" s="573" t="s">
        <v>33</v>
      </c>
      <c r="D18" s="101" t="s">
        <v>33</v>
      </c>
      <c r="E18" s="101" t="n">
        <v>4</v>
      </c>
      <c r="F18" s="101" t="n">
        <v>4</v>
      </c>
      <c r="G18" s="101" t="n">
        <v>3</v>
      </c>
      <c r="H18" s="562" t="n">
        <v>3</v>
      </c>
      <c r="I18" s="101" t="s">
        <v>33</v>
      </c>
      <c r="J18" s="574" t="s">
        <v>33</v>
      </c>
      <c r="K18" s="562" t="n">
        <v>1</v>
      </c>
      <c r="L18" s="101" t="n">
        <v>1</v>
      </c>
      <c r="M18" s="101" t="n">
        <v>1</v>
      </c>
      <c r="N18" s="562" t="n">
        <v>1</v>
      </c>
      <c r="O18" s="562" t="n">
        <v>1</v>
      </c>
      <c r="P18" s="101" t="s">
        <v>33</v>
      </c>
      <c r="Q18" s="101" t="s">
        <v>33</v>
      </c>
      <c r="R18" s="101" t="n">
        <v>1</v>
      </c>
      <c r="S18" s="562" t="n">
        <v>4</v>
      </c>
      <c r="T18" s="562" t="n">
        <v>4</v>
      </c>
      <c r="U18" s="562" t="n">
        <v>4</v>
      </c>
      <c r="V18" s="562" t="n">
        <v>4</v>
      </c>
      <c r="W18" s="562"/>
      <c r="X18" s="101" t="s">
        <v>33</v>
      </c>
      <c r="Y18" s="101" t="s">
        <v>33</v>
      </c>
      <c r="Z18" s="101" t="n">
        <v>1</v>
      </c>
      <c r="AA18" s="562" t="n">
        <v>1</v>
      </c>
      <c r="AB18" s="562" t="n">
        <v>1</v>
      </c>
      <c r="AC18" s="101" t="n">
        <v>1</v>
      </c>
      <c r="AD18" s="562" t="n">
        <v>1</v>
      </c>
      <c r="AE18" s="101" t="s">
        <v>33</v>
      </c>
      <c r="AF18" s="101" t="s">
        <v>33</v>
      </c>
      <c r="AG18" s="101" t="n">
        <v>1</v>
      </c>
      <c r="AH18" s="101" t="n">
        <v>2</v>
      </c>
      <c r="AI18" s="97"/>
      <c r="AJ18" s="55"/>
      <c r="AK18" s="71"/>
      <c r="AL18" s="531"/>
      <c r="AM18" s="214"/>
      <c r="AN18" s="71"/>
      <c r="AO18" s="71"/>
      <c r="AP18" s="214"/>
      <c r="AQ18" s="566" t="n">
        <v>21</v>
      </c>
      <c r="AR18" s="50" t="n">
        <f aca="false">COUNTIF(C18:AK18,"в")</f>
        <v>10</v>
      </c>
      <c r="AS18" s="66"/>
      <c r="AT18" s="67"/>
    </row>
    <row r="19" customFormat="false" ht="18" hidden="false" customHeight="true" outlineLevel="0" collapsed="false">
      <c r="B19" s="521" t="s">
        <v>236</v>
      </c>
      <c r="C19" s="101" t="n">
        <v>2</v>
      </c>
      <c r="D19" s="573" t="s">
        <v>33</v>
      </c>
      <c r="E19" s="101" t="s">
        <v>33</v>
      </c>
      <c r="F19" s="101" t="n">
        <v>2</v>
      </c>
      <c r="G19" s="101" t="n">
        <v>2</v>
      </c>
      <c r="H19" s="101" t="n">
        <v>2</v>
      </c>
      <c r="I19" s="101" t="n">
        <v>2</v>
      </c>
      <c r="J19" s="101" t="n">
        <v>2</v>
      </c>
      <c r="K19" s="101" t="s">
        <v>33</v>
      </c>
      <c r="L19" s="101" t="s">
        <v>33</v>
      </c>
      <c r="M19" s="101" t="n">
        <v>2</v>
      </c>
      <c r="N19" s="562" t="n">
        <v>1</v>
      </c>
      <c r="O19" s="562" t="n">
        <v>1</v>
      </c>
      <c r="P19" s="101" t="n">
        <v>1</v>
      </c>
      <c r="Q19" s="101" t="s">
        <v>33</v>
      </c>
      <c r="R19" s="101" t="n">
        <v>1</v>
      </c>
      <c r="S19" s="101" t="s">
        <v>33</v>
      </c>
      <c r="T19" s="562" t="n">
        <v>1</v>
      </c>
      <c r="U19" s="562" t="n">
        <v>4</v>
      </c>
      <c r="V19" s="101" t="s">
        <v>33</v>
      </c>
      <c r="W19" s="562"/>
      <c r="X19" s="101" t="s">
        <v>33</v>
      </c>
      <c r="Y19" s="101" t="n">
        <v>1</v>
      </c>
      <c r="Z19" s="101" t="n">
        <v>1</v>
      </c>
      <c r="AA19" s="562" t="n">
        <v>4</v>
      </c>
      <c r="AB19" s="562" t="n">
        <v>4</v>
      </c>
      <c r="AC19" s="101" t="s">
        <v>33</v>
      </c>
      <c r="AD19" s="562" t="n">
        <v>4</v>
      </c>
      <c r="AE19" s="101" t="n">
        <v>4</v>
      </c>
      <c r="AF19" s="101" t="n">
        <v>4</v>
      </c>
      <c r="AG19" s="101" t="s">
        <v>33</v>
      </c>
      <c r="AH19" s="101" t="s">
        <v>33</v>
      </c>
      <c r="AI19" s="97"/>
      <c r="AJ19" s="55"/>
      <c r="AK19" s="71"/>
      <c r="AL19" s="531"/>
      <c r="AM19" s="214"/>
      <c r="AN19" s="71"/>
      <c r="AO19" s="71"/>
      <c r="AP19" s="214"/>
      <c r="AQ19" s="566" t="n">
        <v>20</v>
      </c>
      <c r="AR19" s="50" t="n">
        <v>11</v>
      </c>
      <c r="AS19" s="66"/>
      <c r="AT19" s="67"/>
    </row>
    <row r="20" customFormat="false" ht="18" hidden="false" customHeight="true" outlineLevel="0" collapsed="false">
      <c r="A20" s="0" t="n">
        <v>6</v>
      </c>
      <c r="B20" s="521" t="s">
        <v>127</v>
      </c>
      <c r="C20" s="101" t="s">
        <v>33</v>
      </c>
      <c r="D20" s="101" t="s">
        <v>33</v>
      </c>
      <c r="E20" s="101" t="n">
        <v>1</v>
      </c>
      <c r="F20" s="101" t="n">
        <v>1</v>
      </c>
      <c r="G20" s="101" t="s">
        <v>33</v>
      </c>
      <c r="H20" s="101" t="s">
        <v>33</v>
      </c>
      <c r="I20" s="101" t="n">
        <v>1</v>
      </c>
      <c r="J20" s="101" t="n">
        <v>1</v>
      </c>
      <c r="K20" s="101" t="n">
        <v>4</v>
      </c>
      <c r="L20" s="101" t="n">
        <v>4</v>
      </c>
      <c r="M20" s="101" t="n">
        <v>4</v>
      </c>
      <c r="N20" s="101" t="s">
        <v>33</v>
      </c>
      <c r="O20" s="101" t="s">
        <v>33</v>
      </c>
      <c r="P20" s="101" t="n">
        <v>1</v>
      </c>
      <c r="Q20" s="101" t="n">
        <v>1</v>
      </c>
      <c r="R20" s="101" t="n">
        <v>1</v>
      </c>
      <c r="S20" s="101" t="n">
        <v>1</v>
      </c>
      <c r="T20" s="101" t="s">
        <v>33</v>
      </c>
      <c r="U20" s="101" t="n">
        <v>1</v>
      </c>
      <c r="V20" s="101" t="n">
        <v>1</v>
      </c>
      <c r="W20" s="101" t="s">
        <v>163</v>
      </c>
      <c r="X20" s="101" t="n">
        <v>4</v>
      </c>
      <c r="Y20" s="101" t="n">
        <v>4</v>
      </c>
      <c r="Z20" s="101" t="s">
        <v>33</v>
      </c>
      <c r="AA20" s="101" t="n">
        <v>1</v>
      </c>
      <c r="AB20" s="101" t="s">
        <v>33</v>
      </c>
      <c r="AC20" s="101" t="s">
        <v>33</v>
      </c>
      <c r="AD20" s="101" t="s">
        <v>33</v>
      </c>
      <c r="AE20" s="101" t="n">
        <v>1</v>
      </c>
      <c r="AF20" s="101" t="s">
        <v>33</v>
      </c>
      <c r="AG20" s="101" t="s">
        <v>33</v>
      </c>
      <c r="AH20" s="101" t="n">
        <v>1</v>
      </c>
      <c r="AI20" s="101" t="s">
        <v>163</v>
      </c>
      <c r="AJ20" s="101" t="s">
        <v>163</v>
      </c>
      <c r="AK20" s="101" t="s">
        <v>33</v>
      </c>
      <c r="AL20" s="101" t="s">
        <v>33</v>
      </c>
      <c r="AM20" s="101" t="s">
        <v>163</v>
      </c>
      <c r="AN20" s="101" t="s">
        <v>163</v>
      </c>
      <c r="AO20" s="101" t="s">
        <v>33</v>
      </c>
      <c r="AP20" s="101" t="s">
        <v>33</v>
      </c>
      <c r="AQ20" s="77" t="n">
        <v>18</v>
      </c>
      <c r="AR20" s="50" t="n">
        <v>13</v>
      </c>
      <c r="AS20" s="66"/>
      <c r="AT20" s="91"/>
    </row>
    <row r="21" customFormat="false" ht="18" hidden="false" customHeight="true" outlineLevel="0" collapsed="false">
      <c r="A21" s="0" t="n">
        <v>8</v>
      </c>
      <c r="B21" s="556" t="s">
        <v>50</v>
      </c>
      <c r="C21" s="101" t="s">
        <v>33</v>
      </c>
      <c r="D21" s="101" t="n">
        <v>1</v>
      </c>
      <c r="E21" s="101" t="n">
        <v>1</v>
      </c>
      <c r="F21" s="101" t="n">
        <v>4</v>
      </c>
      <c r="G21" s="101" t="n">
        <v>4</v>
      </c>
      <c r="H21" s="101" t="s">
        <v>33</v>
      </c>
      <c r="I21" s="101" t="s">
        <v>33</v>
      </c>
      <c r="J21" s="101" t="n">
        <v>4</v>
      </c>
      <c r="K21" s="101" t="n">
        <v>4</v>
      </c>
      <c r="L21" s="101" t="n">
        <v>4</v>
      </c>
      <c r="M21" s="101" t="n">
        <v>4</v>
      </c>
      <c r="N21" s="101" t="s">
        <v>33</v>
      </c>
      <c r="O21" s="101" t="s">
        <v>33</v>
      </c>
      <c r="P21" s="101" t="n">
        <v>1</v>
      </c>
      <c r="Q21" s="101" t="n">
        <v>1</v>
      </c>
      <c r="R21" s="101" t="n">
        <v>1</v>
      </c>
      <c r="S21" s="101" t="n">
        <v>1</v>
      </c>
      <c r="T21" s="72" t="n">
        <v>1</v>
      </c>
      <c r="U21" s="72" t="s">
        <v>33</v>
      </c>
      <c r="V21" s="72" t="s">
        <v>33</v>
      </c>
      <c r="W21" s="72" t="n">
        <v>1</v>
      </c>
      <c r="X21" s="72" t="n">
        <v>1</v>
      </c>
      <c r="Y21" s="72" t="n">
        <v>1</v>
      </c>
      <c r="Z21" s="72" t="n">
        <v>1</v>
      </c>
      <c r="AA21" s="72" t="s">
        <v>33</v>
      </c>
      <c r="AB21" s="101" t="n">
        <v>1</v>
      </c>
      <c r="AC21" s="101" t="n">
        <v>1</v>
      </c>
      <c r="AD21" s="101" t="s">
        <v>33</v>
      </c>
      <c r="AE21" s="101" t="n">
        <v>1</v>
      </c>
      <c r="AF21" s="101" t="n">
        <v>1</v>
      </c>
      <c r="AG21" s="101" t="n">
        <v>1</v>
      </c>
      <c r="AH21" s="101" t="s">
        <v>33</v>
      </c>
      <c r="AI21" s="71"/>
      <c r="AJ21" s="71"/>
      <c r="AK21" s="71"/>
      <c r="AL21" s="75" t="n">
        <f aca="false">COUNTIF(D21:AK21,1)</f>
        <v>16</v>
      </c>
      <c r="AM21" s="76" t="n">
        <f aca="false">COUNTIF(D21:AK21,2)</f>
        <v>0</v>
      </c>
      <c r="AN21" s="76" t="n">
        <f aca="false">COUNTIF(D21:AK21,4)</f>
        <v>6</v>
      </c>
      <c r="AO21" s="76" t="n">
        <f aca="false">COUNTIF(D21:AL21,5)</f>
        <v>0</v>
      </c>
      <c r="AP21" s="76" t="n">
        <f aca="false">SUM(AL21:AN21)+COUNTIF(D21:AK21,"ОТ")</f>
        <v>22</v>
      </c>
      <c r="AQ21" s="77" t="n">
        <v>21</v>
      </c>
      <c r="AR21" s="50" t="n">
        <v>10</v>
      </c>
      <c r="AS21" s="66"/>
      <c r="AT21" s="67"/>
    </row>
    <row r="22" customFormat="false" ht="18" hidden="false" customHeight="true" outlineLevel="0" collapsed="false">
      <c r="A22" s="0" t="n">
        <v>9</v>
      </c>
      <c r="B22" s="557" t="s">
        <v>51</v>
      </c>
      <c r="C22" s="101" t="n">
        <v>1</v>
      </c>
      <c r="D22" s="101" t="n">
        <v>1</v>
      </c>
      <c r="E22" s="101" t="s">
        <v>33</v>
      </c>
      <c r="F22" s="101" t="n">
        <v>1</v>
      </c>
      <c r="G22" s="101" t="n">
        <v>1</v>
      </c>
      <c r="H22" s="101" t="n">
        <v>4</v>
      </c>
      <c r="I22" s="101" t="n">
        <v>4</v>
      </c>
      <c r="J22" s="101" t="s">
        <v>33</v>
      </c>
      <c r="K22" s="101" t="s">
        <v>33</v>
      </c>
      <c r="L22" s="101" t="n">
        <v>1</v>
      </c>
      <c r="M22" s="101" t="n">
        <v>1</v>
      </c>
      <c r="N22" s="101" t="n">
        <v>1</v>
      </c>
      <c r="O22" s="101" t="n">
        <v>1</v>
      </c>
      <c r="P22" s="101" t="s">
        <v>33</v>
      </c>
      <c r="Q22" s="101" t="s">
        <v>33</v>
      </c>
      <c r="R22" s="101" t="n">
        <v>4</v>
      </c>
      <c r="S22" s="101" t="n">
        <v>4</v>
      </c>
      <c r="T22" s="101" t="n">
        <v>4</v>
      </c>
      <c r="U22" s="101" t="n">
        <v>4</v>
      </c>
      <c r="V22" s="101" t="n">
        <v>4</v>
      </c>
      <c r="W22" s="101"/>
      <c r="X22" s="101" t="s">
        <v>33</v>
      </c>
      <c r="Y22" s="101" t="s">
        <v>33</v>
      </c>
      <c r="Z22" s="101" t="n">
        <v>1</v>
      </c>
      <c r="AA22" s="101" t="n">
        <v>1</v>
      </c>
      <c r="AB22" s="101" t="n">
        <v>4</v>
      </c>
      <c r="AC22" s="101" t="n">
        <v>4</v>
      </c>
      <c r="AD22" s="101" t="s">
        <v>33</v>
      </c>
      <c r="AE22" s="101" t="s">
        <v>33</v>
      </c>
      <c r="AF22" s="101" t="s">
        <v>33</v>
      </c>
      <c r="AG22" s="101" t="s">
        <v>33</v>
      </c>
      <c r="AH22" s="101" t="s">
        <v>33</v>
      </c>
      <c r="AI22" s="71"/>
      <c r="AJ22" s="71" t="s">
        <v>33</v>
      </c>
      <c r="AK22" s="71" t="s">
        <v>33</v>
      </c>
      <c r="AL22" s="71" t="s">
        <v>163</v>
      </c>
      <c r="AM22" s="71" t="s">
        <v>163</v>
      </c>
      <c r="AN22" s="71" t="s">
        <v>33</v>
      </c>
      <c r="AO22" s="71" t="s">
        <v>33</v>
      </c>
      <c r="AP22" s="71" t="s">
        <v>163</v>
      </c>
      <c r="AQ22" s="71" t="n">
        <v>19</v>
      </c>
      <c r="AR22" s="567" t="n">
        <v>12</v>
      </c>
      <c r="AS22" s="66"/>
      <c r="AT22" s="67"/>
    </row>
    <row r="23" customFormat="false" ht="16.5" hidden="false" customHeight="true" outlineLevel="0" collapsed="false">
      <c r="A23" s="0" t="n">
        <v>10</v>
      </c>
      <c r="B23" s="568" t="s">
        <v>49</v>
      </c>
      <c r="C23" s="101" t="n">
        <v>4</v>
      </c>
      <c r="D23" s="101" t="n">
        <v>4</v>
      </c>
      <c r="E23" s="101" t="n">
        <v>4</v>
      </c>
      <c r="F23" s="101" t="s">
        <v>33</v>
      </c>
      <c r="G23" s="101" t="s">
        <v>33</v>
      </c>
      <c r="H23" s="101" t="n">
        <v>1</v>
      </c>
      <c r="I23" s="101" t="n">
        <v>1</v>
      </c>
      <c r="J23" s="101" t="n">
        <v>1</v>
      </c>
      <c r="K23" s="101" t="n">
        <v>1</v>
      </c>
      <c r="L23" s="101" t="s">
        <v>33</v>
      </c>
      <c r="M23" s="101" t="s">
        <v>33</v>
      </c>
      <c r="N23" s="101" t="n">
        <v>4</v>
      </c>
      <c r="O23" s="101" t="n">
        <v>4</v>
      </c>
      <c r="P23" s="101" t="n">
        <v>4</v>
      </c>
      <c r="Q23" s="101" t="n">
        <v>4</v>
      </c>
      <c r="R23" s="101" t="s">
        <v>33</v>
      </c>
      <c r="S23" s="101" t="s">
        <v>33</v>
      </c>
      <c r="T23" s="101" t="n">
        <v>1</v>
      </c>
      <c r="U23" s="101" t="n">
        <v>1</v>
      </c>
      <c r="V23" s="101" t="s">
        <v>33</v>
      </c>
      <c r="W23" s="101"/>
      <c r="X23" s="101" t="n">
        <v>4</v>
      </c>
      <c r="Y23" s="101" t="n">
        <v>4</v>
      </c>
      <c r="Z23" s="101" t="n">
        <v>4</v>
      </c>
      <c r="AA23" s="101" t="n">
        <v>4</v>
      </c>
      <c r="AB23" s="101" t="s">
        <v>33</v>
      </c>
      <c r="AC23" s="101" t="s">
        <v>33</v>
      </c>
      <c r="AD23" s="101" t="n">
        <v>4</v>
      </c>
      <c r="AE23" s="101" t="n">
        <v>4</v>
      </c>
      <c r="AF23" s="101" t="n">
        <v>4</v>
      </c>
      <c r="AG23" s="101" t="n">
        <v>4</v>
      </c>
      <c r="AH23" s="101" t="s">
        <v>33</v>
      </c>
      <c r="AI23" s="71"/>
      <c r="AJ23" s="71"/>
      <c r="AK23" s="71"/>
      <c r="AL23" s="431" t="s">
        <v>33</v>
      </c>
      <c r="AM23" s="76" t="n">
        <f aca="false">COUNTIF(D23:AL23,2)</f>
        <v>0</v>
      </c>
      <c r="AN23" s="76" t="n">
        <f aca="false">COUNTIF(D23:AL23,4)</f>
        <v>14</v>
      </c>
      <c r="AO23" s="76" t="n">
        <f aca="false">COUNTIF(D23:AL23,5)</f>
        <v>0</v>
      </c>
      <c r="AP23" s="76" t="n">
        <f aca="false">SUM(AM23:AN23)+COUNTIF(D23:AL23,"ОТ")</f>
        <v>14</v>
      </c>
      <c r="AQ23" s="77" t="n">
        <v>21</v>
      </c>
      <c r="AR23" s="50" t="n">
        <f aca="false">COUNTIF(C23:AK23,"в")</f>
        <v>10</v>
      </c>
      <c r="AS23" s="66"/>
      <c r="AT23" s="67"/>
      <c r="AW23" s="0" t="s">
        <v>33</v>
      </c>
    </row>
    <row r="24" customFormat="false" ht="18" hidden="false" customHeight="true" outlineLevel="0" collapsed="false">
      <c r="A24" s="0" t="n">
        <v>7</v>
      </c>
      <c r="B24" s="569" t="s">
        <v>131</v>
      </c>
      <c r="C24" s="100" t="s">
        <v>33</v>
      </c>
      <c r="D24" s="101" t="n">
        <v>1</v>
      </c>
      <c r="E24" s="101" t="n">
        <v>1</v>
      </c>
      <c r="F24" s="101" t="n">
        <v>1</v>
      </c>
      <c r="G24" s="101" t="n">
        <v>1</v>
      </c>
      <c r="H24" s="101" t="s">
        <v>33</v>
      </c>
      <c r="I24" s="101" t="s">
        <v>33</v>
      </c>
      <c r="J24" s="101" t="n">
        <v>1</v>
      </c>
      <c r="K24" s="101" t="s">
        <v>116</v>
      </c>
      <c r="L24" s="101" t="n">
        <v>1</v>
      </c>
      <c r="M24" s="101" t="n">
        <v>4</v>
      </c>
      <c r="N24" s="101" t="s">
        <v>33</v>
      </c>
      <c r="O24" s="101" t="n">
        <v>1</v>
      </c>
      <c r="P24" s="101" t="n">
        <v>1</v>
      </c>
      <c r="Q24" s="101" t="s">
        <v>33</v>
      </c>
      <c r="R24" s="101" t="s">
        <v>33</v>
      </c>
      <c r="S24" s="101" t="n">
        <v>1</v>
      </c>
      <c r="T24" s="101" t="n">
        <v>1</v>
      </c>
      <c r="U24" s="101" t="n">
        <v>1</v>
      </c>
      <c r="V24" s="101" t="n">
        <v>4</v>
      </c>
      <c r="W24" s="101"/>
      <c r="X24" s="101" t="n">
        <v>4</v>
      </c>
      <c r="Y24" s="101" t="s">
        <v>33</v>
      </c>
      <c r="Z24" s="101" t="s">
        <v>33</v>
      </c>
      <c r="AA24" s="101" t="n">
        <v>1</v>
      </c>
      <c r="AB24" s="101" t="n">
        <v>4</v>
      </c>
      <c r="AC24" s="101" t="s">
        <v>33</v>
      </c>
      <c r="AD24" s="101" t="n">
        <v>1</v>
      </c>
      <c r="AE24" s="101" t="n">
        <v>1</v>
      </c>
      <c r="AF24" s="101" t="n">
        <v>1</v>
      </c>
      <c r="AG24" s="101" t="n">
        <v>1</v>
      </c>
      <c r="AH24" s="101" t="s">
        <v>33</v>
      </c>
      <c r="AI24" s="71"/>
      <c r="AJ24" s="71"/>
      <c r="AK24" s="71"/>
      <c r="AL24" s="503"/>
      <c r="AM24" s="76"/>
      <c r="AN24" s="76"/>
      <c r="AO24" s="76"/>
      <c r="AP24" s="76"/>
      <c r="AQ24" s="77"/>
      <c r="AR24" s="50" t="n">
        <f aca="false">COUNTIF(C24:AK24,"в")</f>
        <v>10</v>
      </c>
      <c r="AS24" s="66"/>
      <c r="AT24" s="67"/>
    </row>
    <row r="25" customFormat="false" ht="18" hidden="false" customHeight="true" outlineLevel="0" collapsed="false">
      <c r="A25" s="0" t="n">
        <v>11</v>
      </c>
      <c r="B25" s="569" t="s">
        <v>222</v>
      </c>
      <c r="C25" s="100" t="n">
        <v>4</v>
      </c>
      <c r="D25" s="71" t="n">
        <v>4</v>
      </c>
      <c r="E25" s="71" t="n">
        <v>4</v>
      </c>
      <c r="F25" s="101" t="n">
        <v>4</v>
      </c>
      <c r="G25" s="101" t="n">
        <v>4</v>
      </c>
      <c r="H25" s="101" t="s">
        <v>33</v>
      </c>
      <c r="I25" s="101" t="s">
        <v>33</v>
      </c>
      <c r="J25" s="101" t="n">
        <v>4</v>
      </c>
      <c r="K25" s="71" t="n">
        <v>4</v>
      </c>
      <c r="L25" s="71" t="n">
        <v>4</v>
      </c>
      <c r="M25" s="71" t="s">
        <v>33</v>
      </c>
      <c r="N25" s="71" t="s">
        <v>33</v>
      </c>
      <c r="O25" s="71" t="n">
        <v>4</v>
      </c>
      <c r="P25" s="71" t="n">
        <v>4</v>
      </c>
      <c r="Q25" s="71" t="s">
        <v>33</v>
      </c>
      <c r="R25" s="71" t="s">
        <v>33</v>
      </c>
      <c r="S25" s="101" t="n">
        <v>4</v>
      </c>
      <c r="T25" s="101" t="n">
        <v>4</v>
      </c>
      <c r="U25" s="101" t="s">
        <v>33</v>
      </c>
      <c r="V25" s="101" t="n">
        <v>4</v>
      </c>
      <c r="W25" s="101" t="s">
        <v>33</v>
      </c>
      <c r="X25" s="101" t="n">
        <v>4</v>
      </c>
      <c r="Y25" s="101" t="n">
        <v>4</v>
      </c>
      <c r="Z25" s="101" t="n">
        <v>4</v>
      </c>
      <c r="AA25" s="101" t="s">
        <v>33</v>
      </c>
      <c r="AB25" s="101" t="s">
        <v>33</v>
      </c>
      <c r="AC25" s="101" t="n">
        <v>4</v>
      </c>
      <c r="AD25" s="101" t="n">
        <v>4</v>
      </c>
      <c r="AE25" s="101" t="n">
        <v>4</v>
      </c>
      <c r="AF25" s="101" t="n">
        <v>4</v>
      </c>
      <c r="AG25" s="101" t="n">
        <v>4</v>
      </c>
      <c r="AH25" s="101" t="s">
        <v>33</v>
      </c>
      <c r="AI25" s="71"/>
      <c r="AJ25" s="71" t="s">
        <v>33</v>
      </c>
      <c r="AK25" s="71" t="s">
        <v>33</v>
      </c>
      <c r="AL25" s="214" t="s">
        <v>163</v>
      </c>
      <c r="AM25" s="214" t="s">
        <v>163</v>
      </c>
      <c r="AN25" s="71" t="s">
        <v>33</v>
      </c>
      <c r="AO25" s="71" t="s">
        <v>33</v>
      </c>
      <c r="AP25" s="214" t="s">
        <v>163</v>
      </c>
      <c r="AQ25" s="214" t="n">
        <v>21</v>
      </c>
      <c r="AR25" s="50" t="n">
        <v>10</v>
      </c>
      <c r="AS25" s="243"/>
      <c r="AT25" s="244"/>
    </row>
    <row r="26" customFormat="false" ht="18" hidden="false" customHeight="true" outlineLevel="0" collapsed="false">
      <c r="A26" s="0" t="n">
        <v>13</v>
      </c>
      <c r="B26" s="569" t="s">
        <v>233</v>
      </c>
      <c r="C26" s="100" t="n">
        <v>1</v>
      </c>
      <c r="D26" s="101" t="n">
        <v>1</v>
      </c>
      <c r="E26" s="101" t="n">
        <v>1</v>
      </c>
      <c r="F26" s="101" t="s">
        <v>33</v>
      </c>
      <c r="G26" s="101" t="s">
        <v>33</v>
      </c>
      <c r="H26" s="101" t="n">
        <v>4</v>
      </c>
      <c r="I26" s="101" t="n">
        <v>4</v>
      </c>
      <c r="J26" s="101" t="n">
        <v>4</v>
      </c>
      <c r="K26" s="101" t="s">
        <v>33</v>
      </c>
      <c r="L26" s="101" t="s">
        <v>33</v>
      </c>
      <c r="M26" s="101" t="n">
        <v>1</v>
      </c>
      <c r="N26" s="101" t="n">
        <v>1</v>
      </c>
      <c r="O26" s="101" t="s">
        <v>33</v>
      </c>
      <c r="P26" s="101" t="s">
        <v>33</v>
      </c>
      <c r="Q26" s="101" t="n">
        <v>1</v>
      </c>
      <c r="R26" s="101" t="n">
        <v>1</v>
      </c>
      <c r="S26" s="101" t="n">
        <v>1</v>
      </c>
      <c r="T26" s="101" t="n">
        <v>1</v>
      </c>
      <c r="U26" s="101" t="n">
        <v>4</v>
      </c>
      <c r="V26" s="101" t="s">
        <v>33</v>
      </c>
      <c r="W26" s="101"/>
      <c r="X26" s="101" t="s">
        <v>33</v>
      </c>
      <c r="Y26" s="101" t="s">
        <v>116</v>
      </c>
      <c r="Z26" s="101" t="s">
        <v>116</v>
      </c>
      <c r="AA26" s="101" t="n">
        <v>4</v>
      </c>
      <c r="AB26" s="101" t="n">
        <v>4</v>
      </c>
      <c r="AC26" s="101" t="n">
        <v>4</v>
      </c>
      <c r="AD26" s="101" t="s">
        <v>33</v>
      </c>
      <c r="AE26" s="101" t="n">
        <v>1</v>
      </c>
      <c r="AF26" s="101" t="n">
        <v>1</v>
      </c>
      <c r="AG26" s="101" t="n">
        <v>1</v>
      </c>
      <c r="AH26" s="101" t="s">
        <v>33</v>
      </c>
      <c r="AI26" s="71"/>
      <c r="AJ26" s="71"/>
      <c r="AK26" s="71"/>
      <c r="AL26" s="214"/>
      <c r="AM26" s="214"/>
      <c r="AN26" s="71"/>
      <c r="AO26" s="71"/>
      <c r="AP26" s="214"/>
      <c r="AQ26" s="214" t="n">
        <v>21</v>
      </c>
      <c r="AR26" s="50" t="n">
        <f aca="false">COUNTIF(C26:AK26,"в")</f>
        <v>10</v>
      </c>
      <c r="AS26" s="243"/>
      <c r="AT26" s="244"/>
    </row>
    <row r="27" customFormat="false" ht="18" hidden="false" customHeight="true" outlineLevel="0" collapsed="false">
      <c r="A27" s="0" t="n">
        <v>14</v>
      </c>
      <c r="B27" s="569" t="s">
        <v>135</v>
      </c>
      <c r="C27" s="100" t="s">
        <v>33</v>
      </c>
      <c r="D27" s="101" t="s">
        <v>33</v>
      </c>
      <c r="E27" s="101" t="n">
        <v>4</v>
      </c>
      <c r="F27" s="101" t="n">
        <v>4</v>
      </c>
      <c r="G27" s="101" t="s">
        <v>33</v>
      </c>
      <c r="H27" s="101" t="n">
        <v>1</v>
      </c>
      <c r="I27" s="101" t="n">
        <v>1</v>
      </c>
      <c r="J27" s="101" t="n">
        <v>1</v>
      </c>
      <c r="K27" s="101" t="n">
        <v>1</v>
      </c>
      <c r="L27" s="101" t="s">
        <v>33</v>
      </c>
      <c r="M27" s="101" t="s">
        <v>33</v>
      </c>
      <c r="N27" s="101" t="n">
        <v>4</v>
      </c>
      <c r="O27" s="101" t="n">
        <v>4</v>
      </c>
      <c r="P27" s="101" t="n">
        <v>4</v>
      </c>
      <c r="Q27" s="101" t="n">
        <v>4</v>
      </c>
      <c r="R27" s="101" t="n">
        <v>4</v>
      </c>
      <c r="S27" s="101" t="s">
        <v>33</v>
      </c>
      <c r="T27" s="71" t="s">
        <v>33</v>
      </c>
      <c r="U27" s="101" t="n">
        <v>1</v>
      </c>
      <c r="V27" s="101" t="n">
        <v>1</v>
      </c>
      <c r="W27" s="101"/>
      <c r="X27" s="101" t="n">
        <v>1</v>
      </c>
      <c r="Y27" s="101" t="n">
        <v>1</v>
      </c>
      <c r="Z27" s="101" t="n">
        <v>1</v>
      </c>
      <c r="AA27" s="101" t="s">
        <v>33</v>
      </c>
      <c r="AB27" s="101" t="s">
        <v>33</v>
      </c>
      <c r="AC27" s="101" t="n">
        <v>1</v>
      </c>
      <c r="AD27" s="101" t="n">
        <v>1</v>
      </c>
      <c r="AE27" s="101" t="s">
        <v>33</v>
      </c>
      <c r="AF27" s="101" t="s">
        <v>33</v>
      </c>
      <c r="AG27" s="101" t="s">
        <v>33</v>
      </c>
      <c r="AH27" s="101" t="n">
        <v>1</v>
      </c>
      <c r="AI27" s="71"/>
      <c r="AJ27" s="71" t="s">
        <v>33</v>
      </c>
      <c r="AK27" s="71" t="s">
        <v>33</v>
      </c>
      <c r="AL27" s="214" t="s">
        <v>164</v>
      </c>
      <c r="AM27" s="214" t="s">
        <v>164</v>
      </c>
      <c r="AN27" s="71" t="s">
        <v>33</v>
      </c>
      <c r="AO27" s="71" t="s">
        <v>33</v>
      </c>
      <c r="AP27" s="214" t="s">
        <v>164</v>
      </c>
      <c r="AQ27" s="214" t="n">
        <v>19</v>
      </c>
      <c r="AR27" s="50" t="n">
        <v>12</v>
      </c>
      <c r="AS27" s="243"/>
      <c r="AT27" s="244"/>
    </row>
    <row r="28" customFormat="false" ht="12.75" hidden="false" customHeight="true" outlineLevel="0" collapsed="false">
      <c r="B28" s="166" t="s">
        <v>172</v>
      </c>
      <c r="C28" s="1"/>
      <c r="D28" s="1"/>
      <c r="E28" s="1"/>
      <c r="F28" s="1"/>
      <c r="G28" s="1"/>
      <c r="H28" s="1"/>
      <c r="I28" s="248" t="s">
        <v>67</v>
      </c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8"/>
      <c r="AM28" s="8"/>
      <c r="AN28" s="8"/>
      <c r="AO28" s="8"/>
      <c r="AP28" s="8"/>
      <c r="AQ28" s="8"/>
      <c r="AR28" s="8"/>
      <c r="AS28" s="8"/>
      <c r="AT28" s="1"/>
    </row>
    <row r="29" customFormat="false" ht="12.75" hidden="false" customHeight="false" outlineLevel="0" collapsed="false">
      <c r="B29" s="4"/>
      <c r="C29" s="168" t="s">
        <v>68</v>
      </c>
      <c r="D29" s="168"/>
      <c r="E29" s="168"/>
      <c r="F29" s="170" t="s">
        <v>69</v>
      </c>
      <c r="G29" s="170"/>
      <c r="H29" s="170"/>
      <c r="I29" s="170" t="s">
        <v>70</v>
      </c>
      <c r="J29" s="170"/>
      <c r="K29" s="170" t="s">
        <v>71</v>
      </c>
      <c r="L29" s="170"/>
      <c r="M29" s="170" t="s">
        <v>72</v>
      </c>
      <c r="N29" s="170"/>
      <c r="O29" s="170"/>
      <c r="P29" s="170" t="s">
        <v>70</v>
      </c>
      <c r="Q29" s="170"/>
      <c r="R29" s="170" t="s">
        <v>71</v>
      </c>
      <c r="S29" s="170"/>
      <c r="T29" s="170" t="s">
        <v>72</v>
      </c>
      <c r="U29" s="170"/>
      <c r="V29" s="170"/>
      <c r="W29" s="170"/>
      <c r="X29" s="170" t="s">
        <v>70</v>
      </c>
      <c r="Y29" s="170"/>
      <c r="Z29" s="170" t="s">
        <v>71</v>
      </c>
      <c r="AA29" s="170"/>
      <c r="AB29" s="169" t="s">
        <v>72</v>
      </c>
      <c r="AC29" s="169"/>
      <c r="AD29" s="169"/>
      <c r="AE29" s="169"/>
      <c r="AF29" s="169"/>
      <c r="AG29" s="169"/>
      <c r="AH29" s="169"/>
      <c r="AI29" s="169"/>
      <c r="AJ29" s="169"/>
      <c r="AK29" s="169"/>
      <c r="AL29" s="172"/>
      <c r="AM29" s="172"/>
      <c r="AN29" s="172"/>
      <c r="AO29" s="172"/>
      <c r="AP29" s="172"/>
      <c r="AQ29" s="172"/>
      <c r="AR29" s="173"/>
      <c r="AS29" s="173"/>
      <c r="AT29" s="4"/>
    </row>
    <row r="30" customFormat="false" ht="12.75" hidden="false" customHeight="false" outlineLevel="0" collapsed="false">
      <c r="B30" s="174" t="s">
        <v>73</v>
      </c>
      <c r="C30" s="175" t="n">
        <v>0.291666666666667</v>
      </c>
      <c r="D30" s="175"/>
      <c r="E30" s="175"/>
      <c r="F30" s="176" t="n">
        <v>0.666666666666667</v>
      </c>
      <c r="G30" s="176"/>
      <c r="H30" s="176"/>
      <c r="I30" s="177" t="n">
        <v>0.354166666666667</v>
      </c>
      <c r="J30" s="177"/>
      <c r="K30" s="177" t="n">
        <v>0.364583333333333</v>
      </c>
      <c r="L30" s="177"/>
      <c r="M30" s="178" t="s">
        <v>74</v>
      </c>
      <c r="N30" s="178"/>
      <c r="O30" s="178"/>
      <c r="P30" s="177" t="n">
        <v>0.479166666666667</v>
      </c>
      <c r="Q30" s="177"/>
      <c r="R30" s="177" t="n">
        <v>0.5</v>
      </c>
      <c r="S30" s="177"/>
      <c r="T30" s="178" t="s">
        <v>75</v>
      </c>
      <c r="U30" s="178"/>
      <c r="V30" s="178"/>
      <c r="W30" s="178"/>
      <c r="X30" s="177" t="n">
        <v>0.604166666666667</v>
      </c>
      <c r="Y30" s="177"/>
      <c r="Z30" s="177" t="n">
        <v>0.614583333333333</v>
      </c>
      <c r="AA30" s="177"/>
      <c r="AB30" s="353" t="s">
        <v>74</v>
      </c>
      <c r="AC30" s="353"/>
      <c r="AD30" s="353"/>
      <c r="AE30" s="353"/>
      <c r="AF30" s="353"/>
      <c r="AG30" s="353"/>
      <c r="AH30" s="353"/>
      <c r="AI30" s="353"/>
      <c r="AJ30" s="353"/>
      <c r="AK30" s="353"/>
      <c r="AL30" s="172"/>
      <c r="AM30" s="172"/>
      <c r="AN30" s="172"/>
      <c r="AO30" s="172"/>
      <c r="AP30" s="172"/>
      <c r="AQ30" s="172"/>
      <c r="AR30" s="173"/>
      <c r="AS30" s="173"/>
      <c r="AT30" s="1"/>
    </row>
    <row r="31" customFormat="false" ht="12.75" hidden="false" customHeight="false" outlineLevel="0" collapsed="false">
      <c r="B31" s="174" t="s">
        <v>76</v>
      </c>
      <c r="C31" s="175" t="n">
        <v>0.375</v>
      </c>
      <c r="D31" s="175"/>
      <c r="E31" s="175"/>
      <c r="F31" s="176" t="n">
        <v>0.75</v>
      </c>
      <c r="G31" s="176"/>
      <c r="H31" s="176"/>
      <c r="I31" s="177" t="n">
        <v>0.458333333333333</v>
      </c>
      <c r="J31" s="177"/>
      <c r="K31" s="177" t="n">
        <v>0.46875</v>
      </c>
      <c r="L31" s="177"/>
      <c r="M31" s="178" t="s">
        <v>74</v>
      </c>
      <c r="N31" s="178"/>
      <c r="O31" s="178"/>
      <c r="P31" s="177" t="n">
        <v>0.541666666666667</v>
      </c>
      <c r="Q31" s="177"/>
      <c r="R31" s="177" t="n">
        <v>0.5625</v>
      </c>
      <c r="S31" s="177"/>
      <c r="T31" s="178" t="s">
        <v>75</v>
      </c>
      <c r="U31" s="178"/>
      <c r="V31" s="178"/>
      <c r="W31" s="178"/>
      <c r="X31" s="177" t="n">
        <v>0.666666666666667</v>
      </c>
      <c r="Y31" s="177"/>
      <c r="Z31" s="177" t="n">
        <v>0.677083333333333</v>
      </c>
      <c r="AA31" s="177"/>
      <c r="AB31" s="353" t="s">
        <v>74</v>
      </c>
      <c r="AC31" s="353"/>
      <c r="AD31" s="353"/>
      <c r="AE31" s="353"/>
      <c r="AF31" s="353"/>
      <c r="AG31" s="353"/>
      <c r="AH31" s="353"/>
      <c r="AI31" s="353"/>
      <c r="AJ31" s="353"/>
      <c r="AK31" s="353"/>
      <c r="AL31" s="172"/>
      <c r="AM31" s="172"/>
      <c r="AN31" s="172"/>
      <c r="AO31" s="172"/>
      <c r="AP31" s="172"/>
      <c r="AQ31" s="172"/>
      <c r="AR31" s="173"/>
      <c r="AS31" s="180"/>
    </row>
    <row r="32" customFormat="false" ht="12.75" hidden="false" customHeight="false" outlineLevel="0" collapsed="false">
      <c r="B32" s="174" t="s">
        <v>77</v>
      </c>
      <c r="C32" s="175" t="n">
        <v>0.541666666666667</v>
      </c>
      <c r="D32" s="175"/>
      <c r="E32" s="175"/>
      <c r="F32" s="176" t="n">
        <v>0.916666666666667</v>
      </c>
      <c r="G32" s="176"/>
      <c r="H32" s="176"/>
      <c r="I32" s="177" t="n">
        <v>0.625</v>
      </c>
      <c r="J32" s="177"/>
      <c r="K32" s="177" t="n">
        <v>0.635416666666667</v>
      </c>
      <c r="L32" s="177"/>
      <c r="M32" s="178" t="s">
        <v>74</v>
      </c>
      <c r="N32" s="178"/>
      <c r="O32" s="178"/>
      <c r="P32" s="177" t="n">
        <v>0.75</v>
      </c>
      <c r="Q32" s="177"/>
      <c r="R32" s="177" t="n">
        <v>0.770833333333333</v>
      </c>
      <c r="S32" s="177"/>
      <c r="T32" s="178" t="s">
        <v>75</v>
      </c>
      <c r="U32" s="178"/>
      <c r="V32" s="178"/>
      <c r="W32" s="178"/>
      <c r="X32" s="177" t="n">
        <v>0.833333333333333</v>
      </c>
      <c r="Y32" s="177"/>
      <c r="Z32" s="177" t="n">
        <v>0.84375</v>
      </c>
      <c r="AA32" s="177"/>
      <c r="AB32" s="353" t="s">
        <v>74</v>
      </c>
      <c r="AC32" s="353"/>
      <c r="AD32" s="353"/>
      <c r="AE32" s="353"/>
      <c r="AF32" s="353"/>
      <c r="AG32" s="353"/>
      <c r="AH32" s="353"/>
      <c r="AI32" s="353"/>
      <c r="AJ32" s="353"/>
      <c r="AK32" s="353"/>
      <c r="AL32" s="172"/>
      <c r="AM32" s="172"/>
      <c r="AN32" s="172"/>
      <c r="AO32" s="172"/>
      <c r="AP32" s="172"/>
      <c r="AQ32" s="172"/>
      <c r="AR32" s="173"/>
      <c r="AS32" s="173"/>
    </row>
    <row r="33" customFormat="false" ht="12.75" hidden="false" customHeight="false" outlineLevel="0" collapsed="false">
      <c r="B33" s="174" t="s">
        <v>78</v>
      </c>
      <c r="C33" s="175" t="n">
        <v>0.625</v>
      </c>
      <c r="D33" s="175"/>
      <c r="E33" s="175"/>
      <c r="F33" s="176" t="n">
        <v>0</v>
      </c>
      <c r="G33" s="176"/>
      <c r="H33" s="176"/>
      <c r="I33" s="177" t="n">
        <v>0.6875</v>
      </c>
      <c r="J33" s="177"/>
      <c r="K33" s="177" t="n">
        <v>0.697916666666667</v>
      </c>
      <c r="L33" s="177"/>
      <c r="M33" s="178" t="s">
        <v>74</v>
      </c>
      <c r="N33" s="178"/>
      <c r="O33" s="178"/>
      <c r="P33" s="177" t="n">
        <v>0.791666666666667</v>
      </c>
      <c r="Q33" s="177"/>
      <c r="R33" s="177" t="n">
        <v>0.8125</v>
      </c>
      <c r="S33" s="177"/>
      <c r="T33" s="178" t="s">
        <v>75</v>
      </c>
      <c r="U33" s="178"/>
      <c r="V33" s="178"/>
      <c r="W33" s="178"/>
      <c r="X33" s="177" t="n">
        <v>0.90625</v>
      </c>
      <c r="Y33" s="177"/>
      <c r="Z33" s="177" t="n">
        <v>0.916666666666667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353"/>
      <c r="AL33" s="172"/>
      <c r="AM33" s="172"/>
      <c r="AN33" s="172"/>
      <c r="AO33" s="172"/>
      <c r="AP33" s="172"/>
      <c r="AQ33" s="172"/>
      <c r="AR33" s="173"/>
      <c r="AS33" s="180"/>
    </row>
    <row r="34" customFormat="false" ht="12.75" hidden="false" customHeight="false" outlineLevel="0" collapsed="false">
      <c r="B34" s="174" t="s">
        <v>79</v>
      </c>
      <c r="C34" s="175" t="n">
        <v>0.416666666666667</v>
      </c>
      <c r="D34" s="175"/>
      <c r="E34" s="175"/>
      <c r="F34" s="176" t="n">
        <v>0.791666666666667</v>
      </c>
      <c r="G34" s="176"/>
      <c r="H34" s="176"/>
      <c r="I34" s="177" t="n">
        <v>0.5</v>
      </c>
      <c r="J34" s="177"/>
      <c r="K34" s="177" t="n">
        <v>0.510416666666667</v>
      </c>
      <c r="L34" s="177"/>
      <c r="M34" s="178" t="s">
        <v>74</v>
      </c>
      <c r="N34" s="178"/>
      <c r="O34" s="178"/>
      <c r="P34" s="177" t="n">
        <v>0.625</v>
      </c>
      <c r="Q34" s="177"/>
      <c r="R34" s="177" t="n">
        <v>0.645833333333333</v>
      </c>
      <c r="S34" s="177"/>
      <c r="T34" s="178" t="s">
        <v>75</v>
      </c>
      <c r="U34" s="178"/>
      <c r="V34" s="178"/>
      <c r="W34" s="178"/>
      <c r="X34" s="177" t="n">
        <v>0.739583333333333</v>
      </c>
      <c r="Y34" s="177"/>
      <c r="Z34" s="177" t="n">
        <v>0.75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353"/>
      <c r="AL34" s="172"/>
      <c r="AM34" s="172"/>
      <c r="AN34" s="172"/>
      <c r="AO34" s="172"/>
      <c r="AP34" s="172"/>
      <c r="AQ34" s="172"/>
      <c r="AR34" s="173"/>
      <c r="AS34" s="180"/>
    </row>
    <row r="35" customFormat="false" ht="12.75" hidden="false" customHeight="false" outlineLevel="0" collapsed="false">
      <c r="B35" s="174" t="s">
        <v>80</v>
      </c>
      <c r="C35" s="175" t="n">
        <v>0.291666666666667</v>
      </c>
      <c r="D35" s="175"/>
      <c r="E35" s="175"/>
      <c r="F35" s="176" t="n">
        <v>0.791666666666667</v>
      </c>
      <c r="G35" s="176"/>
      <c r="H35" s="176"/>
      <c r="I35" s="177" t="n">
        <v>0.458333333333333</v>
      </c>
      <c r="J35" s="177"/>
      <c r="K35" s="177" t="n">
        <v>0.46875</v>
      </c>
      <c r="L35" s="177"/>
      <c r="M35" s="178" t="s">
        <v>74</v>
      </c>
      <c r="N35" s="178"/>
      <c r="O35" s="178"/>
      <c r="P35" s="177" t="n">
        <v>0.541666666666667</v>
      </c>
      <c r="Q35" s="177"/>
      <c r="R35" s="177" t="n">
        <v>0.5625</v>
      </c>
      <c r="S35" s="177"/>
      <c r="T35" s="178" t="s">
        <v>75</v>
      </c>
      <c r="U35" s="178"/>
      <c r="V35" s="178"/>
      <c r="W35" s="178"/>
      <c r="X35" s="177" t="n">
        <v>0.666666666666667</v>
      </c>
      <c r="Y35" s="177"/>
      <c r="Z35" s="177" t="n">
        <v>0.677083333333333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353"/>
      <c r="AL35" s="172"/>
      <c r="AM35" s="172"/>
      <c r="AN35" s="172"/>
      <c r="AO35" s="172"/>
      <c r="AP35" s="172"/>
      <c r="AQ35" s="172"/>
      <c r="AR35" s="173"/>
      <c r="AS35" s="180"/>
    </row>
    <row r="36" customFormat="false" ht="12.75" hidden="false" customHeight="false" outlineLevel="0" collapsed="false">
      <c r="B36" s="174" t="s">
        <v>81</v>
      </c>
      <c r="C36" s="175" t="n">
        <v>0.5</v>
      </c>
      <c r="D36" s="175"/>
      <c r="E36" s="175"/>
      <c r="F36" s="176" t="n">
        <v>0</v>
      </c>
      <c r="G36" s="176"/>
      <c r="H36" s="176"/>
      <c r="I36" s="177" t="n">
        <v>0.625</v>
      </c>
      <c r="J36" s="177"/>
      <c r="K36" s="177" t="n">
        <v>0.635416666666667</v>
      </c>
      <c r="L36" s="177"/>
      <c r="M36" s="178" t="s">
        <v>74</v>
      </c>
      <c r="N36" s="178"/>
      <c r="O36" s="178"/>
      <c r="P36" s="177" t="n">
        <v>0.75</v>
      </c>
      <c r="Q36" s="177"/>
      <c r="R36" s="177" t="n">
        <v>0.770833333333333</v>
      </c>
      <c r="S36" s="177"/>
      <c r="T36" s="178" t="s">
        <v>75</v>
      </c>
      <c r="U36" s="178"/>
      <c r="V36" s="178"/>
      <c r="W36" s="178"/>
      <c r="X36" s="177" t="n">
        <v>0.90625</v>
      </c>
      <c r="Y36" s="177"/>
      <c r="Z36" s="177" t="n">
        <v>0.916666666666667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353"/>
      <c r="AL36" s="172"/>
      <c r="AM36" s="172"/>
      <c r="AN36" s="172"/>
      <c r="AO36" s="172"/>
      <c r="AP36" s="172"/>
      <c r="AQ36" s="172"/>
      <c r="AR36" s="173"/>
      <c r="AS36" s="180"/>
    </row>
    <row r="37" customFormat="false" ht="12.75" hidden="false" customHeight="false" outlineLevel="0" collapsed="false">
      <c r="B37" s="174" t="s">
        <v>82</v>
      </c>
      <c r="C37" s="249" t="n">
        <v>0.5</v>
      </c>
      <c r="D37" s="249"/>
      <c r="E37" s="249"/>
      <c r="F37" s="250" t="n">
        <v>0.875</v>
      </c>
      <c r="G37" s="250"/>
      <c r="H37" s="250"/>
      <c r="I37" s="251" t="n">
        <v>0.520833333333333</v>
      </c>
      <c r="J37" s="251"/>
      <c r="K37" s="251" t="n">
        <v>0.53125</v>
      </c>
      <c r="L37" s="251"/>
      <c r="M37" s="252" t="s">
        <v>74</v>
      </c>
      <c r="N37" s="252"/>
      <c r="O37" s="252"/>
      <c r="P37" s="251" t="n">
        <v>0.645833333333333</v>
      </c>
      <c r="Q37" s="251"/>
      <c r="R37" s="251" t="n">
        <v>0.666666666666667</v>
      </c>
      <c r="S37" s="251"/>
      <c r="T37" s="252" t="s">
        <v>75</v>
      </c>
      <c r="U37" s="252"/>
      <c r="V37" s="252"/>
      <c r="W37" s="252"/>
      <c r="X37" s="251" t="n">
        <v>0.75</v>
      </c>
      <c r="Y37" s="251"/>
      <c r="Z37" s="251" t="n">
        <v>0.760416666666667</v>
      </c>
      <c r="AA37" s="251"/>
      <c r="AB37" s="509" t="s">
        <v>74</v>
      </c>
      <c r="AC37" s="509"/>
      <c r="AD37" s="509"/>
      <c r="AE37" s="509"/>
      <c r="AF37" s="509"/>
      <c r="AG37" s="509"/>
      <c r="AH37" s="509"/>
      <c r="AI37" s="509"/>
      <c r="AJ37" s="509"/>
      <c r="AK37" s="509"/>
      <c r="AL37" s="172"/>
      <c r="AM37" s="172"/>
      <c r="AN37" s="172"/>
      <c r="AO37" s="172"/>
      <c r="AP37" s="172"/>
      <c r="AQ37" s="172"/>
      <c r="AR37" s="173"/>
      <c r="AS37" s="173"/>
    </row>
    <row r="38" customFormat="false" ht="12.75" hidden="false" customHeight="true" outlineLevel="0" collapsed="false">
      <c r="B38" s="188"/>
      <c r="C38" s="189" t="s">
        <v>83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"/>
      <c r="AM38" s="1"/>
      <c r="AN38" s="1"/>
      <c r="AO38" s="1"/>
      <c r="AP38" s="1"/>
      <c r="AQ38" s="1"/>
      <c r="AR38" s="1"/>
      <c r="AS38" s="2"/>
    </row>
    <row r="39" customFormat="false" ht="12.75" hidden="false" customHeight="true" outlineLevel="0" collapsed="false">
      <c r="B39" s="188"/>
      <c r="C39" s="190" t="s">
        <v>84</v>
      </c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2"/>
    </row>
    <row r="40" customFormat="false" ht="12.75" hidden="false" customHeight="false" outlineLevel="0" collapsed="false">
      <c r="B40" s="188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2"/>
    </row>
    <row r="44" customFormat="false" ht="12.75" hidden="false" customHeight="true" outlineLevel="0" collapsed="false">
      <c r="B44" s="380" t="s">
        <v>215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194"/>
      <c r="AL44" s="255" t="s">
        <v>16</v>
      </c>
      <c r="AM44" s="256" t="s">
        <v>17</v>
      </c>
      <c r="AN44" s="256" t="s">
        <v>18</v>
      </c>
      <c r="AO44" s="256" t="s">
        <v>19</v>
      </c>
      <c r="AP44" s="256" t="s">
        <v>20</v>
      </c>
      <c r="AQ44" s="257" t="s">
        <v>21</v>
      </c>
      <c r="AR44" s="196" t="s">
        <v>22</v>
      </c>
      <c r="AS44" s="30" t="s">
        <v>23</v>
      </c>
    </row>
    <row r="45" customFormat="false" ht="12.75" hidden="false" customHeight="false" outlineLevel="0" collapsed="false">
      <c r="B45" s="380"/>
      <c r="C45" s="32" t="n">
        <v>37073</v>
      </c>
      <c r="D45" s="33" t="n">
        <v>37074</v>
      </c>
      <c r="E45" s="33" t="n">
        <v>37075</v>
      </c>
      <c r="F45" s="425" t="n">
        <v>37076</v>
      </c>
      <c r="G45" s="33" t="n">
        <v>37077</v>
      </c>
      <c r="H45" s="33" t="n">
        <v>37078</v>
      </c>
      <c r="I45" s="33" t="n">
        <v>37079</v>
      </c>
      <c r="J45" s="33" t="n">
        <v>37080</v>
      </c>
      <c r="K45" s="33" t="n">
        <v>37081</v>
      </c>
      <c r="L45" s="33" t="n">
        <v>37082</v>
      </c>
      <c r="M45" s="33" t="n">
        <v>37083</v>
      </c>
      <c r="N45" s="33" t="n">
        <v>37084</v>
      </c>
      <c r="O45" s="33" t="n">
        <v>37085</v>
      </c>
      <c r="P45" s="33" t="n">
        <v>37086</v>
      </c>
      <c r="Q45" s="33" t="n">
        <v>37087</v>
      </c>
      <c r="R45" s="33" t="n">
        <v>37088</v>
      </c>
      <c r="S45" s="33" t="n">
        <v>37089</v>
      </c>
      <c r="T45" s="33" t="n">
        <v>37090</v>
      </c>
      <c r="U45" s="33" t="n">
        <v>37091</v>
      </c>
      <c r="V45" s="33" t="n">
        <v>37092</v>
      </c>
      <c r="W45" s="33" t="n">
        <v>37093</v>
      </c>
      <c r="X45" s="33" t="n">
        <v>21</v>
      </c>
      <c r="Y45" s="33" t="n">
        <v>22</v>
      </c>
      <c r="Z45" s="33" t="n">
        <v>23</v>
      </c>
      <c r="AA45" s="33" t="n">
        <v>24</v>
      </c>
      <c r="AB45" s="33" t="n">
        <v>25</v>
      </c>
      <c r="AC45" s="33" t="n">
        <v>26</v>
      </c>
      <c r="AD45" s="33" t="n">
        <v>27</v>
      </c>
      <c r="AE45" s="33" t="n">
        <v>28</v>
      </c>
      <c r="AF45" s="33" t="n">
        <v>29</v>
      </c>
      <c r="AG45" s="33" t="n">
        <v>30</v>
      </c>
      <c r="AH45" s="33" t="n">
        <v>31</v>
      </c>
      <c r="AI45" s="33" t="n">
        <v>31</v>
      </c>
      <c r="AJ45" s="33" t="n">
        <v>31</v>
      </c>
      <c r="AK45" s="33" t="n">
        <v>32</v>
      </c>
      <c r="AL45" s="255"/>
      <c r="AM45" s="256"/>
      <c r="AN45" s="256"/>
      <c r="AO45" s="256"/>
      <c r="AP45" s="256"/>
      <c r="AQ45" s="257"/>
      <c r="AR45" s="196"/>
      <c r="AS45" s="30"/>
    </row>
    <row r="46" customFormat="false" ht="12.75" hidden="false" customHeight="false" outlineLevel="0" collapsed="false">
      <c r="B46" s="380"/>
      <c r="C46" s="559" t="s">
        <v>31</v>
      </c>
      <c r="D46" s="559" t="s">
        <v>25</v>
      </c>
      <c r="E46" s="559" t="s">
        <v>26</v>
      </c>
      <c r="F46" s="559" t="s">
        <v>27</v>
      </c>
      <c r="G46" s="559" t="s">
        <v>28</v>
      </c>
      <c r="H46" s="559" t="s">
        <v>29</v>
      </c>
      <c r="I46" s="559" t="s">
        <v>30</v>
      </c>
      <c r="J46" s="559" t="s">
        <v>31</v>
      </c>
      <c r="K46" s="559" t="s">
        <v>25</v>
      </c>
      <c r="L46" s="559" t="s">
        <v>26</v>
      </c>
      <c r="M46" s="559" t="s">
        <v>27</v>
      </c>
      <c r="N46" s="559" t="s">
        <v>28</v>
      </c>
      <c r="O46" s="559" t="s">
        <v>29</v>
      </c>
      <c r="P46" s="559" t="s">
        <v>30</v>
      </c>
      <c r="Q46" s="559" t="s">
        <v>31</v>
      </c>
      <c r="R46" s="559" t="s">
        <v>25</v>
      </c>
      <c r="S46" s="559" t="s">
        <v>26</v>
      </c>
      <c r="T46" s="559" t="s">
        <v>27</v>
      </c>
      <c r="U46" s="559" t="s">
        <v>28</v>
      </c>
      <c r="V46" s="559" t="s">
        <v>29</v>
      </c>
      <c r="W46" s="559" t="s">
        <v>30</v>
      </c>
      <c r="X46" s="559" t="s">
        <v>30</v>
      </c>
      <c r="Y46" s="559" t="s">
        <v>31</v>
      </c>
      <c r="Z46" s="559" t="s">
        <v>25</v>
      </c>
      <c r="AA46" s="559" t="s">
        <v>26</v>
      </c>
      <c r="AB46" s="559" t="s">
        <v>27</v>
      </c>
      <c r="AC46" s="559" t="s">
        <v>28</v>
      </c>
      <c r="AD46" s="559" t="s">
        <v>29</v>
      </c>
      <c r="AE46" s="559" t="s">
        <v>30</v>
      </c>
      <c r="AF46" s="559" t="s">
        <v>31</v>
      </c>
      <c r="AG46" s="559" t="s">
        <v>25</v>
      </c>
      <c r="AH46" s="559" t="s">
        <v>26</v>
      </c>
      <c r="AI46" s="560" t="s">
        <v>27</v>
      </c>
      <c r="AJ46" s="469" t="s">
        <v>28</v>
      </c>
      <c r="AK46" s="469" t="s">
        <v>29</v>
      </c>
      <c r="AL46" s="255"/>
      <c r="AM46" s="256"/>
      <c r="AN46" s="256"/>
      <c r="AO46" s="256"/>
      <c r="AP46" s="256"/>
      <c r="AQ46" s="257"/>
      <c r="AR46" s="196"/>
      <c r="AS46" s="30"/>
    </row>
    <row r="47" customFormat="false" ht="12.75" hidden="false" customHeight="false" outlineLevel="0" collapsed="false">
      <c r="B47" s="571" t="s">
        <v>226</v>
      </c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432"/>
      <c r="AJ47" s="71"/>
      <c r="AK47" s="71"/>
      <c r="AL47" s="75"/>
      <c r="AM47" s="76"/>
      <c r="AN47" s="76"/>
      <c r="AO47" s="76"/>
      <c r="AP47" s="76"/>
      <c r="AQ47" s="77"/>
      <c r="AR47" s="50" t="n">
        <f aca="false">COUNTIF(C47:AK47,"в")</f>
        <v>0</v>
      </c>
      <c r="AS47" s="526"/>
    </row>
    <row r="48" customFormat="false" ht="12.75" hidden="false" customHeight="false" outlineLevel="0" collapsed="false">
      <c r="B48" s="521" t="s">
        <v>46</v>
      </c>
      <c r="C48" s="71" t="n">
        <v>4</v>
      </c>
      <c r="D48" s="101" t="n">
        <v>4</v>
      </c>
      <c r="E48" s="575" t="s">
        <v>33</v>
      </c>
      <c r="F48" s="575" t="s">
        <v>33</v>
      </c>
      <c r="G48" s="101" t="n">
        <v>4</v>
      </c>
      <c r="H48" s="101" t="n">
        <v>4</v>
      </c>
      <c r="I48" s="101" t="n">
        <v>4</v>
      </c>
      <c r="J48" s="101" t="n">
        <v>4</v>
      </c>
      <c r="K48" s="101" t="n">
        <v>4</v>
      </c>
      <c r="L48" s="575" t="s">
        <v>33</v>
      </c>
      <c r="M48" s="575" t="s">
        <v>33</v>
      </c>
      <c r="N48" s="101" t="n">
        <v>4</v>
      </c>
      <c r="O48" s="101" t="n">
        <v>4</v>
      </c>
      <c r="P48" s="575" t="s">
        <v>33</v>
      </c>
      <c r="Q48" s="101" t="n">
        <v>4</v>
      </c>
      <c r="R48" s="71" t="n">
        <v>4</v>
      </c>
      <c r="S48" s="575" t="s">
        <v>33</v>
      </c>
      <c r="T48" s="575" t="s">
        <v>33</v>
      </c>
      <c r="U48" s="71" t="n">
        <v>4</v>
      </c>
      <c r="V48" s="71" t="n">
        <v>4</v>
      </c>
      <c r="W48" s="71"/>
      <c r="X48" s="71" t="n">
        <v>4</v>
      </c>
      <c r="Y48" s="71" t="n">
        <v>4</v>
      </c>
      <c r="Z48" s="71" t="n">
        <v>4</v>
      </c>
      <c r="AA48" s="575" t="s">
        <v>33</v>
      </c>
      <c r="AB48" s="575" t="s">
        <v>33</v>
      </c>
      <c r="AC48" s="71" t="n">
        <v>4</v>
      </c>
      <c r="AD48" s="71" t="n">
        <v>4</v>
      </c>
      <c r="AE48" s="71" t="n">
        <v>4</v>
      </c>
      <c r="AF48" s="71" t="n">
        <v>4</v>
      </c>
      <c r="AG48" s="71" t="n">
        <v>4</v>
      </c>
      <c r="AH48" s="575" t="s">
        <v>33</v>
      </c>
      <c r="AI48" s="71"/>
      <c r="AJ48" s="71"/>
      <c r="AK48" s="71"/>
      <c r="AL48" s="75" t="n">
        <f aca="false">COUNTIF(D48:AK48,1)</f>
        <v>0</v>
      </c>
      <c r="AM48" s="76" t="n">
        <f aca="false">COUNTIF(D48:AK48,2)</f>
        <v>0</v>
      </c>
      <c r="AN48" s="76" t="n">
        <f aca="false">COUNTIF(D48:AK48,4)</f>
        <v>20</v>
      </c>
      <c r="AO48" s="76" t="n">
        <f aca="false">COUNTIF(D48:AL48,5)</f>
        <v>0</v>
      </c>
      <c r="AP48" s="76" t="n">
        <f aca="false">SUM(AL48:AN48)+COUNTIF(D48:AK48,"ОТ")</f>
        <v>20</v>
      </c>
      <c r="AQ48" s="77"/>
      <c r="AR48" s="50" t="n">
        <f aca="false">COUNTIF(C48:AK48,"в")</f>
        <v>10</v>
      </c>
      <c r="AS48" s="526"/>
    </row>
    <row r="49" customFormat="false" ht="12.75" hidden="false" customHeight="false" outlineLevel="0" collapsed="false">
      <c r="B49" s="522" t="s">
        <v>48</v>
      </c>
      <c r="C49" s="71" t="s">
        <v>163</v>
      </c>
      <c r="D49" s="101" t="s">
        <v>163</v>
      </c>
      <c r="E49" s="575" t="s">
        <v>33</v>
      </c>
      <c r="F49" s="575" t="s">
        <v>33</v>
      </c>
      <c r="G49" s="101" t="s">
        <v>163</v>
      </c>
      <c r="H49" s="101" t="s">
        <v>163</v>
      </c>
      <c r="I49" s="575" t="s">
        <v>33</v>
      </c>
      <c r="J49" s="575" t="s">
        <v>33</v>
      </c>
      <c r="K49" s="72" t="s">
        <v>163</v>
      </c>
      <c r="L49" s="72" t="s">
        <v>163</v>
      </c>
      <c r="M49" s="575" t="s">
        <v>33</v>
      </c>
      <c r="N49" s="575" t="s">
        <v>33</v>
      </c>
      <c r="O49" s="72" t="s">
        <v>163</v>
      </c>
      <c r="P49" s="72" t="s">
        <v>163</v>
      </c>
      <c r="Q49" s="575" t="s">
        <v>33</v>
      </c>
      <c r="R49" s="575" t="s">
        <v>33</v>
      </c>
      <c r="S49" s="71" t="s">
        <v>163</v>
      </c>
      <c r="T49" s="71" t="s">
        <v>163</v>
      </c>
      <c r="U49" s="575" t="s">
        <v>33</v>
      </c>
      <c r="V49" s="575" t="s">
        <v>33</v>
      </c>
      <c r="W49" s="71"/>
      <c r="X49" s="71" t="s">
        <v>163</v>
      </c>
      <c r="Y49" s="71" t="s">
        <v>163</v>
      </c>
      <c r="Z49" s="575" t="s">
        <v>33</v>
      </c>
      <c r="AA49" s="575" t="s">
        <v>33</v>
      </c>
      <c r="AB49" s="71" t="s">
        <v>163</v>
      </c>
      <c r="AC49" s="71" t="s">
        <v>163</v>
      </c>
      <c r="AD49" s="575" t="s">
        <v>33</v>
      </c>
      <c r="AE49" s="575" t="s">
        <v>33</v>
      </c>
      <c r="AF49" s="71" t="s">
        <v>163</v>
      </c>
      <c r="AG49" s="71" t="s">
        <v>33</v>
      </c>
      <c r="AH49" s="575" t="s">
        <v>33</v>
      </c>
      <c r="AI49" s="97"/>
      <c r="AJ49" s="71"/>
      <c r="AK49" s="71" t="s">
        <v>33</v>
      </c>
      <c r="AL49" s="214" t="s">
        <v>33</v>
      </c>
      <c r="AM49" s="214"/>
      <c r="AN49" s="71"/>
      <c r="AO49" s="71" t="s">
        <v>33</v>
      </c>
      <c r="AP49" s="214" t="s">
        <v>33</v>
      </c>
      <c r="AQ49" s="214"/>
      <c r="AR49" s="50" t="n">
        <v>0</v>
      </c>
      <c r="AS49" s="526"/>
    </row>
    <row r="50" customFormat="false" ht="12.75" hidden="false" customHeight="false" outlineLevel="0" collapsed="false">
      <c r="B50" s="521" t="s">
        <v>127</v>
      </c>
      <c r="C50" s="575" t="s">
        <v>33</v>
      </c>
      <c r="D50" s="575" t="s">
        <v>33</v>
      </c>
      <c r="E50" s="71" t="n">
        <v>1</v>
      </c>
      <c r="F50" s="71" t="n">
        <v>1</v>
      </c>
      <c r="G50" s="575" t="s">
        <v>33</v>
      </c>
      <c r="H50" s="575" t="s">
        <v>33</v>
      </c>
      <c r="I50" s="71" t="n">
        <v>1</v>
      </c>
      <c r="J50" s="71" t="n">
        <v>1</v>
      </c>
      <c r="K50" s="71" t="n">
        <v>1</v>
      </c>
      <c r="L50" s="71" t="n">
        <v>4</v>
      </c>
      <c r="M50" s="71" t="n">
        <v>4</v>
      </c>
      <c r="N50" s="575" t="s">
        <v>33</v>
      </c>
      <c r="O50" s="575" t="s">
        <v>33</v>
      </c>
      <c r="P50" s="71" t="n">
        <v>1</v>
      </c>
      <c r="Q50" s="71" t="n">
        <v>1</v>
      </c>
      <c r="R50" s="71" t="n">
        <v>1</v>
      </c>
      <c r="S50" s="71" t="n">
        <v>1</v>
      </c>
      <c r="T50" s="575" t="s">
        <v>33</v>
      </c>
      <c r="U50" s="71" t="n">
        <v>1</v>
      </c>
      <c r="V50" s="71" t="n">
        <v>1</v>
      </c>
      <c r="W50" s="71"/>
      <c r="X50" s="71" t="n">
        <v>4</v>
      </c>
      <c r="Y50" s="71" t="n">
        <v>4</v>
      </c>
      <c r="Z50" s="575" t="s">
        <v>33</v>
      </c>
      <c r="AA50" s="71" t="n">
        <v>4</v>
      </c>
      <c r="AB50" s="71" t="s">
        <v>33</v>
      </c>
      <c r="AC50" s="575" t="s">
        <v>33</v>
      </c>
      <c r="AD50" s="575" t="s">
        <v>33</v>
      </c>
      <c r="AE50" s="71" t="n">
        <v>1</v>
      </c>
      <c r="AF50" s="71" t="s">
        <v>33</v>
      </c>
      <c r="AG50" s="71" t="s">
        <v>33</v>
      </c>
      <c r="AH50" s="71" t="n">
        <v>1</v>
      </c>
      <c r="AI50" s="214"/>
      <c r="AJ50" s="55"/>
      <c r="AK50" s="71"/>
      <c r="AL50" s="75"/>
      <c r="AM50" s="76"/>
      <c r="AN50" s="76"/>
      <c r="AO50" s="76"/>
      <c r="AP50" s="76"/>
      <c r="AQ50" s="77"/>
      <c r="AR50" s="50" t="n">
        <f aca="false">COUNTIF(C50:AK50,"в")</f>
        <v>13</v>
      </c>
      <c r="AS50" s="526"/>
    </row>
    <row r="51" customFormat="false" ht="12.75" hidden="false" customHeight="false" outlineLevel="0" collapsed="false">
      <c r="B51" s="524" t="s">
        <v>230</v>
      </c>
      <c r="C51" s="575" t="s">
        <v>33</v>
      </c>
      <c r="D51" s="575" t="s">
        <v>33</v>
      </c>
      <c r="E51" s="71" t="n">
        <v>4</v>
      </c>
      <c r="F51" s="71" t="n">
        <v>4</v>
      </c>
      <c r="G51" s="71" t="n">
        <v>3</v>
      </c>
      <c r="H51" s="71" t="n">
        <v>3</v>
      </c>
      <c r="I51" s="575" t="s">
        <v>33</v>
      </c>
      <c r="J51" s="575" t="s">
        <v>33</v>
      </c>
      <c r="K51" s="71" t="n">
        <v>4</v>
      </c>
      <c r="L51" s="71" t="n">
        <v>1</v>
      </c>
      <c r="M51" s="71" t="n">
        <v>1</v>
      </c>
      <c r="N51" s="71" t="n">
        <v>1</v>
      </c>
      <c r="O51" s="71" t="n">
        <v>1</v>
      </c>
      <c r="P51" s="575" t="s">
        <v>33</v>
      </c>
      <c r="Q51" s="575" t="s">
        <v>33</v>
      </c>
      <c r="R51" s="71" t="n">
        <v>1</v>
      </c>
      <c r="S51" s="71" t="n">
        <v>4</v>
      </c>
      <c r="T51" s="71" t="n">
        <v>4</v>
      </c>
      <c r="U51" s="71" t="n">
        <v>4</v>
      </c>
      <c r="V51" s="71" t="n">
        <v>4</v>
      </c>
      <c r="W51" s="71"/>
      <c r="X51" s="575" t="s">
        <v>33</v>
      </c>
      <c r="Y51" s="575" t="s">
        <v>33</v>
      </c>
      <c r="Z51" s="71" t="n">
        <v>1</v>
      </c>
      <c r="AA51" s="71" t="n">
        <v>1</v>
      </c>
      <c r="AB51" s="71" t="n">
        <v>1</v>
      </c>
      <c r="AC51" s="71" t="n">
        <v>1</v>
      </c>
      <c r="AD51" s="71" t="n">
        <v>1</v>
      </c>
      <c r="AE51" s="575" t="s">
        <v>33</v>
      </c>
      <c r="AF51" s="575" t="s">
        <v>33</v>
      </c>
      <c r="AG51" s="71" t="s">
        <v>116</v>
      </c>
      <c r="AH51" s="71" t="n">
        <v>2</v>
      </c>
      <c r="AI51" s="71"/>
      <c r="AJ51" s="71"/>
      <c r="AK51" s="71"/>
      <c r="AL51" s="503"/>
      <c r="AM51" s="76"/>
      <c r="AN51" s="76"/>
      <c r="AO51" s="76"/>
      <c r="AP51" s="76"/>
      <c r="AQ51" s="77"/>
      <c r="AR51" s="50" t="n">
        <f aca="false">COUNTIF(C51:AK51,"в")</f>
        <v>10</v>
      </c>
      <c r="AS51" s="526"/>
    </row>
    <row r="52" customFormat="false" ht="12.75" hidden="false" customHeight="false" outlineLevel="0" collapsed="false">
      <c r="B52" s="561" t="s">
        <v>210</v>
      </c>
      <c r="C52" s="71" t="s">
        <v>116</v>
      </c>
      <c r="D52" s="71" t="s">
        <v>116</v>
      </c>
      <c r="E52" s="71" t="s">
        <v>116</v>
      </c>
      <c r="F52" s="71" t="s">
        <v>116</v>
      </c>
      <c r="G52" s="71" t="s">
        <v>116</v>
      </c>
      <c r="H52" s="575" t="s">
        <v>33</v>
      </c>
      <c r="I52" s="575" t="s">
        <v>33</v>
      </c>
      <c r="J52" s="575" t="s">
        <v>33</v>
      </c>
      <c r="K52" s="71" t="s">
        <v>116</v>
      </c>
      <c r="L52" s="71" t="s">
        <v>116</v>
      </c>
      <c r="M52" s="71" t="s">
        <v>116</v>
      </c>
      <c r="N52" s="71" t="n">
        <v>2</v>
      </c>
      <c r="O52" s="71" t="n">
        <v>2</v>
      </c>
      <c r="P52" s="575" t="s">
        <v>33</v>
      </c>
      <c r="Q52" s="71" t="n">
        <v>2</v>
      </c>
      <c r="R52" s="71" t="s">
        <v>116</v>
      </c>
      <c r="S52" s="71" t="s">
        <v>116</v>
      </c>
      <c r="T52" s="71" t="n">
        <v>2</v>
      </c>
      <c r="U52" s="71" t="n">
        <v>2</v>
      </c>
      <c r="V52" s="575" t="s">
        <v>33</v>
      </c>
      <c r="W52" s="575"/>
      <c r="X52" s="575" t="s">
        <v>33</v>
      </c>
      <c r="Y52" s="71" t="n">
        <v>2</v>
      </c>
      <c r="Z52" s="71" t="s">
        <v>116</v>
      </c>
      <c r="AA52" s="71" t="s">
        <v>116</v>
      </c>
      <c r="AB52" s="71" t="n">
        <v>1</v>
      </c>
      <c r="AC52" s="71" t="n">
        <v>2</v>
      </c>
      <c r="AD52" s="575" t="s">
        <v>33</v>
      </c>
      <c r="AE52" s="575" t="s">
        <v>33</v>
      </c>
      <c r="AF52" s="71" t="n">
        <v>2</v>
      </c>
      <c r="AG52" s="71" t="n">
        <v>2</v>
      </c>
      <c r="AH52" s="71" t="n">
        <v>2</v>
      </c>
      <c r="AI52" s="531" t="n">
        <v>1</v>
      </c>
      <c r="AJ52" s="71"/>
      <c r="AK52" s="71"/>
      <c r="AL52" s="75"/>
      <c r="AM52" s="76"/>
      <c r="AN52" s="76"/>
      <c r="AO52" s="76"/>
      <c r="AP52" s="76"/>
      <c r="AQ52" s="77"/>
      <c r="AR52" s="50" t="n">
        <f aca="false">COUNTIF(C52:AK52,"в")</f>
        <v>8</v>
      </c>
      <c r="AS52" s="526"/>
    </row>
    <row r="53" customFormat="false" ht="12.75" hidden="false" customHeight="false" outlineLevel="0" collapsed="false">
      <c r="B53" s="561" t="s">
        <v>104</v>
      </c>
      <c r="C53" s="71" t="s">
        <v>116</v>
      </c>
      <c r="D53" s="71" t="s">
        <v>116</v>
      </c>
      <c r="E53" s="71" t="s">
        <v>116</v>
      </c>
      <c r="F53" s="575" t="s">
        <v>33</v>
      </c>
      <c r="G53" s="575" t="s">
        <v>33</v>
      </c>
      <c r="H53" s="71" t="n">
        <v>2</v>
      </c>
      <c r="I53" s="71" t="n">
        <v>2</v>
      </c>
      <c r="J53" s="71" t="n">
        <v>2</v>
      </c>
      <c r="K53" s="71" t="n">
        <v>2</v>
      </c>
      <c r="L53" s="71" t="n">
        <v>2</v>
      </c>
      <c r="M53" s="575" t="s">
        <v>33</v>
      </c>
      <c r="N53" s="575" t="s">
        <v>33</v>
      </c>
      <c r="O53" s="71" t="n">
        <v>2</v>
      </c>
      <c r="P53" s="71" t="n">
        <v>2</v>
      </c>
      <c r="Q53" s="71" t="n">
        <v>2</v>
      </c>
      <c r="R53" s="71" t="n">
        <v>2</v>
      </c>
      <c r="S53" s="71" t="n">
        <v>2</v>
      </c>
      <c r="T53" s="575" t="s">
        <v>33</v>
      </c>
      <c r="U53" s="575" t="s">
        <v>33</v>
      </c>
      <c r="V53" s="71" t="n">
        <v>2</v>
      </c>
      <c r="W53" s="71"/>
      <c r="X53" s="71" t="n">
        <v>2</v>
      </c>
      <c r="Y53" s="71" t="n">
        <v>2</v>
      </c>
      <c r="Z53" s="71" t="n">
        <v>2</v>
      </c>
      <c r="AA53" s="71" t="n">
        <v>2</v>
      </c>
      <c r="AB53" s="71" t="n">
        <v>3</v>
      </c>
      <c r="AC53" s="575" t="s">
        <v>33</v>
      </c>
      <c r="AD53" s="71" t="s">
        <v>33</v>
      </c>
      <c r="AE53" s="71" t="n">
        <v>2</v>
      </c>
      <c r="AF53" s="575" t="s">
        <v>33</v>
      </c>
      <c r="AG53" s="575" t="s">
        <v>33</v>
      </c>
      <c r="AH53" s="575" t="s">
        <v>33</v>
      </c>
      <c r="AI53" s="531" t="s">
        <v>33</v>
      </c>
      <c r="AJ53" s="71"/>
      <c r="AK53" s="71"/>
      <c r="AL53" s="75"/>
      <c r="AM53" s="76"/>
      <c r="AN53" s="76"/>
      <c r="AO53" s="76"/>
      <c r="AP53" s="76"/>
      <c r="AQ53" s="77"/>
      <c r="AR53" s="50" t="n">
        <v>0</v>
      </c>
      <c r="AS53" s="526"/>
    </row>
    <row r="54" customFormat="false" ht="12.75" hidden="false" customHeight="false" outlineLevel="0" collapsed="false">
      <c r="B54" s="561" t="s">
        <v>211</v>
      </c>
      <c r="C54" s="575" t="s">
        <v>33</v>
      </c>
      <c r="D54" s="71" t="s">
        <v>116</v>
      </c>
      <c r="E54" s="71" t="s">
        <v>116</v>
      </c>
      <c r="F54" s="71" t="s">
        <v>116</v>
      </c>
      <c r="G54" s="575" t="s">
        <v>33</v>
      </c>
      <c r="H54" s="71" t="n">
        <v>1</v>
      </c>
      <c r="I54" s="71" t="n">
        <v>1</v>
      </c>
      <c r="J54" s="575" t="s">
        <v>33</v>
      </c>
      <c r="K54" s="71" t="n">
        <v>1</v>
      </c>
      <c r="L54" s="71" t="n">
        <v>1</v>
      </c>
      <c r="M54" s="71" t="s">
        <v>116</v>
      </c>
      <c r="N54" s="575" t="s">
        <v>33</v>
      </c>
      <c r="O54" s="71" t="n">
        <v>2</v>
      </c>
      <c r="P54" s="71" t="s">
        <v>116</v>
      </c>
      <c r="Q54" s="575" t="s">
        <v>33</v>
      </c>
      <c r="R54" s="71" t="n">
        <v>2</v>
      </c>
      <c r="S54" s="71" t="n">
        <v>2</v>
      </c>
      <c r="T54" s="71" t="s">
        <v>116</v>
      </c>
      <c r="U54" s="575" t="s">
        <v>33</v>
      </c>
      <c r="V54" s="71" t="n">
        <v>1</v>
      </c>
      <c r="W54" s="71"/>
      <c r="X54" s="71" t="n">
        <v>1</v>
      </c>
      <c r="Y54" s="575" t="s">
        <v>33</v>
      </c>
      <c r="Z54" s="71" t="n">
        <v>1</v>
      </c>
      <c r="AA54" s="71" t="n">
        <v>1</v>
      </c>
      <c r="AB54" s="71" t="n">
        <v>1</v>
      </c>
      <c r="AC54" s="575" t="s">
        <v>33</v>
      </c>
      <c r="AD54" s="71" t="n">
        <v>1</v>
      </c>
      <c r="AE54" s="71" t="n">
        <v>2</v>
      </c>
      <c r="AF54" s="575" t="s">
        <v>33</v>
      </c>
      <c r="AG54" s="71" t="n">
        <v>1</v>
      </c>
      <c r="AH54" s="71" t="n">
        <v>1</v>
      </c>
      <c r="AI54" s="531" t="s">
        <v>33</v>
      </c>
      <c r="AJ54" s="71"/>
      <c r="AK54" s="71"/>
      <c r="AL54" s="75"/>
      <c r="AM54" s="76"/>
      <c r="AN54" s="76"/>
      <c r="AO54" s="76"/>
      <c r="AP54" s="76"/>
      <c r="AQ54" s="77"/>
      <c r="AR54" s="50" t="n">
        <v>0</v>
      </c>
      <c r="AS54" s="526"/>
    </row>
    <row r="55" customFormat="false" ht="12.75" hidden="false" customHeight="false" outlineLevel="0" collapsed="false">
      <c r="B55" s="561" t="s">
        <v>212</v>
      </c>
      <c r="C55" s="71" t="s">
        <v>116</v>
      </c>
      <c r="D55" s="71" t="s">
        <v>116</v>
      </c>
      <c r="E55" s="71" t="s">
        <v>116</v>
      </c>
      <c r="F55" s="575" t="s">
        <v>33</v>
      </c>
      <c r="G55" s="575" t="s">
        <v>33</v>
      </c>
      <c r="H55" s="71" t="s">
        <v>116</v>
      </c>
      <c r="I55" s="71" t="s">
        <v>116</v>
      </c>
      <c r="J55" s="71" t="s">
        <v>116</v>
      </c>
      <c r="K55" s="71" t="n">
        <v>4</v>
      </c>
      <c r="L55" s="71" t="n">
        <v>4</v>
      </c>
      <c r="M55" s="575" t="s">
        <v>33</v>
      </c>
      <c r="N55" s="575" t="s">
        <v>33</v>
      </c>
      <c r="O55" s="71" t="s">
        <v>116</v>
      </c>
      <c r="P55" s="71" t="n">
        <v>4</v>
      </c>
      <c r="Q55" s="71" t="s">
        <v>116</v>
      </c>
      <c r="R55" s="71" t="n">
        <v>4</v>
      </c>
      <c r="S55" s="71" t="n">
        <v>4</v>
      </c>
      <c r="T55" s="575" t="s">
        <v>33</v>
      </c>
      <c r="U55" s="575" t="s">
        <v>33</v>
      </c>
      <c r="V55" s="71" t="s">
        <v>116</v>
      </c>
      <c r="W55" s="71"/>
      <c r="X55" s="71" t="s">
        <v>116</v>
      </c>
      <c r="Y55" s="71" t="s">
        <v>116</v>
      </c>
      <c r="Z55" s="71" t="n">
        <v>4</v>
      </c>
      <c r="AA55" s="71" t="s">
        <v>33</v>
      </c>
      <c r="AB55" s="575" t="s">
        <v>33</v>
      </c>
      <c r="AC55" s="575" t="s">
        <v>33</v>
      </c>
      <c r="AD55" s="71" t="s">
        <v>116</v>
      </c>
      <c r="AE55" s="71" t="s">
        <v>116</v>
      </c>
      <c r="AF55" s="71" t="s">
        <v>116</v>
      </c>
      <c r="AG55" s="71" t="s">
        <v>116</v>
      </c>
      <c r="AH55" s="71" t="s">
        <v>33</v>
      </c>
      <c r="AI55" s="432" t="n">
        <v>2</v>
      </c>
      <c r="AJ55" s="71"/>
      <c r="AK55" s="71"/>
      <c r="AL55" s="75"/>
      <c r="AM55" s="76"/>
      <c r="AN55" s="76"/>
      <c r="AO55" s="76"/>
      <c r="AP55" s="76"/>
      <c r="AQ55" s="77"/>
      <c r="AR55" s="50" t="n">
        <f aca="false">COUNTIF(C55:AK55,"в")</f>
        <v>10</v>
      </c>
      <c r="AS55" s="526"/>
    </row>
    <row r="56" customFormat="false" ht="12.75" hidden="false" customHeight="false" outlineLevel="0" collapsed="false">
      <c r="B56" s="527" t="s">
        <v>216</v>
      </c>
      <c r="C56" s="0" t="n">
        <f aca="false">COUNTIF(C47:C55,1)</f>
        <v>0</v>
      </c>
      <c r="D56" s="0" t="n">
        <f aca="false">COUNTIF(D47:D55,1)</f>
        <v>0</v>
      </c>
      <c r="E56" s="0" t="n">
        <f aca="false">COUNTIF(E47:E55,1)</f>
        <v>1</v>
      </c>
      <c r="F56" s="0" t="n">
        <f aca="false">COUNTIF(F47:F55,1)</f>
        <v>1</v>
      </c>
      <c r="G56" s="528" t="n">
        <f aca="false">COUNTIF(G47:G55,1)</f>
        <v>0</v>
      </c>
      <c r="H56" s="0" t="n">
        <f aca="false">COUNTIF(H47:H55,1)</f>
        <v>1</v>
      </c>
      <c r="I56" s="0" t="n">
        <f aca="false">COUNTIF(I47:I55,1)</f>
        <v>2</v>
      </c>
      <c r="J56" s="0" t="n">
        <f aca="false">COUNTIF(J47:J55,1)</f>
        <v>1</v>
      </c>
      <c r="K56" s="0" t="n">
        <f aca="false">COUNTIF(K47:K55,1)</f>
        <v>2</v>
      </c>
      <c r="L56" s="0" t="n">
        <f aca="false">COUNTIF(L47:L55,1)</f>
        <v>2</v>
      </c>
      <c r="M56" s="0" t="n">
        <f aca="false">COUNTIF(M47:M55,1)</f>
        <v>1</v>
      </c>
      <c r="N56" s="0" t="n">
        <f aca="false">COUNTIF(N47:N55,1)</f>
        <v>1</v>
      </c>
      <c r="O56" s="0" t="n">
        <f aca="false">COUNTIF(O47:O55,1)</f>
        <v>1</v>
      </c>
      <c r="P56" s="0" t="n">
        <f aca="false">COUNTIF(P47:P55,1)</f>
        <v>1</v>
      </c>
      <c r="Q56" s="0" t="n">
        <f aca="false">COUNTIF(Q47:Q55,1)</f>
        <v>1</v>
      </c>
      <c r="S56" s="0" t="n">
        <f aca="false">COUNTIF(S47:S55,1)</f>
        <v>1</v>
      </c>
      <c r="T56" s="0" t="n">
        <f aca="false">COUNTIF(T47:T55,1)</f>
        <v>0</v>
      </c>
      <c r="V56" s="0" t="n">
        <f aca="false">COUNTIF(V47:V55,1)</f>
        <v>2</v>
      </c>
      <c r="W56" s="0" t="n">
        <f aca="false">COUNTIF(W47:W55,1)</f>
        <v>0</v>
      </c>
      <c r="X56" s="0" t="n">
        <f aca="false">COUNTIF(X47:X55,1)</f>
        <v>1</v>
      </c>
      <c r="Y56" s="0" t="n">
        <f aca="false">COUNTIF(Y47:Y55,1)</f>
        <v>0</v>
      </c>
      <c r="Z56" s="0" t="n">
        <f aca="false">COUNTIF(Z47:Z55,1)</f>
        <v>2</v>
      </c>
      <c r="AA56" s="0" t="n">
        <f aca="false">COUNTIF(AA47:AA55,1)</f>
        <v>2</v>
      </c>
      <c r="AB56" s="0" t="n">
        <f aca="false">COUNTIF(AB47:AB55,1)</f>
        <v>3</v>
      </c>
      <c r="AD56" s="0" t="n">
        <f aca="false">COUNTIF(AD47:AD55,1)</f>
        <v>2</v>
      </c>
      <c r="AE56" s="0" t="n">
        <f aca="false">COUNTIF(AE47:AE55,1)</f>
        <v>1</v>
      </c>
      <c r="AF56" s="0" t="n">
        <f aca="false">COUNTIF(AF47:AF55,1)</f>
        <v>0</v>
      </c>
      <c r="AI56" s="0" t="n">
        <f aca="false">COUNTIF(AI47:AI55,1)</f>
        <v>1</v>
      </c>
    </row>
    <row r="57" customFormat="false" ht="12.75" hidden="false" customHeight="false" outlineLevel="0" collapsed="false">
      <c r="B57" s="527" t="s">
        <v>217</v>
      </c>
      <c r="C57" s="0" t="n">
        <f aca="false">COUNTIF(C47:C55,2)</f>
        <v>0</v>
      </c>
      <c r="D57" s="0" t="n">
        <f aca="false">COUNTIF(D47:D55,2)</f>
        <v>0</v>
      </c>
      <c r="E57" s="0" t="n">
        <f aca="false">COUNTIF(E47:E55,2)</f>
        <v>0</v>
      </c>
      <c r="F57" s="0" t="n">
        <v>0</v>
      </c>
      <c r="G57" s="0" t="n">
        <v>0</v>
      </c>
      <c r="H57" s="0" t="n">
        <f aca="false">COUNTIF(H47:H55,2)</f>
        <v>1</v>
      </c>
      <c r="I57" s="0" t="n">
        <f aca="false">COUNTIF(I47:I55,2)</f>
        <v>1</v>
      </c>
      <c r="J57" s="0" t="n">
        <f aca="false">COUNTIF(J47:J55,2)</f>
        <v>1</v>
      </c>
      <c r="K57" s="0" t="n">
        <f aca="false">COUNTIF(K47:K55,2)</f>
        <v>1</v>
      </c>
      <c r="L57" s="0" t="n">
        <f aca="false">COUNTIF(L47:L55,2)</f>
        <v>1</v>
      </c>
      <c r="M57" s="0" t="n">
        <f aca="false">COUNTIF(M47:M55,2)</f>
        <v>0</v>
      </c>
      <c r="N57" s="0" t="n">
        <f aca="false">COUNTIF(N47:N55,2)</f>
        <v>1</v>
      </c>
      <c r="O57" s="0" t="n">
        <f aca="false">COUNTIF(O47:O55,2)</f>
        <v>3</v>
      </c>
      <c r="P57" s="0" t="n">
        <f aca="false">COUNTIF(P47:P55,2)</f>
        <v>1</v>
      </c>
      <c r="Q57" s="0" t="n">
        <f aca="false">COUNTIF(Q47:Q55,2)</f>
        <v>2</v>
      </c>
      <c r="R57" s="0" t="n">
        <f aca="false">COUNTIF(R47:R55,2)</f>
        <v>2</v>
      </c>
      <c r="S57" s="0" t="n">
        <f aca="false">COUNTIF(S47:S55,2)</f>
        <v>2</v>
      </c>
      <c r="T57" s="0" t="n">
        <f aca="false">COUNTIF(T47:T55,2)</f>
        <v>1</v>
      </c>
      <c r="U57" s="0" t="n">
        <f aca="false">COUNTIF(U47:U55,2)</f>
        <v>1</v>
      </c>
      <c r="V57" s="0" t="n">
        <f aca="false">COUNTIF(V47:V55,2)</f>
        <v>1</v>
      </c>
      <c r="W57" s="0" t="n">
        <f aca="false">COUNTIF(W47:W55,2)</f>
        <v>0</v>
      </c>
      <c r="X57" s="0" t="n">
        <f aca="false">COUNTIF(X47:X55,2)</f>
        <v>1</v>
      </c>
      <c r="Y57" s="0" t="n">
        <f aca="false">COUNTIF(Y47:Y55,2)</f>
        <v>2</v>
      </c>
      <c r="Z57" s="0" t="n">
        <f aca="false">COUNTIF(Z47:Z55,2)</f>
        <v>1</v>
      </c>
      <c r="AA57" s="0" t="n">
        <f aca="false">COUNTIF(AA47:AA55,2)</f>
        <v>1</v>
      </c>
      <c r="AB57" s="0" t="n">
        <f aca="false">COUNTIF(AB47:AB55,2)</f>
        <v>0</v>
      </c>
      <c r="AC57" s="0" t="n">
        <f aca="false">COUNTIF(AC47:AC55,2)</f>
        <v>1</v>
      </c>
      <c r="AD57" s="0" t="n">
        <f aca="false">COUNTIF(AD47:AD55,2)</f>
        <v>0</v>
      </c>
      <c r="AE57" s="0" t="n">
        <f aca="false">COUNTIF(AE47:AE55,2)</f>
        <v>2</v>
      </c>
      <c r="AF57" s="0" t="n">
        <f aca="false">COUNTIF(AF47:AF55,2)</f>
        <v>1</v>
      </c>
      <c r="AI57" s="0" t="n">
        <v>1</v>
      </c>
    </row>
    <row r="58" customFormat="false" ht="12.75" hidden="false" customHeight="false" outlineLevel="0" collapsed="false">
      <c r="B58" s="527" t="s">
        <v>218</v>
      </c>
      <c r="C58" s="0" t="n">
        <f aca="false">COUNTIF(C47:C55,4)</f>
        <v>1</v>
      </c>
      <c r="D58" s="0" t="n">
        <f aca="false">COUNTIF(D47:D55,4)</f>
        <v>1</v>
      </c>
      <c r="E58" s="0" t="n">
        <f aca="false">COUNTIF(E47:E55,4)</f>
        <v>1</v>
      </c>
      <c r="F58" s="0" t="n">
        <f aca="false">COUNTIF(F47:F55,4)</f>
        <v>1</v>
      </c>
      <c r="G58" s="0" t="n">
        <f aca="false">COUNTIF(G47:G55,4)</f>
        <v>1</v>
      </c>
      <c r="H58" s="0" t="n">
        <f aca="false">COUNTIF(H47:H55,4)</f>
        <v>1</v>
      </c>
      <c r="I58" s="0" t="n">
        <f aca="false">COUNTIF(I47:I55,4)</f>
        <v>1</v>
      </c>
      <c r="J58" s="0" t="n">
        <f aca="false">COUNTIF(J47:J55,4)</f>
        <v>1</v>
      </c>
      <c r="K58" s="0" t="n">
        <f aca="false">COUNTIF(K47:K55,4)</f>
        <v>3</v>
      </c>
      <c r="L58" s="0" t="n">
        <f aca="false">COUNTIF(L47:L55,4)</f>
        <v>2</v>
      </c>
      <c r="M58" s="0" t="n">
        <f aca="false">COUNTIF(M47:M55,4)</f>
        <v>1</v>
      </c>
      <c r="N58" s="0" t="n">
        <f aca="false">COUNTIF(N47:N55,4)</f>
        <v>1</v>
      </c>
      <c r="O58" s="0" t="n">
        <f aca="false">COUNTIF(O47:O55,4)</f>
        <v>1</v>
      </c>
      <c r="P58" s="0" t="n">
        <f aca="false">COUNTIF(P47:P55,4)</f>
        <v>1</v>
      </c>
      <c r="Q58" s="0" t="n">
        <f aca="false">COUNTIF(Q47:Q55,4)</f>
        <v>1</v>
      </c>
      <c r="R58" s="0" t="n">
        <f aca="false">COUNTIF(R47:R55,4)</f>
        <v>2</v>
      </c>
      <c r="S58" s="0" t="n">
        <f aca="false">COUNTIF(S47:S55,4)</f>
        <v>2</v>
      </c>
      <c r="T58" s="0" t="n">
        <f aca="false">COUNTIF(T47:T55,4)</f>
        <v>1</v>
      </c>
      <c r="U58" s="0" t="n">
        <f aca="false">COUNTIF(U47:U55,4)</f>
        <v>2</v>
      </c>
      <c r="V58" s="0" t="n">
        <f aca="false">COUNTIF(V47:V55,4)</f>
        <v>2</v>
      </c>
      <c r="W58" s="0" t="n">
        <f aca="false">COUNTIF(W47:W55,4)</f>
        <v>0</v>
      </c>
      <c r="X58" s="0" t="n">
        <f aca="false">COUNTIF(X47:X55,4)</f>
        <v>2</v>
      </c>
      <c r="Y58" s="0" t="n">
        <f aca="false">COUNTIF(Y47:Y55,4)</f>
        <v>2</v>
      </c>
      <c r="Z58" s="0" t="n">
        <f aca="false">COUNTIF(Z47:Z55,4)</f>
        <v>2</v>
      </c>
      <c r="AA58" s="0" t="n">
        <f aca="false">COUNTIF(AA47:AA55,4)</f>
        <v>1</v>
      </c>
      <c r="AB58" s="0" t="n">
        <f aca="false">COUNTIF(AB47:AB55,4)</f>
        <v>0</v>
      </c>
      <c r="AC58" s="0" t="n">
        <f aca="false">COUNTIF(AC47:AC55,4)</f>
        <v>1</v>
      </c>
      <c r="AD58" s="0" t="n">
        <f aca="false">COUNTIF(AD47:AD55,4)</f>
        <v>1</v>
      </c>
      <c r="AE58" s="0" t="n">
        <f aca="false">COUNTIF(AE47:AE55,4)</f>
        <v>1</v>
      </c>
      <c r="AF58" s="0" t="n">
        <f aca="false">COUNTIF(AF47:AF55,4)</f>
        <v>1</v>
      </c>
      <c r="AI58" s="0" t="n">
        <f aca="false">COUNTIF(AI47:AI55,4)</f>
        <v>0</v>
      </c>
    </row>
    <row r="60" customFormat="false" ht="12.75" hidden="false" customHeight="true" outlineLevel="0" collapsed="false">
      <c r="B60" s="576" t="s">
        <v>237</v>
      </c>
      <c r="C60" s="24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577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194"/>
      <c r="AL60" s="255" t="s">
        <v>16</v>
      </c>
      <c r="AM60" s="256" t="s">
        <v>17</v>
      </c>
      <c r="AN60" s="256" t="s">
        <v>18</v>
      </c>
      <c r="AO60" s="256" t="s">
        <v>19</v>
      </c>
      <c r="AP60" s="578" t="s">
        <v>20</v>
      </c>
      <c r="AQ60" s="579" t="s">
        <v>21</v>
      </c>
      <c r="AR60" s="580" t="s">
        <v>22</v>
      </c>
      <c r="AS60" s="581" t="s">
        <v>23</v>
      </c>
      <c r="AT60" s="30" t="s">
        <v>24</v>
      </c>
    </row>
    <row r="61" customFormat="false" ht="12.75" hidden="false" customHeight="false" outlineLevel="0" collapsed="false">
      <c r="B61" s="576"/>
      <c r="C61" s="32" t="n">
        <v>37073</v>
      </c>
      <c r="D61" s="33" t="n">
        <v>37074</v>
      </c>
      <c r="E61" s="33" t="n">
        <v>37075</v>
      </c>
      <c r="F61" s="425" t="n">
        <v>37076</v>
      </c>
      <c r="G61" s="33" t="n">
        <v>37077</v>
      </c>
      <c r="H61" s="33" t="n">
        <v>37078</v>
      </c>
      <c r="I61" s="33" t="n">
        <v>37079</v>
      </c>
      <c r="J61" s="33" t="n">
        <v>37080</v>
      </c>
      <c r="K61" s="33" t="n">
        <v>37081</v>
      </c>
      <c r="L61" s="33" t="n">
        <v>37082</v>
      </c>
      <c r="M61" s="33" t="n">
        <v>37083</v>
      </c>
      <c r="N61" s="33" t="n">
        <v>37084</v>
      </c>
      <c r="O61" s="33" t="n">
        <v>37085</v>
      </c>
      <c r="P61" s="33" t="n">
        <v>37086</v>
      </c>
      <c r="Q61" s="33" t="n">
        <v>37087</v>
      </c>
      <c r="R61" s="33" t="n">
        <v>37088</v>
      </c>
      <c r="S61" s="33" t="n">
        <v>37089</v>
      </c>
      <c r="T61" s="33" t="n">
        <v>37090</v>
      </c>
      <c r="U61" s="33" t="n">
        <v>37091</v>
      </c>
      <c r="V61" s="33" t="n">
        <v>37092</v>
      </c>
      <c r="W61" s="33" t="n">
        <v>37093</v>
      </c>
      <c r="X61" s="33" t="n">
        <v>21</v>
      </c>
      <c r="Y61" s="33" t="n">
        <v>22</v>
      </c>
      <c r="Z61" s="33" t="n">
        <v>23</v>
      </c>
      <c r="AA61" s="33" t="n">
        <v>24</v>
      </c>
      <c r="AB61" s="33" t="n">
        <v>25</v>
      </c>
      <c r="AC61" s="33" t="n">
        <v>26</v>
      </c>
      <c r="AD61" s="33" t="n">
        <v>27</v>
      </c>
      <c r="AE61" s="33" t="n">
        <v>28</v>
      </c>
      <c r="AF61" s="33" t="n">
        <v>29</v>
      </c>
      <c r="AG61" s="33" t="n">
        <v>30</v>
      </c>
      <c r="AH61" s="33" t="n">
        <v>31</v>
      </c>
      <c r="AI61" s="33"/>
      <c r="AJ61" s="33" t="n">
        <v>31</v>
      </c>
      <c r="AK61" s="33" t="n">
        <v>32</v>
      </c>
      <c r="AL61" s="255"/>
      <c r="AM61" s="256"/>
      <c r="AN61" s="256"/>
      <c r="AO61" s="256"/>
      <c r="AP61" s="578"/>
      <c r="AQ61" s="579"/>
      <c r="AR61" s="580"/>
      <c r="AS61" s="581"/>
      <c r="AT61" s="30"/>
    </row>
    <row r="62" customFormat="false" ht="24.75" hidden="false" customHeight="true" outlineLevel="0" collapsed="false">
      <c r="B62" s="576"/>
      <c r="C62" s="354" t="s">
        <v>31</v>
      </c>
      <c r="D62" s="429" t="s">
        <v>25</v>
      </c>
      <c r="E62" s="429" t="s">
        <v>26</v>
      </c>
      <c r="F62" s="429" t="s">
        <v>27</v>
      </c>
      <c r="G62" s="429" t="s">
        <v>28</v>
      </c>
      <c r="H62" s="429" t="s">
        <v>29</v>
      </c>
      <c r="I62" s="429" t="s">
        <v>30</v>
      </c>
      <c r="J62" s="354" t="s">
        <v>31</v>
      </c>
      <c r="K62" s="429" t="s">
        <v>25</v>
      </c>
      <c r="L62" s="429" t="s">
        <v>26</v>
      </c>
      <c r="M62" s="429" t="s">
        <v>27</v>
      </c>
      <c r="N62" s="429" t="s">
        <v>28</v>
      </c>
      <c r="O62" s="429" t="s">
        <v>29</v>
      </c>
      <c r="P62" s="429" t="s">
        <v>30</v>
      </c>
      <c r="Q62" s="354" t="s">
        <v>31</v>
      </c>
      <c r="R62" s="429" t="s">
        <v>25</v>
      </c>
      <c r="S62" s="429" t="s">
        <v>26</v>
      </c>
      <c r="T62" s="429" t="s">
        <v>27</v>
      </c>
      <c r="U62" s="429" t="s">
        <v>28</v>
      </c>
      <c r="V62" s="429" t="s">
        <v>29</v>
      </c>
      <c r="W62" s="429" t="s">
        <v>28</v>
      </c>
      <c r="X62" s="354" t="s">
        <v>30</v>
      </c>
      <c r="Y62" s="429" t="s">
        <v>31</v>
      </c>
      <c r="Z62" s="429" t="s">
        <v>25</v>
      </c>
      <c r="AA62" s="429" t="s">
        <v>26</v>
      </c>
      <c r="AB62" s="429" t="s">
        <v>27</v>
      </c>
      <c r="AC62" s="429" t="s">
        <v>28</v>
      </c>
      <c r="AD62" s="429" t="s">
        <v>29</v>
      </c>
      <c r="AE62" s="354" t="s">
        <v>30</v>
      </c>
      <c r="AF62" s="429" t="s">
        <v>31</v>
      </c>
      <c r="AG62" s="429" t="s">
        <v>25</v>
      </c>
      <c r="AH62" s="429" t="s">
        <v>26</v>
      </c>
      <c r="AI62" s="429"/>
      <c r="AJ62" s="469" t="s">
        <v>28</v>
      </c>
      <c r="AK62" s="469" t="s">
        <v>29</v>
      </c>
      <c r="AL62" s="255"/>
      <c r="AM62" s="256"/>
      <c r="AN62" s="256"/>
      <c r="AO62" s="256"/>
      <c r="AP62" s="578"/>
      <c r="AQ62" s="579"/>
      <c r="AR62" s="580"/>
      <c r="AS62" s="581"/>
      <c r="AT62" s="30"/>
    </row>
    <row r="63" customFormat="false" ht="19.5" hidden="false" customHeight="true" outlineLevel="0" collapsed="false">
      <c r="B63" s="582" t="s">
        <v>238</v>
      </c>
      <c r="C63" s="107" t="n">
        <v>1</v>
      </c>
      <c r="D63" s="123" t="n">
        <v>1</v>
      </c>
      <c r="E63" s="123" t="n">
        <v>1</v>
      </c>
      <c r="F63" s="123" t="s">
        <v>33</v>
      </c>
      <c r="G63" s="123" t="n">
        <v>1</v>
      </c>
      <c r="H63" s="123" t="n">
        <v>1</v>
      </c>
      <c r="I63" s="123" t="n">
        <v>1</v>
      </c>
      <c r="J63" s="123" t="n">
        <v>1</v>
      </c>
      <c r="K63" s="123" t="n">
        <v>1</v>
      </c>
      <c r="L63" s="123" t="n">
        <v>1</v>
      </c>
      <c r="M63" s="123" t="s">
        <v>33</v>
      </c>
      <c r="N63" s="123" t="n">
        <v>1</v>
      </c>
      <c r="O63" s="123" t="n">
        <v>1</v>
      </c>
      <c r="P63" s="123" t="n">
        <v>1</v>
      </c>
      <c r="Q63" s="123" t="n">
        <v>1</v>
      </c>
      <c r="R63" s="123" t="n">
        <v>1</v>
      </c>
      <c r="S63" s="123" t="n">
        <v>1</v>
      </c>
      <c r="T63" s="123" t="s">
        <v>33</v>
      </c>
      <c r="U63" s="123" t="n">
        <v>1</v>
      </c>
      <c r="V63" s="123" t="n">
        <v>1</v>
      </c>
      <c r="W63" s="123" t="n">
        <v>1</v>
      </c>
      <c r="X63" s="123" t="n">
        <v>1</v>
      </c>
      <c r="Y63" s="123" t="n">
        <v>1</v>
      </c>
      <c r="Z63" s="123" t="n">
        <v>1</v>
      </c>
      <c r="AA63" s="123" t="n">
        <v>1</v>
      </c>
      <c r="AB63" s="123" t="s">
        <v>33</v>
      </c>
      <c r="AC63" s="123" t="n">
        <v>1</v>
      </c>
      <c r="AD63" s="123" t="n">
        <v>1</v>
      </c>
      <c r="AE63" s="123" t="n">
        <v>1</v>
      </c>
      <c r="AF63" s="123" t="n">
        <v>1</v>
      </c>
      <c r="AG63" s="123" t="n">
        <v>1</v>
      </c>
      <c r="AH63" s="123" t="n">
        <v>1</v>
      </c>
      <c r="AI63" s="123" t="n">
        <v>1</v>
      </c>
      <c r="AJ63" s="583"/>
      <c r="AK63" s="583"/>
      <c r="AL63" s="583"/>
      <c r="AM63" s="583"/>
      <c r="AN63" s="583"/>
      <c r="AO63" s="583"/>
      <c r="AP63" s="583"/>
      <c r="AQ63" s="584"/>
      <c r="AR63" s="585" t="n">
        <v>4</v>
      </c>
      <c r="AS63" s="526"/>
      <c r="AT63" s="586"/>
    </row>
    <row r="65" customFormat="false" ht="12.75" hidden="false" customHeight="false" outlineLevel="0" collapsed="false">
      <c r="B65" s="587" t="s">
        <v>234</v>
      </c>
      <c r="C65" s="587"/>
      <c r="D65" s="587"/>
      <c r="E65" s="587"/>
      <c r="F65" s="587"/>
      <c r="G65" s="588"/>
      <c r="H65" s="587"/>
      <c r="I65" s="587"/>
      <c r="J65" s="587"/>
      <c r="K65" s="587"/>
      <c r="L65" s="587"/>
      <c r="M65" s="587"/>
      <c r="N65" s="587"/>
      <c r="O65" s="587"/>
      <c r="P65" s="587"/>
      <c r="Q65" s="587"/>
      <c r="R65" s="587"/>
      <c r="S65" s="587"/>
      <c r="T65" s="587"/>
      <c r="U65" s="587"/>
      <c r="V65" s="587"/>
      <c r="X65" s="589" t="s">
        <v>33</v>
      </c>
      <c r="Y65" s="589" t="s">
        <v>33</v>
      </c>
      <c r="Z65" s="587" t="n">
        <v>1</v>
      </c>
      <c r="AA65" s="587" t="n">
        <v>4</v>
      </c>
      <c r="AB65" s="587" t="n">
        <v>4</v>
      </c>
      <c r="AC65" s="587" t="n">
        <v>4</v>
      </c>
      <c r="AD65" s="587" t="n">
        <v>4</v>
      </c>
      <c r="AE65" s="589" t="s">
        <v>33</v>
      </c>
      <c r="AF65" s="590" t="n">
        <v>4</v>
      </c>
      <c r="AG65" s="590" t="n">
        <v>4</v>
      </c>
      <c r="AH65" s="589" t="s">
        <v>33</v>
      </c>
      <c r="AQ65" s="587"/>
      <c r="AR65" s="587"/>
      <c r="AS65" s="587"/>
      <c r="AT65" s="587"/>
    </row>
  </sheetData>
  <mergeCells count="149">
    <mergeCell ref="AS1:AT1"/>
    <mergeCell ref="B2:AT2"/>
    <mergeCell ref="B3:AT3"/>
    <mergeCell ref="B4:AT4"/>
    <mergeCell ref="B5:AT5"/>
    <mergeCell ref="Z6:AI6"/>
    <mergeCell ref="AL6:AS6"/>
    <mergeCell ref="N7:X7"/>
    <mergeCell ref="Z7:AI7"/>
    <mergeCell ref="AL7:AS7"/>
    <mergeCell ref="Q8:S8"/>
    <mergeCell ref="AL9:AS9"/>
    <mergeCell ref="AA11:AR11"/>
    <mergeCell ref="B12:B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I28:AK28"/>
    <mergeCell ref="AL28:AS28"/>
    <mergeCell ref="C29:E29"/>
    <mergeCell ref="F29:H29"/>
    <mergeCell ref="I29:J29"/>
    <mergeCell ref="K29:L29"/>
    <mergeCell ref="M29:O29"/>
    <mergeCell ref="P29:Q29"/>
    <mergeCell ref="R29:S29"/>
    <mergeCell ref="T29:W29"/>
    <mergeCell ref="X29:Y29"/>
    <mergeCell ref="Z29:AA29"/>
    <mergeCell ref="AB29:AK29"/>
    <mergeCell ref="AR29:AS29"/>
    <mergeCell ref="C30:E30"/>
    <mergeCell ref="F30:H30"/>
    <mergeCell ref="I30:J30"/>
    <mergeCell ref="K30:L30"/>
    <mergeCell ref="M30:O30"/>
    <mergeCell ref="P30:Q30"/>
    <mergeCell ref="R30:S30"/>
    <mergeCell ref="T30:W30"/>
    <mergeCell ref="X30:Y30"/>
    <mergeCell ref="Z30:AA30"/>
    <mergeCell ref="AB30:AK30"/>
    <mergeCell ref="AR30:AS30"/>
    <mergeCell ref="C31:E31"/>
    <mergeCell ref="F31:H31"/>
    <mergeCell ref="I31:J31"/>
    <mergeCell ref="K31:L31"/>
    <mergeCell ref="M31:O31"/>
    <mergeCell ref="P31:Q31"/>
    <mergeCell ref="R31:S31"/>
    <mergeCell ref="T31:W31"/>
    <mergeCell ref="X31:Y31"/>
    <mergeCell ref="Z31:AA31"/>
    <mergeCell ref="AB31:AK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K32"/>
    <mergeCell ref="AR32:AS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K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K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K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K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K37"/>
    <mergeCell ref="AR37:AS37"/>
    <mergeCell ref="C38:AK38"/>
    <mergeCell ref="C39:AR40"/>
    <mergeCell ref="B44:B46"/>
    <mergeCell ref="AL44:AL46"/>
    <mergeCell ref="AM44:AM46"/>
    <mergeCell ref="AN44:AN46"/>
    <mergeCell ref="AO44:AO46"/>
    <mergeCell ref="AP44:AP46"/>
    <mergeCell ref="AQ44:AQ46"/>
    <mergeCell ref="AR44:AR46"/>
    <mergeCell ref="AS44:AS46"/>
    <mergeCell ref="B60:B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</mergeCells>
  <conditionalFormatting sqref="D15:E15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G16:H16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I17:AI19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I46:AK46">
    <cfRule type="cellIs" priority="11" operator="equal" aboveAverage="0" equalAverage="0" bottom="0" percent="0" rank="0" text="" dxfId="9">
      <formula>"сб"</formula>
    </cfRule>
    <cfRule type="cellIs" priority="12" operator="equal" aboveAverage="0" equalAverage="0" bottom="0" percent="0" rank="0" text="" dxfId="10">
      <formula>"вс"</formula>
    </cfRule>
  </conditionalFormatting>
  <conditionalFormatting sqref="AJ51:AL51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C17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C46:AH46">
    <cfRule type="cellIs" priority="19" operator="equal" aboveAverage="0" equalAverage="0" bottom="0" percent="0" rank="0" text="" dxfId="17">
      <formula>"сб"</formula>
    </cfRule>
    <cfRule type="cellIs" priority="20" operator="equal" aboveAverage="0" equalAverage="0" bottom="0" percent="0" rank="0" text="" dxfId="18">
      <formula>"вс"</formula>
    </cfRule>
  </conditionalFormatting>
  <conditionalFormatting sqref="D47">
    <cfRule type="cellIs" priority="21" operator="equal" aboveAverage="0" equalAverage="0" bottom="0" percent="0" rank="0" text="" dxfId="19">
      <formula>2</formula>
    </cfRule>
    <cfRule type="cellIs" priority="22" operator="equal" aboveAverage="0" equalAverage="0" bottom="0" percent="0" rank="0" text="" dxfId="20">
      <formula>"в"</formula>
    </cfRule>
    <cfRule type="cellIs" priority="23" operator="equal" aboveAverage="0" equalAverage="0" bottom="0" percent="0" rank="0" text="" dxfId="21">
      <formula>"от"</formula>
    </cfRule>
  </conditionalFormatting>
  <conditionalFormatting sqref="E47">
    <cfRule type="cellIs" priority="24" operator="equal" aboveAverage="0" equalAverage="0" bottom="0" percent="0" rank="0" text="" dxfId="22">
      <formula>2</formula>
    </cfRule>
    <cfRule type="cellIs" priority="25" operator="equal" aboveAverage="0" equalAverage="0" bottom="0" percent="0" rank="0" text="" dxfId="23">
      <formula>"в"</formula>
    </cfRule>
    <cfRule type="cellIs" priority="26" operator="equal" aboveAverage="0" equalAverage="0" bottom="0" percent="0" rank="0" text="" dxfId="24">
      <formula>"от"</formula>
    </cfRule>
  </conditionalFormatting>
  <conditionalFormatting sqref="J51">
    <cfRule type="cellIs" priority="27" operator="equal" aboveAverage="0" equalAverage="0" bottom="0" percent="0" rank="0" text="" dxfId="25">
      <formula>2</formula>
    </cfRule>
    <cfRule type="cellIs" priority="28" operator="equal" aboveAverage="0" equalAverage="0" bottom="0" percent="0" rank="0" text="" dxfId="26">
      <formula>"в"</formula>
    </cfRule>
    <cfRule type="cellIs" priority="29" operator="equal" aboveAverage="0" equalAverage="0" bottom="0" percent="0" rank="0" text="" dxfId="27">
      <formula>"от"</formula>
    </cfRule>
  </conditionalFormatting>
  <conditionalFormatting sqref="F50">
    <cfRule type="cellIs" priority="30" operator="equal" aboveAverage="0" equalAverage="0" bottom="0" percent="0" rank="0" text="" dxfId="28">
      <formula>2</formula>
    </cfRule>
    <cfRule type="cellIs" priority="31" operator="equal" aboveAverage="0" equalAverage="0" bottom="0" percent="0" rank="0" text="" dxfId="29">
      <formula>"в"</formula>
    </cfRule>
    <cfRule type="cellIs" priority="32" operator="equal" aboveAverage="0" equalAverage="0" bottom="0" percent="0" rank="0" text="" dxfId="30">
      <formula>"от"</formula>
    </cfRule>
  </conditionalFormatting>
  <conditionalFormatting sqref="G48:H48">
    <cfRule type="cellIs" priority="33" operator="equal" aboveAverage="0" equalAverage="0" bottom="0" percent="0" rank="0" text="" dxfId="31">
      <formula>2</formula>
    </cfRule>
    <cfRule type="cellIs" priority="34" operator="equal" aboveAverage="0" equalAverage="0" bottom="0" percent="0" rank="0" text="" dxfId="32">
      <formula>"в"</formula>
    </cfRule>
    <cfRule type="cellIs" priority="35" operator="equal" aboveAverage="0" equalAverage="0" bottom="0" percent="0" rank="0" text="" dxfId="33">
      <formula>"от"</formula>
    </cfRule>
  </conditionalFormatting>
  <conditionalFormatting sqref="AI49">
    <cfRule type="cellIs" priority="36" operator="equal" aboveAverage="0" equalAverage="0" bottom="0" percent="0" rank="0" text="" dxfId="34">
      <formula>2</formula>
    </cfRule>
    <cfRule type="cellIs" priority="37" operator="equal" aboveAverage="0" equalAverage="0" bottom="0" percent="0" rank="0" text="" dxfId="35">
      <formula>"в"</formula>
    </cfRule>
    <cfRule type="cellIs" priority="38" operator="equal" aboveAverage="0" equalAverage="0" bottom="0" percent="0" rank="0" text="" dxfId="36">
      <formula>"от"</formula>
    </cfRule>
  </conditionalFormatting>
  <conditionalFormatting sqref="J50">
    <cfRule type="cellIs" priority="39" operator="equal" aboveAverage="0" equalAverage="0" bottom="0" percent="0" rank="0" text="" dxfId="37">
      <formula>2</formula>
    </cfRule>
    <cfRule type="cellIs" priority="40" operator="equal" aboveAverage="0" equalAverage="0" bottom="0" percent="0" rank="0" text="" dxfId="38">
      <formula>"в"</formula>
    </cfRule>
    <cfRule type="cellIs" priority="41" operator="equal" aboveAverage="0" equalAverage="0" bottom="0" percent="0" rank="0" text="" dxfId="39">
      <formula>"от"</formula>
    </cfRule>
  </conditionalFormatting>
  <conditionalFormatting sqref="N50">
    <cfRule type="cellIs" priority="42" operator="equal" aboveAverage="0" equalAverage="0" bottom="0" percent="0" rank="0" text="" dxfId="40">
      <formula>2</formula>
    </cfRule>
    <cfRule type="cellIs" priority="43" operator="equal" aboveAverage="0" equalAverage="0" bottom="0" percent="0" rank="0" text="" dxfId="41">
      <formula>"в"</formula>
    </cfRule>
    <cfRule type="cellIs" priority="44" operator="equal" aboveAverage="0" equalAverage="0" bottom="0" percent="0" rank="0" text="" dxfId="42">
      <formula>"от"</formula>
    </cfRule>
  </conditionalFormatting>
  <conditionalFormatting sqref="R50">
    <cfRule type="cellIs" priority="45" operator="equal" aboveAverage="0" equalAverage="0" bottom="0" percent="0" rank="0" text="" dxfId="43">
      <formula>2</formula>
    </cfRule>
    <cfRule type="cellIs" priority="46" operator="equal" aboveAverage="0" equalAverage="0" bottom="0" percent="0" rank="0" text="" dxfId="44">
      <formula>"в"</formula>
    </cfRule>
    <cfRule type="cellIs" priority="47" operator="equal" aboveAverage="0" equalAverage="0" bottom="0" percent="0" rank="0" text="" dxfId="45">
      <formula>"от"</formula>
    </cfRule>
  </conditionalFormatting>
  <conditionalFormatting sqref="V50:W50">
    <cfRule type="cellIs" priority="48" operator="equal" aboveAverage="0" equalAverage="0" bottom="0" percent="0" rank="0" text="" dxfId="46">
      <formula>2</formula>
    </cfRule>
    <cfRule type="cellIs" priority="49" operator="equal" aboveAverage="0" equalAverage="0" bottom="0" percent="0" rank="0" text="" dxfId="47">
      <formula>"в"</formula>
    </cfRule>
    <cfRule type="cellIs" priority="50" operator="equal" aboveAverage="0" equalAverage="0" bottom="0" percent="0" rank="0" text="" dxfId="48">
      <formula>"от"</formula>
    </cfRule>
  </conditionalFormatting>
  <conditionalFormatting sqref="AA50">
    <cfRule type="cellIs" priority="51" operator="equal" aboveAverage="0" equalAverage="0" bottom="0" percent="0" rank="0" text="" dxfId="49">
      <formula>2</formula>
    </cfRule>
    <cfRule type="cellIs" priority="52" operator="equal" aboveAverage="0" equalAverage="0" bottom="0" percent="0" rank="0" text="" dxfId="50">
      <formula>"в"</formula>
    </cfRule>
    <cfRule type="cellIs" priority="53" operator="equal" aboveAverage="0" equalAverage="0" bottom="0" percent="0" rank="0" text="" dxfId="51">
      <formula>"от"</formula>
    </cfRule>
  </conditionalFormatting>
  <conditionalFormatting sqref="AE50">
    <cfRule type="cellIs" priority="54" operator="equal" aboveAverage="0" equalAverage="0" bottom="0" percent="0" rank="0" text="" dxfId="52">
      <formula>2</formula>
    </cfRule>
    <cfRule type="cellIs" priority="55" operator="equal" aboveAverage="0" equalAverage="0" bottom="0" percent="0" rank="0" text="" dxfId="53">
      <formula>"в"</formula>
    </cfRule>
    <cfRule type="cellIs" priority="56" operator="equal" aboveAverage="0" equalAverage="0" bottom="0" percent="0" rank="0" text="" dxfId="54">
      <formula>"от"</formula>
    </cfRule>
  </conditionalFormatting>
  <conditionalFormatting sqref="C50:D50">
    <cfRule type="cellIs" priority="57" operator="equal" aboveAverage="0" equalAverage="0" bottom="0" percent="0" rank="0" text="" dxfId="55">
      <formula>2</formula>
    </cfRule>
    <cfRule type="cellIs" priority="58" operator="equal" aboveAverage="0" equalAverage="0" bottom="0" percent="0" rank="0" text="" dxfId="56">
      <formula>"в"</formula>
    </cfRule>
    <cfRule type="cellIs" priority="59" operator="equal" aboveAverage="0" equalAverage="0" bottom="0" percent="0" rank="0" text="" dxfId="57">
      <formula>"от"</formula>
    </cfRule>
  </conditionalFormatting>
  <conditionalFormatting sqref="G50:H50">
    <cfRule type="cellIs" priority="60" operator="equal" aboveAverage="0" equalAverage="0" bottom="0" percent="0" rank="0" text="" dxfId="58">
      <formula>2</formula>
    </cfRule>
    <cfRule type="cellIs" priority="61" operator="equal" aboveAverage="0" equalAverage="0" bottom="0" percent="0" rank="0" text="" dxfId="59">
      <formula>"в"</formula>
    </cfRule>
    <cfRule type="cellIs" priority="62" operator="equal" aboveAverage="0" equalAverage="0" bottom="0" percent="0" rank="0" text="" dxfId="60">
      <formula>"от"</formula>
    </cfRule>
  </conditionalFormatting>
  <conditionalFormatting sqref="K50:L50">
    <cfRule type="cellIs" priority="63" operator="equal" aboveAverage="0" equalAverage="0" bottom="0" percent="0" rank="0" text="" dxfId="61">
      <formula>2</formula>
    </cfRule>
    <cfRule type="cellIs" priority="64" operator="equal" aboveAverage="0" equalAverage="0" bottom="0" percent="0" rank="0" text="" dxfId="62">
      <formula>"в"</formula>
    </cfRule>
    <cfRule type="cellIs" priority="65" operator="equal" aboveAverage="0" equalAverage="0" bottom="0" percent="0" rank="0" text="" dxfId="63">
      <formula>"от"</formula>
    </cfRule>
  </conditionalFormatting>
  <conditionalFormatting sqref="O50:P50">
    <cfRule type="cellIs" priority="66" operator="equal" aboveAverage="0" equalAverage="0" bottom="0" percent="0" rank="0" text="" dxfId="64">
      <formula>2</formula>
    </cfRule>
    <cfRule type="cellIs" priority="67" operator="equal" aboveAverage="0" equalAverage="0" bottom="0" percent="0" rank="0" text="" dxfId="65">
      <formula>"в"</formula>
    </cfRule>
    <cfRule type="cellIs" priority="68" operator="equal" aboveAverage="0" equalAverage="0" bottom="0" percent="0" rank="0" text="" dxfId="66">
      <formula>"от"</formula>
    </cfRule>
  </conditionalFormatting>
  <conditionalFormatting sqref="S50:T50">
    <cfRule type="cellIs" priority="69" operator="equal" aboveAverage="0" equalAverage="0" bottom="0" percent="0" rank="0" text="" dxfId="67">
      <formula>2</formula>
    </cfRule>
    <cfRule type="cellIs" priority="70" operator="equal" aboveAverage="0" equalAverage="0" bottom="0" percent="0" rank="0" text="" dxfId="68">
      <formula>"в"</formula>
    </cfRule>
    <cfRule type="cellIs" priority="71" operator="equal" aboveAverage="0" equalAverage="0" bottom="0" percent="0" rank="0" text="" dxfId="69">
      <formula>"от"</formula>
    </cfRule>
  </conditionalFormatting>
  <conditionalFormatting sqref="X50:Y50">
    <cfRule type="cellIs" priority="72" operator="equal" aboveAverage="0" equalAverage="0" bottom="0" percent="0" rank="0" text="" dxfId="70">
      <formula>2</formula>
    </cfRule>
    <cfRule type="cellIs" priority="73" operator="equal" aboveAverage="0" equalAverage="0" bottom="0" percent="0" rank="0" text="" dxfId="71">
      <formula>"в"</formula>
    </cfRule>
    <cfRule type="cellIs" priority="74" operator="equal" aboveAverage="0" equalAverage="0" bottom="0" percent="0" rank="0" text="" dxfId="72">
      <formula>"от"</formula>
    </cfRule>
  </conditionalFormatting>
  <conditionalFormatting sqref="AB50:AD50">
    <cfRule type="cellIs" priority="75" operator="equal" aboveAverage="0" equalAverage="0" bottom="0" percent="0" rank="0" text="" dxfId="73">
      <formula>2</formula>
    </cfRule>
    <cfRule type="cellIs" priority="76" operator="equal" aboveAverage="0" equalAverage="0" bottom="0" percent="0" rank="0" text="" dxfId="74">
      <formula>"в"</formula>
    </cfRule>
    <cfRule type="cellIs" priority="77" operator="equal" aboveAverage="0" equalAverage="0" bottom="0" percent="0" rank="0" text="" dxfId="75">
      <formula>"от"</formula>
    </cfRule>
  </conditionalFormatting>
  <conditionalFormatting sqref="D51:E51">
    <cfRule type="cellIs" priority="78" operator="equal" aboveAverage="0" equalAverage="0" bottom="0" percent="0" rank="0" text="" dxfId="76">
      <formula>2</formula>
    </cfRule>
    <cfRule type="cellIs" priority="79" operator="equal" aboveAverage="0" equalAverage="0" bottom="0" percent="0" rank="0" text="" dxfId="77">
      <formula>"в"</formula>
    </cfRule>
    <cfRule type="cellIs" priority="80" operator="equal" aboveAverage="0" equalAverage="0" bottom="0" percent="0" rank="0" text="" dxfId="78">
      <formula>"от"</formula>
    </cfRule>
  </conditionalFormatting>
  <conditionalFormatting sqref="D16:E16">
    <cfRule type="cellIs" priority="81" operator="equal" aboveAverage="0" equalAverage="0" bottom="0" percent="0" rank="0" text="" dxfId="79">
      <formula>2</formula>
    </cfRule>
    <cfRule type="cellIs" priority="82" operator="equal" aboveAverage="0" equalAverage="0" bottom="0" percent="0" rank="0" text="" dxfId="80">
      <formula>"в"</formula>
    </cfRule>
    <cfRule type="cellIs" priority="83" operator="equal" aboveAverage="0" equalAverage="0" bottom="0" percent="0" rank="0" text="" dxfId="81">
      <formula>"от"</formula>
    </cfRule>
  </conditionalFormatting>
  <conditionalFormatting sqref="E17:AH17">
    <cfRule type="cellIs" priority="84" operator="equal" aboveAverage="0" equalAverage="0" bottom="0" percent="0" rank="0" text="" dxfId="82">
      <formula>2</formula>
    </cfRule>
    <cfRule type="cellIs" priority="85" operator="equal" aboveAverage="0" equalAverage="0" bottom="0" percent="0" rank="0" text="" dxfId="83">
      <formula>"в"</formula>
    </cfRule>
    <cfRule type="cellIs" priority="86" operator="equal" aboveAverage="0" equalAverage="0" bottom="0" percent="0" rank="0" text="" dxfId="84">
      <formula>"от"</formula>
    </cfRule>
  </conditionalFormatting>
  <conditionalFormatting sqref="C20">
    <cfRule type="cellIs" priority="87" operator="equal" aboveAverage="0" equalAverage="0" bottom="0" percent="0" rank="0" text="" dxfId="85">
      <formula>2</formula>
    </cfRule>
    <cfRule type="cellIs" priority="88" operator="equal" aboveAverage="0" equalAverage="0" bottom="0" percent="0" rank="0" text="" dxfId="86">
      <formula>"в"</formula>
    </cfRule>
    <cfRule type="cellIs" priority="89" operator="equal" aboveAverage="0" equalAverage="0" bottom="0" percent="0" rank="0" text="" dxfId="87">
      <formula>"от"</formula>
    </cfRule>
  </conditionalFormatting>
  <conditionalFormatting sqref="Q18:R19">
    <cfRule type="cellIs" priority="90" operator="equal" aboveAverage="0" equalAverage="0" bottom="0" percent="0" rank="0" text="" dxfId="88">
      <formula>2</formula>
    </cfRule>
    <cfRule type="cellIs" priority="91" operator="equal" aboveAverage="0" equalAverage="0" bottom="0" percent="0" rank="0" text="" dxfId="89">
      <formula>"в"</formula>
    </cfRule>
    <cfRule type="cellIs" priority="92" operator="equal" aboveAverage="0" equalAverage="0" bottom="0" percent="0" rank="0" text="" dxfId="90">
      <formula>"от"</formula>
    </cfRule>
  </conditionalFormatting>
  <conditionalFormatting sqref="P18:P19">
    <cfRule type="cellIs" priority="93" operator="equal" aboveAverage="0" equalAverage="0" bottom="0" percent="0" rank="0" text="" dxfId="91">
      <formula>2</formula>
    </cfRule>
    <cfRule type="cellIs" priority="94" operator="equal" aboveAverage="0" equalAverage="0" bottom="0" percent="0" rank="0" text="" dxfId="92">
      <formula>"в"</formula>
    </cfRule>
    <cfRule type="cellIs" priority="95" operator="equal" aboveAverage="0" equalAverage="0" bottom="0" percent="0" rank="0" text="" dxfId="93">
      <formula>"от"</formula>
    </cfRule>
  </conditionalFormatting>
  <conditionalFormatting sqref="X18:Z19">
    <cfRule type="cellIs" priority="96" operator="equal" aboveAverage="0" equalAverage="0" bottom="0" percent="0" rank="0" text="" dxfId="94">
      <formula>2</formula>
    </cfRule>
    <cfRule type="cellIs" priority="97" operator="equal" aboveAverage="0" equalAverage="0" bottom="0" percent="0" rank="0" text="" dxfId="95">
      <formula>"в"</formula>
    </cfRule>
    <cfRule type="cellIs" priority="98" operator="equal" aboveAverage="0" equalAverage="0" bottom="0" percent="0" rank="0" text="" dxfId="96">
      <formula>"от"</formula>
    </cfRule>
  </conditionalFormatting>
  <conditionalFormatting sqref="AC18">
    <cfRule type="cellIs" priority="99" operator="equal" aboveAverage="0" equalAverage="0" bottom="0" percent="0" rank="0" text="" dxfId="97">
      <formula>2</formula>
    </cfRule>
    <cfRule type="cellIs" priority="100" operator="equal" aboveAverage="0" equalAverage="0" bottom="0" percent="0" rank="0" text="" dxfId="98">
      <formula>"в"</formula>
    </cfRule>
    <cfRule type="cellIs" priority="101" operator="equal" aboveAverage="0" equalAverage="0" bottom="0" percent="0" rank="0" text="" dxfId="99">
      <formula>"от"</formula>
    </cfRule>
  </conditionalFormatting>
  <conditionalFormatting sqref="C22">
    <cfRule type="cellIs" priority="102" operator="equal" aboveAverage="0" equalAverage="0" bottom="0" percent="0" rank="0" text="" dxfId="100">
      <formula>2</formula>
    </cfRule>
    <cfRule type="cellIs" priority="103" operator="equal" aboveAverage="0" equalAverage="0" bottom="0" percent="0" rank="0" text="" dxfId="101">
      <formula>"в"</formula>
    </cfRule>
    <cfRule type="cellIs" priority="104" operator="equal" aboveAverage="0" equalAverage="0" bottom="0" percent="0" rank="0" text="" dxfId="102">
      <formula>"от"</formula>
    </cfRule>
  </conditionalFormatting>
  <conditionalFormatting sqref="E21:F21">
    <cfRule type="cellIs" priority="105" operator="equal" aboveAverage="0" equalAverage="0" bottom="0" percent="0" rank="0" text="" dxfId="103">
      <formula>2</formula>
    </cfRule>
    <cfRule type="cellIs" priority="106" operator="equal" aboveAverage="0" equalAverage="0" bottom="0" percent="0" rank="0" text="" dxfId="104">
      <formula>"в"</formula>
    </cfRule>
    <cfRule type="cellIs" priority="107" operator="equal" aboveAverage="0" equalAverage="0" bottom="0" percent="0" rank="0" text="" dxfId="105">
      <formula>"от"</formula>
    </cfRule>
  </conditionalFormatting>
  <conditionalFormatting sqref="D17">
    <cfRule type="cellIs" priority="108" operator="equal" aboveAverage="0" equalAverage="0" bottom="0" percent="0" rank="0" text="" dxfId="106">
      <formula>2</formula>
    </cfRule>
    <cfRule type="cellIs" priority="109" operator="equal" aboveAverage="0" equalAverage="0" bottom="0" percent="0" rank="0" text="" dxfId="107">
      <formula>"в"</formula>
    </cfRule>
    <cfRule type="cellIs" priority="110" operator="equal" aboveAverage="0" equalAverage="0" bottom="0" percent="0" rank="0" text="" dxfId="108">
      <formula>"от"</formula>
    </cfRule>
  </conditionalFormatting>
  <conditionalFormatting sqref="O21:Q21">
    <cfRule type="cellIs" priority="111" operator="equal" aboveAverage="0" equalAverage="0" bottom="0" percent="0" rank="0" text="" dxfId="109">
      <formula>2</formula>
    </cfRule>
    <cfRule type="cellIs" priority="112" operator="equal" aboveAverage="0" equalAverage="0" bottom="0" percent="0" rank="0" text="" dxfId="110">
      <formula>"в"</formula>
    </cfRule>
    <cfRule type="cellIs" priority="113" operator="equal" aboveAverage="0" equalAverage="0" bottom="0" percent="0" rank="0" text="" dxfId="111">
      <formula>"от"</formula>
    </cfRule>
  </conditionalFormatting>
  <conditionalFormatting sqref="X21:Y21">
    <cfRule type="cellIs" priority="114" operator="equal" aboveAverage="0" equalAverage="0" bottom="0" percent="0" rank="0" text="" dxfId="112">
      <formula>2</formula>
    </cfRule>
    <cfRule type="cellIs" priority="115" operator="equal" aboveAverage="0" equalAverage="0" bottom="0" percent="0" rank="0" text="" dxfId="113">
      <formula>"в"</formula>
    </cfRule>
    <cfRule type="cellIs" priority="116" operator="equal" aboveAverage="0" equalAverage="0" bottom="0" percent="0" rank="0" text="" dxfId="114">
      <formula>"от"</formula>
    </cfRule>
  </conditionalFormatting>
  <conditionalFormatting sqref="N21">
    <cfRule type="cellIs" priority="117" operator="equal" aboveAverage="0" equalAverage="0" bottom="0" percent="0" rank="0" text="" dxfId="115">
      <formula>2</formula>
    </cfRule>
    <cfRule type="cellIs" priority="118" operator="equal" aboveAverage="0" equalAverage="0" bottom="0" percent="0" rank="0" text="" dxfId="116">
      <formula>"в"</formula>
    </cfRule>
    <cfRule type="cellIs" priority="119" operator="equal" aboveAverage="0" equalAverage="0" bottom="0" percent="0" rank="0" text="" dxfId="117">
      <formula>"от"</formula>
    </cfRule>
  </conditionalFormatting>
  <conditionalFormatting sqref="D22">
    <cfRule type="cellIs" priority="120" operator="equal" aboveAverage="0" equalAverage="0" bottom="0" percent="0" rank="0" text="" dxfId="118">
      <formula>2</formula>
    </cfRule>
    <cfRule type="cellIs" priority="121" operator="equal" aboveAverage="0" equalAverage="0" bottom="0" percent="0" rank="0" text="" dxfId="119">
      <formula>"в"</formula>
    </cfRule>
    <cfRule type="cellIs" priority="122" operator="equal" aboveAverage="0" equalAverage="0" bottom="0" percent="0" rank="0" text="" dxfId="120">
      <formula>"от"</formula>
    </cfRule>
  </conditionalFormatting>
  <conditionalFormatting sqref="AE21:AG21">
    <cfRule type="cellIs" priority="123" operator="equal" aboveAverage="0" equalAverage="0" bottom="0" percent="0" rank="0" text="" dxfId="121">
      <formula>2</formula>
    </cfRule>
    <cfRule type="cellIs" priority="124" operator="equal" aboveAverage="0" equalAverage="0" bottom="0" percent="0" rank="0" text="" dxfId="122">
      <formula>"в"</formula>
    </cfRule>
    <cfRule type="cellIs" priority="125" operator="equal" aboveAverage="0" equalAverage="0" bottom="0" percent="0" rank="0" text="" dxfId="123">
      <formula>"от"</formula>
    </cfRule>
  </conditionalFormatting>
  <conditionalFormatting sqref="D18:E18">
    <cfRule type="cellIs" priority="126" operator="equal" aboveAverage="0" equalAverage="0" bottom="0" percent="0" rank="0" text="" dxfId="124">
      <formula>2</formula>
    </cfRule>
    <cfRule type="cellIs" priority="127" operator="equal" aboveAverage="0" equalAverage="0" bottom="0" percent="0" rank="0" text="" dxfId="125">
      <formula>"в"</formula>
    </cfRule>
    <cfRule type="cellIs" priority="128" operator="equal" aboveAverage="0" equalAverage="0" bottom="0" percent="0" rank="0" text="" dxfId="126">
      <formula>"от"</formula>
    </cfRule>
  </conditionalFormatting>
  <conditionalFormatting sqref="J24:AL24">
    <cfRule type="cellIs" priority="129" operator="equal" aboveAverage="0" equalAverage="0" bottom="0" percent="0" rank="0" text="" dxfId="127">
      <formula>2</formula>
    </cfRule>
    <cfRule type="cellIs" priority="130" operator="equal" aboveAverage="0" equalAverage="0" bottom="0" percent="0" rank="0" text="" dxfId="128">
      <formula>"в"</formula>
    </cfRule>
    <cfRule type="cellIs" priority="131" operator="equal" aboveAverage="0" equalAverage="0" bottom="0" percent="0" rank="0" text="" dxfId="129">
      <formula>"от"</formula>
    </cfRule>
  </conditionalFormatting>
  <conditionalFormatting sqref="F24:G24">
    <cfRule type="cellIs" priority="132" operator="equal" aboveAverage="0" equalAverage="0" bottom="0" percent="0" rank="0" text="" dxfId="130">
      <formula>2</formula>
    </cfRule>
    <cfRule type="cellIs" priority="133" operator="equal" aboveAverage="0" equalAverage="0" bottom="0" percent="0" rank="0" text="" dxfId="131">
      <formula>"в"</formula>
    </cfRule>
    <cfRule type="cellIs" priority="134" operator="equal" aboveAverage="0" equalAverage="0" bottom="0" percent="0" rank="0" text="" dxfId="132">
      <formula>"от"</formula>
    </cfRule>
  </conditionalFormatting>
  <conditionalFormatting sqref="E24">
    <cfRule type="cellIs" priority="135" operator="equal" aboveAverage="0" equalAverage="0" bottom="0" percent="0" rank="0" text="" dxfId="133">
      <formula>2</formula>
    </cfRule>
    <cfRule type="cellIs" priority="136" operator="equal" aboveAverage="0" equalAverage="0" bottom="0" percent="0" rank="0" text="" dxfId="134">
      <formula>"в"</formula>
    </cfRule>
    <cfRule type="cellIs" priority="137" operator="equal" aboveAverage="0" equalAverage="0" bottom="0" percent="0" rank="0" text="" dxfId="135">
      <formula>"от"</formula>
    </cfRule>
  </conditionalFormatting>
  <conditionalFormatting sqref="C24:D24">
    <cfRule type="cellIs" priority="138" operator="equal" aboveAverage="0" equalAverage="0" bottom="0" percent="0" rank="0" text="" dxfId="136">
      <formula>2</formula>
    </cfRule>
    <cfRule type="cellIs" priority="139" operator="equal" aboveAverage="0" equalAverage="0" bottom="0" percent="0" rank="0" text="" dxfId="137">
      <formula>"в"</formula>
    </cfRule>
    <cfRule type="cellIs" priority="140" operator="equal" aboveAverage="0" equalAverage="0" bottom="0" percent="0" rank="0" text="" dxfId="138">
      <formula>"от"</formula>
    </cfRule>
  </conditionalFormatting>
  <conditionalFormatting sqref="H24:I24">
    <cfRule type="cellIs" priority="141" operator="equal" aboveAverage="0" equalAverage="0" bottom="0" percent="0" rank="0" text="" dxfId="139">
      <formula>2</formula>
    </cfRule>
    <cfRule type="cellIs" priority="142" operator="equal" aboveAverage="0" equalAverage="0" bottom="0" percent="0" rank="0" text="" dxfId="140">
      <formula>"в"</formula>
    </cfRule>
    <cfRule type="cellIs" priority="143" operator="equal" aboveAverage="0" equalAverage="0" bottom="0" percent="0" rank="0" text="" dxfId="141">
      <formula>"от"</formula>
    </cfRule>
  </conditionalFormatting>
  <conditionalFormatting sqref="AH18">
    <cfRule type="cellIs" priority="144" operator="equal" aboveAverage="0" equalAverage="0" bottom="0" percent="0" rank="0" text="" dxfId="142">
      <formula>2</formula>
    </cfRule>
    <cfRule type="cellIs" priority="145" operator="equal" aboveAverage="0" equalAverage="0" bottom="0" percent="0" rank="0" text="" dxfId="143">
      <formula>"в"</formula>
    </cfRule>
    <cfRule type="cellIs" priority="146" operator="equal" aboveAverage="0" equalAverage="0" bottom="0" percent="0" rank="0" text="" dxfId="144">
      <formula>"от"</formula>
    </cfRule>
  </conditionalFormatting>
  <conditionalFormatting sqref="F63">
    <cfRule type="cellIs" priority="147" operator="equal" aboveAverage="0" equalAverage="0" bottom="0" percent="0" rank="0" text="" dxfId="145">
      <formula>2</formula>
    </cfRule>
    <cfRule type="cellIs" priority="148" operator="equal" aboveAverage="0" equalAverage="0" bottom="0" percent="0" rank="0" text="" dxfId="146">
      <formula>"в"</formula>
    </cfRule>
    <cfRule type="cellIs" priority="149" operator="equal" aboveAverage="0" equalAverage="0" bottom="0" percent="0" rank="0" text="" dxfId="147">
      <formula>"от"</formula>
    </cfRule>
  </conditionalFormatting>
  <conditionalFormatting sqref="C63:E63">
    <cfRule type="cellIs" priority="150" operator="equal" aboveAverage="0" equalAverage="0" bottom="0" percent="0" rank="0" text="" dxfId="148">
      <formula>2</formula>
    </cfRule>
    <cfRule type="cellIs" priority="151" operator="equal" aboveAverage="0" equalAverage="0" bottom="0" percent="0" rank="0" text="" dxfId="149">
      <formula>"в"</formula>
    </cfRule>
    <cfRule type="cellIs" priority="152" operator="equal" aboveAverage="0" equalAverage="0" bottom="0" percent="0" rank="0" text="" dxfId="150">
      <formula>"от"</formula>
    </cfRule>
  </conditionalFormatting>
  <conditionalFormatting sqref="G63:I63">
    <cfRule type="cellIs" priority="153" operator="equal" aboveAverage="0" equalAverage="0" bottom="0" percent="0" rank="0" text="" dxfId="151">
      <formula>2</formula>
    </cfRule>
    <cfRule type="cellIs" priority="154" operator="equal" aboveAverage="0" equalAverage="0" bottom="0" percent="0" rank="0" text="" dxfId="152">
      <formula>"в"</formula>
    </cfRule>
    <cfRule type="cellIs" priority="155" operator="equal" aboveAverage="0" equalAverage="0" bottom="0" percent="0" rank="0" text="" dxfId="153">
      <formula>"от"</formula>
    </cfRule>
  </conditionalFormatting>
  <conditionalFormatting sqref="J63:L63">
    <cfRule type="cellIs" priority="156" operator="equal" aboveAverage="0" equalAverage="0" bottom="0" percent="0" rank="0" text="" dxfId="154">
      <formula>2</formula>
    </cfRule>
    <cfRule type="cellIs" priority="157" operator="equal" aboveAverage="0" equalAverage="0" bottom="0" percent="0" rank="0" text="" dxfId="155">
      <formula>"в"</formula>
    </cfRule>
    <cfRule type="cellIs" priority="158" operator="equal" aboveAverage="0" equalAverage="0" bottom="0" percent="0" rank="0" text="" dxfId="156">
      <formula>"от"</formula>
    </cfRule>
  </conditionalFormatting>
  <conditionalFormatting sqref="N63:P63">
    <cfRule type="cellIs" priority="159" operator="equal" aboveAverage="0" equalAverage="0" bottom="0" percent="0" rank="0" text="" dxfId="157">
      <formula>2</formula>
    </cfRule>
    <cfRule type="cellIs" priority="160" operator="equal" aboveAverage="0" equalAverage="0" bottom="0" percent="0" rank="0" text="" dxfId="158">
      <formula>"в"</formula>
    </cfRule>
    <cfRule type="cellIs" priority="161" operator="equal" aboveAverage="0" equalAverage="0" bottom="0" percent="0" rank="0" text="" dxfId="159">
      <formula>"от"</formula>
    </cfRule>
  </conditionalFormatting>
  <conditionalFormatting sqref="Q63:S63">
    <cfRule type="cellIs" priority="162" operator="equal" aboveAverage="0" equalAverage="0" bottom="0" percent="0" rank="0" text="" dxfId="160">
      <formula>2</formula>
    </cfRule>
    <cfRule type="cellIs" priority="163" operator="equal" aboveAverage="0" equalAverage="0" bottom="0" percent="0" rank="0" text="" dxfId="161">
      <formula>"в"</formula>
    </cfRule>
    <cfRule type="cellIs" priority="164" operator="equal" aboveAverage="0" equalAverage="0" bottom="0" percent="0" rank="0" text="" dxfId="162">
      <formula>"от"</formula>
    </cfRule>
  </conditionalFormatting>
  <conditionalFormatting sqref="U63:W63">
    <cfRule type="cellIs" priority="165" operator="equal" aboveAverage="0" equalAverage="0" bottom="0" percent="0" rank="0" text="" dxfId="163">
      <formula>2</formula>
    </cfRule>
    <cfRule type="cellIs" priority="166" operator="equal" aboveAverage="0" equalAverage="0" bottom="0" percent="0" rank="0" text="" dxfId="164">
      <formula>"в"</formula>
    </cfRule>
    <cfRule type="cellIs" priority="167" operator="equal" aboveAverage="0" equalAverage="0" bottom="0" percent="0" rank="0" text="" dxfId="165">
      <formula>"от"</formula>
    </cfRule>
  </conditionalFormatting>
  <conditionalFormatting sqref="X63:AA63">
    <cfRule type="cellIs" priority="168" operator="equal" aboveAverage="0" equalAverage="0" bottom="0" percent="0" rank="0" text="" dxfId="166">
      <formula>2</formula>
    </cfRule>
    <cfRule type="cellIs" priority="169" operator="equal" aboveAverage="0" equalAverage="0" bottom="0" percent="0" rank="0" text="" dxfId="167">
      <formula>"в"</formula>
    </cfRule>
    <cfRule type="cellIs" priority="170" operator="equal" aboveAverage="0" equalAverage="0" bottom="0" percent="0" rank="0" text="" dxfId="168">
      <formula>"от"</formula>
    </cfRule>
  </conditionalFormatting>
  <conditionalFormatting sqref="AC63:AI63">
    <cfRule type="cellIs" priority="171" operator="equal" aboveAverage="0" equalAverage="0" bottom="0" percent="0" rank="0" text="" dxfId="169">
      <formula>2</formula>
    </cfRule>
    <cfRule type="cellIs" priority="172" operator="equal" aboveAverage="0" equalAverage="0" bottom="0" percent="0" rank="0" text="" dxfId="170">
      <formula>"в"</formula>
    </cfRule>
    <cfRule type="cellIs" priority="173" operator="equal" aboveAverage="0" equalAverage="0" bottom="0" percent="0" rank="0" text="" dxfId="171">
      <formula>"от"</formula>
    </cfRule>
  </conditionalFormatting>
  <conditionalFormatting sqref="M63">
    <cfRule type="cellIs" priority="174" operator="equal" aboveAverage="0" equalAverage="0" bottom="0" percent="0" rank="0" text="" dxfId="172">
      <formula>2</formula>
    </cfRule>
    <cfRule type="cellIs" priority="175" operator="equal" aboveAverage="0" equalAverage="0" bottom="0" percent="0" rank="0" text="" dxfId="173">
      <formula>"в"</formula>
    </cfRule>
    <cfRule type="cellIs" priority="176" operator="equal" aboveAverage="0" equalAverage="0" bottom="0" percent="0" rank="0" text="" dxfId="174">
      <formula>"от"</formula>
    </cfRule>
  </conditionalFormatting>
  <conditionalFormatting sqref="T63">
    <cfRule type="cellIs" priority="177" operator="equal" aboveAverage="0" equalAverage="0" bottom="0" percent="0" rank="0" text="" dxfId="175">
      <formula>2</formula>
    </cfRule>
    <cfRule type="cellIs" priority="178" operator="equal" aboveAverage="0" equalAverage="0" bottom="0" percent="0" rank="0" text="" dxfId="176">
      <formula>"в"</formula>
    </cfRule>
    <cfRule type="cellIs" priority="179" operator="equal" aboveAverage="0" equalAverage="0" bottom="0" percent="0" rank="0" text="" dxfId="177">
      <formula>"от"</formula>
    </cfRule>
  </conditionalFormatting>
  <conditionalFormatting sqref="AB63">
    <cfRule type="cellIs" priority="180" operator="equal" aboveAverage="0" equalAverage="0" bottom="0" percent="0" rank="0" text="" dxfId="178">
      <formula>2</formula>
    </cfRule>
    <cfRule type="cellIs" priority="181" operator="equal" aboveAverage="0" equalAverage="0" bottom="0" percent="0" rank="0" text="" dxfId="179">
      <formula>"в"</formula>
    </cfRule>
    <cfRule type="cellIs" priority="182" operator="equal" aboveAverage="0" equalAverage="0" bottom="0" percent="0" rank="0" text="" dxfId="180">
      <formula>"от"</formula>
    </cfRule>
  </conditionalFormatting>
  <conditionalFormatting sqref="AG19:AH19">
    <cfRule type="cellIs" priority="183" operator="equal" aboveAverage="0" equalAverage="0" bottom="0" percent="0" rank="0" text="" dxfId="181">
      <formula>2</formula>
    </cfRule>
    <cfRule type="cellIs" priority="184" operator="equal" aboveAverage="0" equalAverage="0" bottom="0" percent="0" rank="0" text="" dxfId="182">
      <formula>"в"</formula>
    </cfRule>
    <cfRule type="cellIs" priority="185" operator="equal" aboveAverage="0" equalAverage="0" bottom="0" percent="0" rank="0" text="" dxfId="183">
      <formula>"от"</formula>
    </cfRule>
  </conditionalFormatting>
  <conditionalFormatting sqref="K19:L19">
    <cfRule type="cellIs" priority="186" operator="equal" aboveAverage="0" equalAverage="0" bottom="0" percent="0" rank="0" text="" dxfId="184">
      <formula>2</formula>
    </cfRule>
    <cfRule type="cellIs" priority="187" operator="equal" aboveAverage="0" equalAverage="0" bottom="0" percent="0" rank="0" text="" dxfId="185">
      <formula>"в"</formula>
    </cfRule>
    <cfRule type="cellIs" priority="188" operator="equal" aboveAverage="0" equalAverage="0" bottom="0" percent="0" rank="0" text="" dxfId="186">
      <formula>"от"</formula>
    </cfRule>
  </conditionalFormatting>
  <conditionalFormatting sqref="E19">
    <cfRule type="cellIs" priority="189" operator="equal" aboveAverage="0" equalAverage="0" bottom="0" percent="0" rank="0" text="" dxfId="187">
      <formula>2</formula>
    </cfRule>
    <cfRule type="cellIs" priority="190" operator="equal" aboveAverage="0" equalAverage="0" bottom="0" percent="0" rank="0" text="" dxfId="188">
      <formula>"в"</formula>
    </cfRule>
    <cfRule type="cellIs" priority="191" operator="equal" aboveAverage="0" equalAverage="0" bottom="0" percent="0" rank="0" text="" dxfId="189">
      <formula>"от"</formula>
    </cfRule>
  </conditionalFormatting>
  <conditionalFormatting sqref="C19">
    <cfRule type="cellIs" priority="192" operator="equal" aboveAverage="0" equalAverage="0" bottom="0" percent="0" rank="0" text="" dxfId="190">
      <formula>2</formula>
    </cfRule>
    <cfRule type="cellIs" priority="193" operator="equal" aboveAverage="0" equalAverage="0" bottom="0" percent="0" rank="0" text="" dxfId="191">
      <formula>"в"</formula>
    </cfRule>
    <cfRule type="cellIs" priority="194" operator="equal" aboveAverage="0" equalAverage="0" bottom="0" percent="0" rank="0" text="" dxfId="192">
      <formula>"от"</formula>
    </cfRule>
  </conditionalFormatting>
  <conditionalFormatting sqref="S19">
    <cfRule type="cellIs" priority="195" operator="equal" aboveAverage="0" equalAverage="0" bottom="0" percent="0" rank="0" text="" dxfId="193">
      <formula>2</formula>
    </cfRule>
    <cfRule type="cellIs" priority="196" operator="equal" aboveAverage="0" equalAverage="0" bottom="0" percent="0" rank="0" text="" dxfId="194">
      <formula>"в"</formula>
    </cfRule>
    <cfRule type="cellIs" priority="197" operator="equal" aboveAverage="0" equalAverage="0" bottom="0" percent="0" rank="0" text="" dxfId="195">
      <formula>"от"</formula>
    </cfRule>
  </conditionalFormatting>
  <conditionalFormatting sqref="AC19">
    <cfRule type="cellIs" priority="198" operator="equal" aboveAverage="0" equalAverage="0" bottom="0" percent="0" rank="0" text="" dxfId="196">
      <formula>2</formula>
    </cfRule>
    <cfRule type="cellIs" priority="199" operator="equal" aboveAverage="0" equalAverage="0" bottom="0" percent="0" rank="0" text="" dxfId="197">
      <formula>"в"</formula>
    </cfRule>
    <cfRule type="cellIs" priority="200" operator="equal" aboveAverage="0" equalAverage="0" bottom="0" percent="0" rank="0" text="" dxfId="198">
      <formula>"от"</formula>
    </cfRule>
  </conditionalFormatting>
  <conditionalFormatting sqref="V19">
    <cfRule type="cellIs" priority="201" operator="equal" aboveAverage="0" equalAverage="0" bottom="0" percent="0" rank="0" text="" dxfId="199">
      <formula>2</formula>
    </cfRule>
    <cfRule type="cellIs" priority="202" operator="equal" aboveAverage="0" equalAverage="0" bottom="0" percent="0" rank="0" text="" dxfId="200">
      <formula>"в"</formula>
    </cfRule>
    <cfRule type="cellIs" priority="203" operator="equal" aboveAverage="0" equalAverage="0" bottom="0" percent="0" rank="0" text="" dxfId="201">
      <formula>"от"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T6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S1960" activeCellId="0" sqref="AS1960"/>
    </sheetView>
  </sheetViews>
  <sheetFormatPr defaultRowHeight="12.75"/>
  <cols>
    <col collapsed="false" hidden="false" max="1" min="1" style="0" width="4.45408163265306"/>
    <col collapsed="false" hidden="false" max="2" min="2" style="0" width="29.2908163265306"/>
    <col collapsed="false" hidden="false" max="22" min="3" style="0" width="3.23979591836735"/>
    <col collapsed="false" hidden="true" max="23" min="23" style="0" width="0"/>
    <col collapsed="false" hidden="false" max="34" min="24" style="0" width="3.23979591836735"/>
    <col collapsed="false" hidden="false" max="35" min="35" style="0" width="0.270408163265306"/>
    <col collapsed="false" hidden="true" max="42" min="36" style="0" width="0"/>
    <col collapsed="false" hidden="false" max="43" min="43" style="0" width="3.10714285714286"/>
    <col collapsed="false" hidden="false" max="44" min="44" style="0" width="3.23979591836735"/>
    <col collapsed="false" hidden="false" max="45" min="45" style="0" width="6.88265306122449"/>
    <col collapsed="false" hidden="false" max="46" min="46" style="0" width="6.75"/>
    <col collapsed="false" hidden="false" max="1025" min="47" style="0" width="8.36734693877551"/>
  </cols>
  <sheetData>
    <row r="1" customFormat="false" ht="12.75" hidden="false" customHeight="true" outlineLevel="0" collapsed="false">
      <c r="B1" s="4" t="e">
        <f aca="false">+B1:at43b6b1:at42b1:at42b1:B1:AT44</f>
        <v>#NAME?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 t="s">
        <v>1</v>
      </c>
      <c r="AT1" s="5"/>
    </row>
    <row r="2" customFormat="false" ht="12.75" hidden="false" customHeight="false" outlineLevel="0" collapsed="false"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customFormat="false" ht="12.75" hidden="false" customHeight="false" outlineLevel="0" collapsed="false"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customFormat="false" ht="12.75" hidden="false" customHeight="false" outlineLevel="0" collapsed="false">
      <c r="B4" s="6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customFormat="false" ht="12.75" hidden="false" customHeight="false" outlineLevel="0" collapsed="false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customFormat="false" ht="12.75" hidden="false" customHeight="false" outlineLevel="0" collapsed="false">
      <c r="B6" s="8" t="s">
        <v>231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 t="s">
        <v>6</v>
      </c>
      <c r="AA6" s="9"/>
      <c r="AB6" s="9"/>
      <c r="AC6" s="9"/>
      <c r="AD6" s="9"/>
      <c r="AE6" s="9"/>
      <c r="AF6" s="9"/>
      <c r="AG6" s="9"/>
      <c r="AH6" s="9"/>
      <c r="AI6" s="9"/>
      <c r="AJ6" s="366"/>
      <c r="AK6" s="366"/>
      <c r="AL6" s="506"/>
      <c r="AM6" s="506"/>
      <c r="AN6" s="506"/>
      <c r="AO6" s="506"/>
      <c r="AP6" s="506"/>
      <c r="AQ6" s="506"/>
      <c r="AR6" s="506"/>
      <c r="AS6" s="506"/>
      <c r="AT6" s="8"/>
    </row>
    <row r="7" customFormat="false" ht="12.75" hidden="false" customHeight="false" outlineLevel="0" collapsed="false">
      <c r="B7" s="572" t="s">
        <v>239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12" t="n">
        <v>12</v>
      </c>
      <c r="AA7" s="12"/>
      <c r="AB7" s="12"/>
      <c r="AC7" s="12"/>
      <c r="AD7" s="12"/>
      <c r="AE7" s="12"/>
      <c r="AF7" s="12"/>
      <c r="AG7" s="12"/>
      <c r="AH7" s="12"/>
      <c r="AI7" s="12"/>
      <c r="AJ7" s="367"/>
      <c r="AK7" s="367"/>
      <c r="AL7" s="507" t="s">
        <v>240</v>
      </c>
      <c r="AM7" s="507"/>
      <c r="AN7" s="507"/>
      <c r="AO7" s="507"/>
      <c r="AP7" s="507"/>
      <c r="AQ7" s="507"/>
      <c r="AR7" s="507"/>
      <c r="AS7" s="507"/>
      <c r="AT7" s="8"/>
    </row>
    <row r="8" customFormat="false" ht="12.75" hidden="false" customHeight="false" outlineLevel="0" collapsed="false">
      <c r="B8" s="40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  <c r="O8" s="11"/>
      <c r="P8" s="11"/>
      <c r="Q8" s="14" t="s">
        <v>9</v>
      </c>
      <c r="R8" s="14"/>
      <c r="S8" s="14"/>
      <c r="T8" s="11"/>
      <c r="U8" s="11"/>
      <c r="V8" s="11"/>
      <c r="W8" s="11"/>
      <c r="X8" s="11"/>
      <c r="Y8" s="8"/>
      <c r="Z8" s="15"/>
      <c r="AA8" s="15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6"/>
      <c r="AM8" s="16"/>
      <c r="AN8" s="16"/>
      <c r="AO8" s="16"/>
      <c r="AP8" s="16"/>
      <c r="AQ8" s="16"/>
      <c r="AR8" s="16"/>
      <c r="AS8" s="10"/>
      <c r="AT8" s="8"/>
    </row>
    <row r="9" customFormat="false" ht="12.75" hidden="false" customHeight="false" outlineLevel="0" collapsed="false">
      <c r="B9" s="369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 t="s">
        <v>10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314"/>
      <c r="AM9" s="314"/>
      <c r="AN9" s="314"/>
      <c r="AO9" s="314"/>
      <c r="AP9" s="314"/>
      <c r="AQ9" s="314"/>
      <c r="AR9" s="314"/>
      <c r="AS9" s="314"/>
      <c r="AT9" s="20"/>
    </row>
    <row r="10" customFormat="false" ht="12.75" hidden="false" customHeight="false" outlineLevel="0" collapsed="false">
      <c r="B10" s="369"/>
      <c r="C10" s="8"/>
      <c r="D10" s="8"/>
      <c r="E10" s="8"/>
      <c r="F10" s="8"/>
      <c r="G10" s="8"/>
      <c r="H10" s="8"/>
      <c r="I10" s="8"/>
      <c r="J10" s="8"/>
      <c r="K10" s="8"/>
      <c r="L10" s="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 t="s">
        <v>12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1"/>
    </row>
    <row r="11" customFormat="false" ht="12.75" hidden="false" customHeight="false" outlineLevel="0" collapsed="false">
      <c r="B11" s="369"/>
      <c r="C11" s="8"/>
      <c r="D11" s="8"/>
      <c r="E11" s="8"/>
      <c r="F11" s="8"/>
      <c r="G11" s="8"/>
      <c r="H11" s="8"/>
      <c r="I11" s="8"/>
      <c r="J11" s="8"/>
      <c r="K11" s="8"/>
      <c r="L11" s="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2" t="s">
        <v>13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 t="s">
        <v>14</v>
      </c>
      <c r="AT11" s="18"/>
    </row>
    <row r="12" customFormat="false" ht="12.75" hidden="false" customHeight="true" outlineLevel="0" collapsed="false">
      <c r="B12" s="380" t="s">
        <v>15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94"/>
      <c r="AL12" s="255" t="s">
        <v>16</v>
      </c>
      <c r="AM12" s="256" t="s">
        <v>17</v>
      </c>
      <c r="AN12" s="256" t="s">
        <v>18</v>
      </c>
      <c r="AO12" s="256" t="s">
        <v>19</v>
      </c>
      <c r="AP12" s="256" t="s">
        <v>20</v>
      </c>
      <c r="AQ12" s="29" t="s">
        <v>21</v>
      </c>
      <c r="AR12" s="196" t="s">
        <v>22</v>
      </c>
      <c r="AS12" s="332" t="s">
        <v>23</v>
      </c>
      <c r="AT12" s="332" t="s">
        <v>24</v>
      </c>
    </row>
    <row r="13" customFormat="false" ht="12.75" hidden="false" customHeight="false" outlineLevel="0" collapsed="false">
      <c r="B13" s="380"/>
      <c r="C13" s="32" t="n">
        <v>37073</v>
      </c>
      <c r="D13" s="33" t="n">
        <v>37074</v>
      </c>
      <c r="E13" s="33" t="n">
        <v>37075</v>
      </c>
      <c r="F13" s="425" t="n">
        <v>37076</v>
      </c>
      <c r="G13" s="33" t="n">
        <v>37077</v>
      </c>
      <c r="H13" s="33" t="n">
        <v>37078</v>
      </c>
      <c r="I13" s="33" t="n">
        <v>37079</v>
      </c>
      <c r="J13" s="33" t="n">
        <v>37080</v>
      </c>
      <c r="K13" s="33" t="n">
        <v>37081</v>
      </c>
      <c r="L13" s="33" t="n">
        <v>37082</v>
      </c>
      <c r="M13" s="33" t="n">
        <v>37083</v>
      </c>
      <c r="N13" s="33" t="n">
        <v>12</v>
      </c>
      <c r="O13" s="33" t="n">
        <v>37085</v>
      </c>
      <c r="P13" s="33" t="n">
        <v>37086</v>
      </c>
      <c r="Q13" s="33" t="n">
        <v>37087</v>
      </c>
      <c r="R13" s="33" t="n">
        <v>37088</v>
      </c>
      <c r="S13" s="33" t="n">
        <v>37089</v>
      </c>
      <c r="T13" s="33" t="n">
        <v>37090</v>
      </c>
      <c r="U13" s="33" t="n">
        <v>37091</v>
      </c>
      <c r="V13" s="33" t="n">
        <v>37092</v>
      </c>
      <c r="W13" s="33" t="n">
        <v>37093</v>
      </c>
      <c r="X13" s="33" t="n">
        <v>21</v>
      </c>
      <c r="Y13" s="33" t="n">
        <v>22</v>
      </c>
      <c r="Z13" s="33" t="n">
        <v>23</v>
      </c>
      <c r="AA13" s="33" t="n">
        <v>24</v>
      </c>
      <c r="AB13" s="33" t="n">
        <v>25</v>
      </c>
      <c r="AC13" s="33" t="n">
        <v>26</v>
      </c>
      <c r="AD13" s="33" t="n">
        <v>27</v>
      </c>
      <c r="AE13" s="33" t="n">
        <v>28</v>
      </c>
      <c r="AF13" s="33" t="n">
        <v>29</v>
      </c>
      <c r="AG13" s="33" t="n">
        <v>30</v>
      </c>
      <c r="AH13" s="33" t="n">
        <v>31</v>
      </c>
      <c r="AI13" s="33"/>
      <c r="AJ13" s="33" t="n">
        <v>31</v>
      </c>
      <c r="AK13" s="33" t="n">
        <v>32</v>
      </c>
      <c r="AL13" s="255"/>
      <c r="AM13" s="256"/>
      <c r="AN13" s="256"/>
      <c r="AO13" s="256"/>
      <c r="AP13" s="256"/>
      <c r="AQ13" s="29"/>
      <c r="AR13" s="196"/>
      <c r="AS13" s="332"/>
      <c r="AT13" s="332"/>
    </row>
    <row r="14" customFormat="false" ht="24.75" hidden="false" customHeight="true" outlineLevel="0" collapsed="false">
      <c r="B14" s="380"/>
      <c r="C14" s="354" t="s">
        <v>27</v>
      </c>
      <c r="D14" s="429" t="s">
        <v>28</v>
      </c>
      <c r="E14" s="429" t="s">
        <v>29</v>
      </c>
      <c r="F14" s="429" t="s">
        <v>30</v>
      </c>
      <c r="G14" s="429" t="s">
        <v>31</v>
      </c>
      <c r="H14" s="429" t="s">
        <v>25</v>
      </c>
      <c r="I14" s="429" t="s">
        <v>26</v>
      </c>
      <c r="J14" s="354" t="s">
        <v>27</v>
      </c>
      <c r="K14" s="429" t="s">
        <v>28</v>
      </c>
      <c r="L14" s="429" t="s">
        <v>29</v>
      </c>
      <c r="M14" s="429" t="s">
        <v>30</v>
      </c>
      <c r="N14" s="429" t="s">
        <v>31</v>
      </c>
      <c r="O14" s="429" t="s">
        <v>25</v>
      </c>
      <c r="P14" s="429" t="s">
        <v>26</v>
      </c>
      <c r="Q14" s="354" t="s">
        <v>27</v>
      </c>
      <c r="R14" s="429" t="s">
        <v>28</v>
      </c>
      <c r="S14" s="429" t="s">
        <v>29</v>
      </c>
      <c r="T14" s="429" t="s">
        <v>30</v>
      </c>
      <c r="U14" s="429" t="s">
        <v>31</v>
      </c>
      <c r="V14" s="429" t="s">
        <v>25</v>
      </c>
      <c r="W14" s="429" t="s">
        <v>28</v>
      </c>
      <c r="X14" s="354" t="s">
        <v>26</v>
      </c>
      <c r="Y14" s="429" t="s">
        <v>27</v>
      </c>
      <c r="Z14" s="429" t="s">
        <v>28</v>
      </c>
      <c r="AA14" s="429" t="s">
        <v>29</v>
      </c>
      <c r="AB14" s="429" t="s">
        <v>30</v>
      </c>
      <c r="AC14" s="429" t="s">
        <v>31</v>
      </c>
      <c r="AD14" s="429" t="s">
        <v>25</v>
      </c>
      <c r="AE14" s="354" t="s">
        <v>26</v>
      </c>
      <c r="AF14" s="429" t="s">
        <v>27</v>
      </c>
      <c r="AG14" s="429" t="s">
        <v>28</v>
      </c>
      <c r="AH14" s="429" t="s">
        <v>29</v>
      </c>
      <c r="AI14" s="429"/>
      <c r="AJ14" s="469" t="s">
        <v>28</v>
      </c>
      <c r="AK14" s="469" t="s">
        <v>29</v>
      </c>
      <c r="AL14" s="255"/>
      <c r="AM14" s="256"/>
      <c r="AN14" s="256"/>
      <c r="AO14" s="256"/>
      <c r="AP14" s="256"/>
      <c r="AQ14" s="29"/>
      <c r="AR14" s="196"/>
      <c r="AS14" s="332"/>
      <c r="AT14" s="332"/>
    </row>
    <row r="15" customFormat="false" ht="18" hidden="false" customHeight="true" outlineLevel="0" collapsed="false">
      <c r="A15" s="0" t="n">
        <v>1</v>
      </c>
      <c r="B15" s="591" t="s">
        <v>52</v>
      </c>
      <c r="C15" s="592" t="s">
        <v>33</v>
      </c>
      <c r="D15" s="71" t="s">
        <v>33</v>
      </c>
      <c r="E15" s="71" t="s">
        <v>33</v>
      </c>
      <c r="F15" s="101" t="n">
        <v>1</v>
      </c>
      <c r="G15" s="101" t="n">
        <v>1</v>
      </c>
      <c r="H15" s="72" t="n">
        <v>4</v>
      </c>
      <c r="I15" s="575" t="s">
        <v>33</v>
      </c>
      <c r="J15" s="575" t="s">
        <v>33</v>
      </c>
      <c r="K15" s="101" t="n">
        <v>4</v>
      </c>
      <c r="L15" s="101" t="n">
        <v>4</v>
      </c>
      <c r="M15" s="101" t="n">
        <v>4</v>
      </c>
      <c r="N15" s="71" t="n">
        <v>4</v>
      </c>
      <c r="O15" s="575" t="s">
        <v>33</v>
      </c>
      <c r="P15" s="101" t="s">
        <v>33</v>
      </c>
      <c r="Q15" s="101" t="n">
        <v>1</v>
      </c>
      <c r="R15" s="101" t="n">
        <v>1</v>
      </c>
      <c r="S15" s="101" t="n">
        <v>1</v>
      </c>
      <c r="T15" s="575" t="s">
        <v>33</v>
      </c>
      <c r="U15" s="575" t="s">
        <v>33</v>
      </c>
      <c r="V15" s="71" t="n">
        <v>4</v>
      </c>
      <c r="W15" s="71"/>
      <c r="X15" s="71" t="n">
        <v>4</v>
      </c>
      <c r="Y15" s="71" t="n">
        <v>4</v>
      </c>
      <c r="Z15" s="71" t="n">
        <v>4</v>
      </c>
      <c r="AA15" s="575" t="s">
        <v>33</v>
      </c>
      <c r="AB15" s="575" t="s">
        <v>33</v>
      </c>
      <c r="AC15" s="71" t="n">
        <v>1</v>
      </c>
      <c r="AD15" s="71" t="n">
        <v>1</v>
      </c>
      <c r="AE15" s="71" t="s">
        <v>33</v>
      </c>
      <c r="AF15" s="71" t="n">
        <v>1</v>
      </c>
      <c r="AG15" s="71" t="n">
        <v>4</v>
      </c>
      <c r="AH15" s="71" t="n">
        <v>4</v>
      </c>
      <c r="AI15" s="71"/>
      <c r="AJ15" s="71"/>
      <c r="AK15" s="71"/>
      <c r="AL15" s="76" t="n">
        <f aca="false">COUNTIF(D15:AK15,1)</f>
        <v>8</v>
      </c>
      <c r="AM15" s="76" t="n">
        <f aca="false">COUNTIF(D15:AK15,2)</f>
        <v>0</v>
      </c>
      <c r="AN15" s="76" t="n">
        <f aca="false">COUNTIF(D15:AK15,4)</f>
        <v>11</v>
      </c>
      <c r="AO15" s="76" t="n">
        <f aca="false">COUNTIF(D15:AL15,5)</f>
        <v>0</v>
      </c>
      <c r="AP15" s="76" t="n">
        <f aca="false">SUM(AL15:AN15)+COUNTIF(D15:AK15,"ОТ")</f>
        <v>19</v>
      </c>
      <c r="AQ15" s="76" t="n">
        <v>19</v>
      </c>
      <c r="AR15" s="76" t="n">
        <v>12</v>
      </c>
      <c r="AS15" s="165"/>
      <c r="AT15" s="138"/>
    </row>
    <row r="16" customFormat="false" ht="18" hidden="false" customHeight="true" outlineLevel="0" collapsed="false">
      <c r="A16" s="0" t="n">
        <v>2</v>
      </c>
      <c r="B16" s="591" t="s">
        <v>241</v>
      </c>
      <c r="C16" s="592" t="s">
        <v>33</v>
      </c>
      <c r="D16" s="71" t="s">
        <v>33</v>
      </c>
      <c r="E16" s="71" t="s">
        <v>33</v>
      </c>
      <c r="F16" s="71" t="s">
        <v>33</v>
      </c>
      <c r="G16" s="101" t="n">
        <v>1</v>
      </c>
      <c r="H16" s="101" t="n">
        <v>1</v>
      </c>
      <c r="I16" s="101" t="n">
        <v>1</v>
      </c>
      <c r="J16" s="101" t="n">
        <v>1</v>
      </c>
      <c r="K16" s="101" t="n">
        <v>1</v>
      </c>
      <c r="L16" s="101" t="s">
        <v>33</v>
      </c>
      <c r="M16" s="101" t="s">
        <v>33</v>
      </c>
      <c r="N16" s="101" t="n">
        <v>1</v>
      </c>
      <c r="O16" s="101" t="n">
        <v>1</v>
      </c>
      <c r="P16" s="101" t="n">
        <v>1</v>
      </c>
      <c r="Q16" s="101" t="n">
        <v>1</v>
      </c>
      <c r="R16" s="101" t="s">
        <v>33</v>
      </c>
      <c r="S16" s="101" t="s">
        <v>33</v>
      </c>
      <c r="T16" s="101" t="n">
        <v>1</v>
      </c>
      <c r="U16" s="101" t="n">
        <v>1</v>
      </c>
      <c r="V16" s="101" t="s">
        <v>33</v>
      </c>
      <c r="W16" s="101"/>
      <c r="X16" s="101" t="s">
        <v>33</v>
      </c>
      <c r="Y16" s="101" t="n">
        <v>1</v>
      </c>
      <c r="Z16" s="101" t="n">
        <v>1</v>
      </c>
      <c r="AA16" s="101" t="n">
        <v>1</v>
      </c>
      <c r="AB16" s="101" t="n">
        <v>1</v>
      </c>
      <c r="AC16" s="101" t="n">
        <v>1</v>
      </c>
      <c r="AD16" s="101" t="s">
        <v>33</v>
      </c>
      <c r="AE16" s="101" t="s">
        <v>33</v>
      </c>
      <c r="AF16" s="101" t="n">
        <v>1</v>
      </c>
      <c r="AG16" s="101" t="n">
        <v>1</v>
      </c>
      <c r="AH16" s="101" t="n">
        <v>1</v>
      </c>
      <c r="AI16" s="101"/>
      <c r="AJ16" s="101"/>
      <c r="AK16" s="101"/>
      <c r="AL16" s="593"/>
      <c r="AM16" s="593"/>
      <c r="AN16" s="593"/>
      <c r="AO16" s="593"/>
      <c r="AP16" s="593"/>
      <c r="AQ16" s="594" t="n">
        <v>19</v>
      </c>
      <c r="AR16" s="594" t="n">
        <v>12</v>
      </c>
      <c r="AS16" s="165"/>
      <c r="AT16" s="138"/>
    </row>
    <row r="17" customFormat="false" ht="18" hidden="false" customHeight="true" outlineLevel="0" collapsed="false">
      <c r="A17" s="0" t="n">
        <v>3</v>
      </c>
      <c r="B17" s="595" t="s">
        <v>242</v>
      </c>
      <c r="C17" s="592" t="s">
        <v>33</v>
      </c>
      <c r="D17" s="575" t="s">
        <v>33</v>
      </c>
      <c r="E17" s="575" t="s">
        <v>33</v>
      </c>
      <c r="F17" s="575" t="s">
        <v>33</v>
      </c>
      <c r="G17" s="575" t="s">
        <v>33</v>
      </c>
      <c r="H17" s="101" t="n">
        <v>1</v>
      </c>
      <c r="I17" s="575" t="s">
        <v>33</v>
      </c>
      <c r="J17" s="101" t="n">
        <v>1</v>
      </c>
      <c r="K17" s="101" t="n">
        <v>1</v>
      </c>
      <c r="L17" s="101" t="n">
        <v>1</v>
      </c>
      <c r="M17" s="101" t="n">
        <v>1</v>
      </c>
      <c r="N17" s="575" t="s">
        <v>33</v>
      </c>
      <c r="O17" s="101" t="n">
        <v>4</v>
      </c>
      <c r="P17" s="101" t="n">
        <v>4</v>
      </c>
      <c r="Q17" s="101" t="n">
        <v>4</v>
      </c>
      <c r="R17" s="101" t="n">
        <v>4</v>
      </c>
      <c r="S17" s="101" t="n">
        <v>4</v>
      </c>
      <c r="T17" s="575" t="s">
        <v>33</v>
      </c>
      <c r="U17" s="575" t="s">
        <v>33</v>
      </c>
      <c r="V17" s="101" t="n">
        <v>1</v>
      </c>
      <c r="W17" s="101"/>
      <c r="X17" s="101" t="n">
        <v>1</v>
      </c>
      <c r="Y17" s="101" t="n">
        <v>1</v>
      </c>
      <c r="Z17" s="101" t="n">
        <v>1</v>
      </c>
      <c r="AA17" s="101" t="n">
        <v>1</v>
      </c>
      <c r="AB17" s="575" t="s">
        <v>33</v>
      </c>
      <c r="AC17" s="575" t="s">
        <v>33</v>
      </c>
      <c r="AD17" s="101" t="n">
        <v>1</v>
      </c>
      <c r="AE17" s="101" t="n">
        <v>1</v>
      </c>
      <c r="AF17" s="101" t="n">
        <v>1</v>
      </c>
      <c r="AG17" s="101" t="n">
        <v>1</v>
      </c>
      <c r="AH17" s="101" t="n">
        <v>1</v>
      </c>
      <c r="AI17" s="71"/>
      <c r="AJ17" s="71"/>
      <c r="AK17" s="71"/>
      <c r="AL17" s="76"/>
      <c r="AM17" s="76"/>
      <c r="AN17" s="76"/>
      <c r="AO17" s="76"/>
      <c r="AP17" s="76"/>
      <c r="AQ17" s="76" t="n">
        <v>20</v>
      </c>
      <c r="AR17" s="76" t="n">
        <v>11</v>
      </c>
      <c r="AS17" s="165"/>
      <c r="AT17" s="138"/>
    </row>
    <row r="18" customFormat="false" ht="18" hidden="false" customHeight="true" outlineLevel="0" collapsed="false">
      <c r="A18" s="0" t="n">
        <v>4</v>
      </c>
      <c r="B18" s="596" t="s">
        <v>46</v>
      </c>
      <c r="C18" s="592" t="s">
        <v>33</v>
      </c>
      <c r="D18" s="101" t="n">
        <v>4</v>
      </c>
      <c r="E18" s="101" t="n">
        <v>4</v>
      </c>
      <c r="F18" s="101" t="s">
        <v>33</v>
      </c>
      <c r="G18" s="575" t="s">
        <v>33</v>
      </c>
      <c r="H18" s="575" t="s">
        <v>33</v>
      </c>
      <c r="I18" s="101" t="n">
        <v>4</v>
      </c>
      <c r="J18" s="101" t="n">
        <v>4</v>
      </c>
      <c r="K18" s="101" t="n">
        <v>4</v>
      </c>
      <c r="L18" s="101" t="n">
        <v>4</v>
      </c>
      <c r="M18" s="575" t="s">
        <v>33</v>
      </c>
      <c r="N18" s="575" t="s">
        <v>33</v>
      </c>
      <c r="O18" s="101" t="n">
        <v>4</v>
      </c>
      <c r="P18" s="101" t="n">
        <v>4</v>
      </c>
      <c r="Q18" s="101" t="n">
        <v>4</v>
      </c>
      <c r="R18" s="101" t="n">
        <v>4</v>
      </c>
      <c r="S18" s="72" t="n">
        <v>4</v>
      </c>
      <c r="T18" s="575" t="s">
        <v>33</v>
      </c>
      <c r="U18" s="101" t="n">
        <v>4</v>
      </c>
      <c r="V18" s="71" t="n">
        <v>4</v>
      </c>
      <c r="W18" s="71"/>
      <c r="X18" s="575" t="s">
        <v>33</v>
      </c>
      <c r="Y18" s="575" t="s">
        <v>33</v>
      </c>
      <c r="Z18" s="71" t="n">
        <v>4</v>
      </c>
      <c r="AA18" s="71" t="n">
        <v>4</v>
      </c>
      <c r="AB18" s="71" t="n">
        <v>4</v>
      </c>
      <c r="AC18" s="575" t="s">
        <v>33</v>
      </c>
      <c r="AD18" s="575" t="s">
        <v>33</v>
      </c>
      <c r="AE18" s="101" t="n">
        <v>1</v>
      </c>
      <c r="AF18" s="101" t="n">
        <v>4</v>
      </c>
      <c r="AG18" s="575" t="s">
        <v>33</v>
      </c>
      <c r="AH18" s="575" t="s">
        <v>33</v>
      </c>
      <c r="AI18" s="71"/>
      <c r="AJ18" s="71"/>
      <c r="AK18" s="71"/>
      <c r="AL18" s="76" t="n">
        <f aca="false">COUNTIF(D18:AK18,1)</f>
        <v>1</v>
      </c>
      <c r="AM18" s="76" t="n">
        <f aca="false">COUNTIF(D18:AK18,2)</f>
        <v>0</v>
      </c>
      <c r="AN18" s="76" t="n">
        <f aca="false">COUNTIF(D18:AK18,4)</f>
        <v>17</v>
      </c>
      <c r="AO18" s="76" t="n">
        <f aca="false">COUNTIF(D18:AL18,5)</f>
        <v>0</v>
      </c>
      <c r="AP18" s="76" t="n">
        <f aca="false">SUM(AL18:AN18)+COUNTIF(D18:AK18,"ОТ")</f>
        <v>18</v>
      </c>
      <c r="AQ18" s="76" t="n">
        <v>18</v>
      </c>
      <c r="AR18" s="76" t="n">
        <f aca="false">COUNTIF(C18:AK18,"в")</f>
        <v>13</v>
      </c>
      <c r="AS18" s="165"/>
      <c r="AT18" s="138"/>
    </row>
    <row r="19" customFormat="false" ht="18" hidden="false" customHeight="true" outlineLevel="0" collapsed="false">
      <c r="A19" s="0" t="n">
        <v>5</v>
      </c>
      <c r="B19" s="597" t="s">
        <v>48</v>
      </c>
      <c r="C19" s="592" t="s">
        <v>33</v>
      </c>
      <c r="D19" s="101" t="s">
        <v>163</v>
      </c>
      <c r="E19" s="101" t="s">
        <v>163</v>
      </c>
      <c r="F19" s="575" t="s">
        <v>33</v>
      </c>
      <c r="G19" s="575" t="s">
        <v>33</v>
      </c>
      <c r="H19" s="101" t="s">
        <v>163</v>
      </c>
      <c r="I19" s="101" t="s">
        <v>163</v>
      </c>
      <c r="J19" s="575" t="s">
        <v>33</v>
      </c>
      <c r="K19" s="575" t="s">
        <v>33</v>
      </c>
      <c r="L19" s="71" t="s">
        <v>163</v>
      </c>
      <c r="M19" s="101" t="s">
        <v>163</v>
      </c>
      <c r="N19" s="575" t="s">
        <v>33</v>
      </c>
      <c r="O19" s="575" t="s">
        <v>33</v>
      </c>
      <c r="P19" s="71" t="s">
        <v>163</v>
      </c>
      <c r="Q19" s="101" t="s">
        <v>163</v>
      </c>
      <c r="R19" s="575" t="s">
        <v>33</v>
      </c>
      <c r="S19" s="575" t="s">
        <v>33</v>
      </c>
      <c r="T19" s="101" t="s">
        <v>163</v>
      </c>
      <c r="U19" s="101" t="s">
        <v>163</v>
      </c>
      <c r="V19" s="575" t="s">
        <v>33</v>
      </c>
      <c r="W19" s="575" t="s">
        <v>33</v>
      </c>
      <c r="X19" s="575" t="s">
        <v>33</v>
      </c>
      <c r="Y19" s="101" t="s">
        <v>163</v>
      </c>
      <c r="Z19" s="101" t="s">
        <v>163</v>
      </c>
      <c r="AA19" s="575" t="s">
        <v>33</v>
      </c>
      <c r="AB19" s="575" t="s">
        <v>33</v>
      </c>
      <c r="AC19" s="101" t="s">
        <v>163</v>
      </c>
      <c r="AD19" s="101" t="s">
        <v>163</v>
      </c>
      <c r="AE19" s="575" t="s">
        <v>33</v>
      </c>
      <c r="AF19" s="575" t="s">
        <v>33</v>
      </c>
      <c r="AG19" s="101" t="s">
        <v>163</v>
      </c>
      <c r="AH19" s="101" t="s">
        <v>163</v>
      </c>
      <c r="AI19" s="72"/>
      <c r="AJ19" s="71"/>
      <c r="AK19" s="71" t="s">
        <v>33</v>
      </c>
      <c r="AL19" s="71" t="s">
        <v>33</v>
      </c>
      <c r="AM19" s="71"/>
      <c r="AN19" s="71"/>
      <c r="AO19" s="71" t="s">
        <v>33</v>
      </c>
      <c r="AP19" s="71" t="s">
        <v>33</v>
      </c>
      <c r="AQ19" s="598" t="n">
        <v>16</v>
      </c>
      <c r="AR19" s="76" t="n">
        <v>15</v>
      </c>
      <c r="AS19" s="165"/>
      <c r="AT19" s="138"/>
    </row>
    <row r="20" customFormat="false" ht="18" hidden="false" customHeight="true" outlineLevel="0" collapsed="false">
      <c r="A20" s="0" t="n">
        <v>6</v>
      </c>
      <c r="B20" s="597" t="s">
        <v>221</v>
      </c>
      <c r="C20" s="599" t="s">
        <v>33</v>
      </c>
      <c r="D20" s="575" t="s">
        <v>33</v>
      </c>
      <c r="E20" s="575" t="s">
        <v>33</v>
      </c>
      <c r="F20" s="101" t="n">
        <v>1</v>
      </c>
      <c r="G20" s="101" t="n">
        <v>4</v>
      </c>
      <c r="H20" s="101" t="n">
        <v>4</v>
      </c>
      <c r="I20" s="575" t="s">
        <v>33</v>
      </c>
      <c r="J20" s="574" t="s">
        <v>33</v>
      </c>
      <c r="K20" s="574" t="s">
        <v>33</v>
      </c>
      <c r="L20" s="101" t="n">
        <v>4</v>
      </c>
      <c r="M20" s="101" t="n">
        <v>4</v>
      </c>
      <c r="N20" s="101" t="n">
        <v>4</v>
      </c>
      <c r="O20" s="101" t="n">
        <v>4</v>
      </c>
      <c r="P20" s="575" t="s">
        <v>33</v>
      </c>
      <c r="Q20" s="575" t="s">
        <v>33</v>
      </c>
      <c r="R20" s="101" t="n">
        <v>1</v>
      </c>
      <c r="S20" s="562" t="n">
        <v>1</v>
      </c>
      <c r="T20" s="600" t="n">
        <v>4</v>
      </c>
      <c r="U20" s="574" t="s">
        <v>33</v>
      </c>
      <c r="V20" s="101" t="n">
        <v>3</v>
      </c>
      <c r="W20" s="562"/>
      <c r="X20" s="101" t="n">
        <v>4</v>
      </c>
      <c r="Y20" s="575" t="s">
        <v>33</v>
      </c>
      <c r="Z20" s="575" t="s">
        <v>33</v>
      </c>
      <c r="AA20" s="562" t="n">
        <v>1</v>
      </c>
      <c r="AB20" s="562" t="n">
        <v>1</v>
      </c>
      <c r="AC20" s="101" t="n">
        <v>4</v>
      </c>
      <c r="AD20" s="101" t="s">
        <v>33</v>
      </c>
      <c r="AE20" s="575" t="s">
        <v>33</v>
      </c>
      <c r="AF20" s="72" t="n">
        <v>1</v>
      </c>
      <c r="AG20" s="72" t="n">
        <v>4</v>
      </c>
      <c r="AH20" s="72" t="n">
        <v>4</v>
      </c>
      <c r="AI20" s="72"/>
      <c r="AJ20" s="71"/>
      <c r="AK20" s="71"/>
      <c r="AL20" s="71"/>
      <c r="AM20" s="71"/>
      <c r="AN20" s="71"/>
      <c r="AO20" s="71"/>
      <c r="AP20" s="71"/>
      <c r="AQ20" s="598" t="n">
        <v>17</v>
      </c>
      <c r="AR20" s="76" t="n">
        <f aca="false">COUNTIF(C20:AK20,"в")</f>
        <v>13</v>
      </c>
      <c r="AS20" s="165"/>
      <c r="AT20" s="138"/>
    </row>
    <row r="21" customFormat="false" ht="18" hidden="false" customHeight="true" outlineLevel="0" collapsed="false">
      <c r="A21" s="0" t="n">
        <v>7</v>
      </c>
      <c r="B21" s="601" t="s">
        <v>236</v>
      </c>
      <c r="C21" s="592" t="s">
        <v>33</v>
      </c>
      <c r="D21" s="575" t="s">
        <v>33</v>
      </c>
      <c r="E21" s="575" t="s">
        <v>33</v>
      </c>
      <c r="F21" s="575" t="s">
        <v>33</v>
      </c>
      <c r="G21" s="101" t="n">
        <v>1</v>
      </c>
      <c r="H21" s="101" t="n">
        <v>1</v>
      </c>
      <c r="I21" s="101" t="n">
        <v>1</v>
      </c>
      <c r="J21" s="101" t="n">
        <v>1</v>
      </c>
      <c r="K21" s="101" t="n">
        <v>1</v>
      </c>
      <c r="L21" s="575" t="s">
        <v>33</v>
      </c>
      <c r="M21" s="575" t="s">
        <v>33</v>
      </c>
      <c r="N21" s="101" t="n">
        <v>1</v>
      </c>
      <c r="O21" s="101" t="n">
        <v>1</v>
      </c>
      <c r="P21" s="101" t="n">
        <v>3</v>
      </c>
      <c r="Q21" s="101" t="n">
        <v>3</v>
      </c>
      <c r="R21" s="101" t="n">
        <v>3</v>
      </c>
      <c r="S21" s="575" t="s">
        <v>33</v>
      </c>
      <c r="T21" s="575" t="s">
        <v>33</v>
      </c>
      <c r="U21" s="71" t="n">
        <v>1</v>
      </c>
      <c r="V21" s="71" t="n">
        <v>1</v>
      </c>
      <c r="W21" s="71" t="n">
        <v>1</v>
      </c>
      <c r="X21" s="71" t="n">
        <v>1</v>
      </c>
      <c r="Y21" s="71" t="n">
        <v>4</v>
      </c>
      <c r="Z21" s="71" t="n">
        <v>4</v>
      </c>
      <c r="AA21" s="575" t="s">
        <v>33</v>
      </c>
      <c r="AB21" s="575" t="s">
        <v>33</v>
      </c>
      <c r="AC21" s="101" t="n">
        <v>4</v>
      </c>
      <c r="AD21" s="101" t="n">
        <v>4</v>
      </c>
      <c r="AE21" s="101" t="n">
        <v>4</v>
      </c>
      <c r="AF21" s="101" t="n">
        <v>4</v>
      </c>
      <c r="AG21" s="575" t="s">
        <v>33</v>
      </c>
      <c r="AH21" s="575" t="s">
        <v>33</v>
      </c>
      <c r="AI21" s="71"/>
      <c r="AJ21" s="71"/>
      <c r="AK21" s="71"/>
      <c r="AL21" s="76" t="n">
        <f aca="false">COUNTIF(D21:AK21,1)</f>
        <v>11</v>
      </c>
      <c r="AM21" s="76" t="n">
        <f aca="false">COUNTIF(D21:AK21,2)</f>
        <v>0</v>
      </c>
      <c r="AN21" s="76" t="n">
        <f aca="false">COUNTIF(D21:AK21,4)</f>
        <v>6</v>
      </c>
      <c r="AO21" s="76" t="n">
        <f aca="false">COUNTIF(D21:AL21,5)</f>
        <v>0</v>
      </c>
      <c r="AP21" s="76" t="n">
        <f aca="false">SUM(AL21:AN21)+COUNTIF(D21:AK21,"ОТ")</f>
        <v>17</v>
      </c>
      <c r="AQ21" s="76" t="n">
        <v>19</v>
      </c>
      <c r="AR21" s="76" t="n">
        <v>12</v>
      </c>
      <c r="AS21" s="165"/>
      <c r="AT21" s="138"/>
    </row>
    <row r="22" customFormat="false" ht="18" hidden="false" customHeight="true" outlineLevel="0" collapsed="false">
      <c r="A22" s="0" t="n">
        <v>8</v>
      </c>
      <c r="B22" s="602" t="s">
        <v>50</v>
      </c>
      <c r="C22" s="592" t="s">
        <v>33</v>
      </c>
      <c r="D22" s="101" t="n">
        <v>1</v>
      </c>
      <c r="E22" s="101" t="n">
        <v>1</v>
      </c>
      <c r="F22" s="101" t="n">
        <v>1</v>
      </c>
      <c r="G22" s="101" t="s">
        <v>33</v>
      </c>
      <c r="H22" s="575" t="s">
        <v>33</v>
      </c>
      <c r="I22" s="575" t="s">
        <v>33</v>
      </c>
      <c r="J22" s="101" t="n">
        <v>4</v>
      </c>
      <c r="K22" s="101" t="n">
        <v>4</v>
      </c>
      <c r="L22" s="575" t="s">
        <v>33</v>
      </c>
      <c r="M22" s="101" t="n">
        <v>1</v>
      </c>
      <c r="N22" s="101" t="n">
        <v>1</v>
      </c>
      <c r="O22" s="101" t="s">
        <v>33</v>
      </c>
      <c r="P22" s="101" t="s">
        <v>33</v>
      </c>
      <c r="Q22" s="72" t="n">
        <v>4</v>
      </c>
      <c r="R22" s="72" t="n">
        <v>4</v>
      </c>
      <c r="S22" s="72" t="n">
        <v>4</v>
      </c>
      <c r="T22" s="72" t="n">
        <v>4</v>
      </c>
      <c r="U22" s="72" t="n">
        <v>4</v>
      </c>
      <c r="V22" s="101" t="s">
        <v>33</v>
      </c>
      <c r="W22" s="101"/>
      <c r="X22" s="575" t="s">
        <v>33</v>
      </c>
      <c r="Y22" s="72" t="n">
        <v>1</v>
      </c>
      <c r="Z22" s="72" t="n">
        <v>1</v>
      </c>
      <c r="AA22" s="72" t="n">
        <v>1</v>
      </c>
      <c r="AB22" s="72" t="n">
        <v>1</v>
      </c>
      <c r="AC22" s="575" t="s">
        <v>33</v>
      </c>
      <c r="AD22" s="575" t="s">
        <v>33</v>
      </c>
      <c r="AE22" s="72" t="n">
        <v>3</v>
      </c>
      <c r="AF22" s="101" t="n">
        <v>1</v>
      </c>
      <c r="AG22" s="101" t="n">
        <v>1</v>
      </c>
      <c r="AH22" s="101" t="n">
        <v>4</v>
      </c>
      <c r="AI22" s="71"/>
      <c r="AJ22" s="71" t="s">
        <v>33</v>
      </c>
      <c r="AK22" s="71" t="s">
        <v>33</v>
      </c>
      <c r="AL22" s="71" t="s">
        <v>163</v>
      </c>
      <c r="AM22" s="71" t="s">
        <v>163</v>
      </c>
      <c r="AN22" s="71" t="s">
        <v>33</v>
      </c>
      <c r="AO22" s="71" t="s">
        <v>33</v>
      </c>
      <c r="AP22" s="71" t="s">
        <v>163</v>
      </c>
      <c r="AQ22" s="76" t="n">
        <v>17</v>
      </c>
      <c r="AR22" s="603" t="n">
        <v>14</v>
      </c>
      <c r="AS22" s="165"/>
      <c r="AT22" s="138"/>
    </row>
    <row r="23" customFormat="false" ht="16.5" hidden="false" customHeight="true" outlineLevel="0" collapsed="false">
      <c r="A23" s="0" t="n">
        <v>9</v>
      </c>
      <c r="B23" s="604" t="s">
        <v>51</v>
      </c>
      <c r="C23" s="592" t="s">
        <v>33</v>
      </c>
      <c r="D23" s="575" t="s">
        <v>33</v>
      </c>
      <c r="E23" s="575" t="s">
        <v>33</v>
      </c>
      <c r="F23" s="101" t="n">
        <v>4</v>
      </c>
      <c r="G23" s="101" t="n">
        <v>4</v>
      </c>
      <c r="H23" s="101" t="n">
        <v>4</v>
      </c>
      <c r="I23" s="101" t="n">
        <v>4</v>
      </c>
      <c r="J23" s="575" t="s">
        <v>33</v>
      </c>
      <c r="K23" s="575" t="s">
        <v>33</v>
      </c>
      <c r="L23" s="101" t="n">
        <v>1</v>
      </c>
      <c r="M23" s="101" t="n">
        <v>4</v>
      </c>
      <c r="N23" s="101" t="n">
        <v>4</v>
      </c>
      <c r="O23" s="575" t="s">
        <v>33</v>
      </c>
      <c r="P23" s="575" t="s">
        <v>33</v>
      </c>
      <c r="Q23" s="71" t="n">
        <v>1</v>
      </c>
      <c r="R23" s="101" t="n">
        <v>1</v>
      </c>
      <c r="S23" s="101" t="n">
        <v>4</v>
      </c>
      <c r="T23" s="101" t="n">
        <v>4</v>
      </c>
      <c r="U23" s="575" t="s">
        <v>33</v>
      </c>
      <c r="V23" s="575" t="s">
        <v>33</v>
      </c>
      <c r="W23" s="101"/>
      <c r="X23" s="101" t="n">
        <v>1</v>
      </c>
      <c r="Y23" s="101" t="n">
        <v>1</v>
      </c>
      <c r="Z23" s="101" t="n">
        <v>4</v>
      </c>
      <c r="AA23" s="101" t="n">
        <v>4</v>
      </c>
      <c r="AB23" s="575" t="s">
        <v>33</v>
      </c>
      <c r="AC23" s="575" t="s">
        <v>33</v>
      </c>
      <c r="AD23" s="101" t="n">
        <v>1</v>
      </c>
      <c r="AE23" s="101" t="n">
        <v>1</v>
      </c>
      <c r="AF23" s="101" t="n">
        <v>4</v>
      </c>
      <c r="AG23" s="101" t="n">
        <v>4</v>
      </c>
      <c r="AH23" s="575" t="s">
        <v>33</v>
      </c>
      <c r="AI23" s="71"/>
      <c r="AJ23" s="71"/>
      <c r="AK23" s="71"/>
      <c r="AL23" s="101" t="s">
        <v>33</v>
      </c>
      <c r="AM23" s="76" t="n">
        <f aca="false">COUNTIF(D23:AL23,2)</f>
        <v>0</v>
      </c>
      <c r="AN23" s="76" t="n">
        <f aca="false">COUNTIF(D23:AL23,4)</f>
        <v>12</v>
      </c>
      <c r="AO23" s="76" t="n">
        <f aca="false">COUNTIF(D23:AL23,5)</f>
        <v>0</v>
      </c>
      <c r="AP23" s="76" t="n">
        <f aca="false">SUM(AM23:AN23)+COUNTIF(D23:AL23,"ОТ")</f>
        <v>12</v>
      </c>
      <c r="AQ23" s="76" t="n">
        <v>18</v>
      </c>
      <c r="AR23" s="76" t="n">
        <v>13</v>
      </c>
      <c r="AS23" s="165"/>
      <c r="AT23" s="138"/>
    </row>
    <row r="24" customFormat="false" ht="18" hidden="false" customHeight="true" outlineLevel="0" collapsed="false">
      <c r="A24" s="0" t="n">
        <v>10</v>
      </c>
      <c r="B24" s="605" t="s">
        <v>49</v>
      </c>
      <c r="C24" s="592" t="s">
        <v>33</v>
      </c>
      <c r="D24" s="101" t="n">
        <v>4</v>
      </c>
      <c r="E24" s="101" t="n">
        <v>4</v>
      </c>
      <c r="F24" s="575" t="s">
        <v>33</v>
      </c>
      <c r="G24" s="575" t="s">
        <v>33</v>
      </c>
      <c r="H24" s="101" t="n">
        <v>1</v>
      </c>
      <c r="I24" s="101" t="n">
        <v>1</v>
      </c>
      <c r="J24" s="71" t="n">
        <v>1</v>
      </c>
      <c r="K24" s="71" t="n">
        <v>1</v>
      </c>
      <c r="L24" s="101" t="n">
        <v>4</v>
      </c>
      <c r="M24" s="575" t="s">
        <v>33</v>
      </c>
      <c r="N24" s="575" t="s">
        <v>33</v>
      </c>
      <c r="O24" s="101" t="n">
        <v>4</v>
      </c>
      <c r="P24" s="101" t="n">
        <v>4</v>
      </c>
      <c r="Q24" s="101" t="n">
        <v>4</v>
      </c>
      <c r="R24" s="101" t="n">
        <v>4</v>
      </c>
      <c r="S24" s="575" t="s">
        <v>33</v>
      </c>
      <c r="T24" s="575" t="s">
        <v>33</v>
      </c>
      <c r="U24" s="101" t="n">
        <v>4</v>
      </c>
      <c r="V24" s="101" t="n">
        <v>4</v>
      </c>
      <c r="W24" s="101"/>
      <c r="X24" s="101" t="n">
        <v>4</v>
      </c>
      <c r="Y24" s="101" t="n">
        <v>4</v>
      </c>
      <c r="Z24" s="575" t="s">
        <v>33</v>
      </c>
      <c r="AA24" s="575" t="s">
        <v>33</v>
      </c>
      <c r="AB24" s="101" t="n">
        <v>4</v>
      </c>
      <c r="AC24" s="101" t="n">
        <v>4</v>
      </c>
      <c r="AD24" s="101" t="n">
        <v>4</v>
      </c>
      <c r="AE24" s="101" t="n">
        <v>4</v>
      </c>
      <c r="AF24" s="575" t="s">
        <v>33</v>
      </c>
      <c r="AG24" s="575" t="s">
        <v>33</v>
      </c>
      <c r="AH24" s="101" t="n">
        <v>1</v>
      </c>
      <c r="AI24" s="71"/>
      <c r="AJ24" s="71"/>
      <c r="AK24" s="71"/>
      <c r="AL24" s="101"/>
      <c r="AM24" s="76"/>
      <c r="AN24" s="76"/>
      <c r="AO24" s="76"/>
      <c r="AP24" s="76"/>
      <c r="AQ24" s="76" t="n">
        <v>20</v>
      </c>
      <c r="AR24" s="76" t="n">
        <f aca="false">COUNTIF(C24:AK24,"в")</f>
        <v>11</v>
      </c>
      <c r="AS24" s="165"/>
      <c r="AT24" s="138"/>
    </row>
    <row r="25" customFormat="false" ht="18" hidden="false" customHeight="true" outlineLevel="0" collapsed="false">
      <c r="A25" s="0" t="n">
        <v>11</v>
      </c>
      <c r="B25" s="606" t="s">
        <v>127</v>
      </c>
      <c r="C25" s="592" t="s">
        <v>33</v>
      </c>
      <c r="D25" s="101" t="s">
        <v>33</v>
      </c>
      <c r="E25" s="101" t="s">
        <v>33</v>
      </c>
      <c r="F25" s="101" t="n">
        <v>1</v>
      </c>
      <c r="G25" s="101" t="n">
        <v>1</v>
      </c>
      <c r="H25" s="71" t="n">
        <v>4</v>
      </c>
      <c r="I25" s="71" t="n">
        <v>4</v>
      </c>
      <c r="J25" s="101" t="n">
        <v>4</v>
      </c>
      <c r="K25" s="101" t="s">
        <v>33</v>
      </c>
      <c r="L25" s="575" t="s">
        <v>33</v>
      </c>
      <c r="M25" s="575" t="s">
        <v>33</v>
      </c>
      <c r="N25" s="101" t="n">
        <v>1</v>
      </c>
      <c r="O25" s="101" t="n">
        <v>1</v>
      </c>
      <c r="P25" s="575" t="s">
        <v>33</v>
      </c>
      <c r="Q25" s="575" t="s">
        <v>33</v>
      </c>
      <c r="R25" s="101" t="n">
        <v>1</v>
      </c>
      <c r="S25" s="101" t="n">
        <v>1</v>
      </c>
      <c r="T25" s="101" t="n">
        <v>4</v>
      </c>
      <c r="U25" s="575" t="s">
        <v>33</v>
      </c>
      <c r="V25" s="71" t="n">
        <v>1</v>
      </c>
      <c r="W25" s="101" t="s">
        <v>163</v>
      </c>
      <c r="X25" s="101" t="n">
        <v>1</v>
      </c>
      <c r="Y25" s="101" t="n">
        <v>1</v>
      </c>
      <c r="Z25" s="101" t="n">
        <v>1</v>
      </c>
      <c r="AA25" s="575" t="s">
        <v>33</v>
      </c>
      <c r="AB25" s="575" t="s">
        <v>33</v>
      </c>
      <c r="AC25" s="101" t="n">
        <v>1</v>
      </c>
      <c r="AD25" s="101" t="n">
        <v>1</v>
      </c>
      <c r="AE25" s="101" t="n">
        <v>1</v>
      </c>
      <c r="AF25" s="101" t="n">
        <v>1</v>
      </c>
      <c r="AG25" s="575" t="s">
        <v>33</v>
      </c>
      <c r="AH25" s="101" t="n">
        <v>1</v>
      </c>
      <c r="AI25" s="71"/>
      <c r="AJ25" s="71"/>
      <c r="AK25" s="71"/>
      <c r="AL25" s="101"/>
      <c r="AM25" s="76"/>
      <c r="AN25" s="76"/>
      <c r="AO25" s="76"/>
      <c r="AP25" s="76"/>
      <c r="AQ25" s="76" t="n">
        <v>19</v>
      </c>
      <c r="AR25" s="76" t="n">
        <v>12</v>
      </c>
      <c r="AS25" s="165"/>
      <c r="AT25" s="138"/>
    </row>
    <row r="26" customFormat="false" ht="18" hidden="false" customHeight="true" outlineLevel="0" collapsed="false">
      <c r="A26" s="0" t="n">
        <v>12</v>
      </c>
      <c r="B26" s="607" t="s">
        <v>131</v>
      </c>
      <c r="C26" s="592" t="s">
        <v>33</v>
      </c>
      <c r="D26" s="71" t="n">
        <v>1</v>
      </c>
      <c r="E26" s="71" t="n">
        <v>1</v>
      </c>
      <c r="F26" s="575" t="s">
        <v>33</v>
      </c>
      <c r="G26" s="575" t="s">
        <v>33</v>
      </c>
      <c r="H26" s="101" t="n">
        <v>1</v>
      </c>
      <c r="I26" s="101" t="n">
        <v>1</v>
      </c>
      <c r="J26" s="101" t="n">
        <v>1</v>
      </c>
      <c r="K26" s="71" t="n">
        <v>1</v>
      </c>
      <c r="L26" s="575" t="s">
        <v>33</v>
      </c>
      <c r="M26" s="575" t="s">
        <v>33</v>
      </c>
      <c r="N26" s="71" t="n">
        <v>1</v>
      </c>
      <c r="O26" s="71" t="n">
        <v>1</v>
      </c>
      <c r="P26" s="71" t="n">
        <v>1</v>
      </c>
      <c r="Q26" s="71" t="n">
        <v>1</v>
      </c>
      <c r="R26" s="575" t="s">
        <v>33</v>
      </c>
      <c r="S26" s="575" t="s">
        <v>33</v>
      </c>
      <c r="T26" s="101" t="n">
        <v>1</v>
      </c>
      <c r="U26" s="101" t="n">
        <v>1</v>
      </c>
      <c r="V26" s="101" t="n">
        <v>1</v>
      </c>
      <c r="W26" s="101" t="s">
        <v>33</v>
      </c>
      <c r="X26" s="101" t="n">
        <v>1</v>
      </c>
      <c r="Y26" s="575" t="s">
        <v>33</v>
      </c>
      <c r="Z26" s="575" t="s">
        <v>33</v>
      </c>
      <c r="AA26" s="101" t="n">
        <v>1</v>
      </c>
      <c r="AB26" s="101" t="n">
        <v>1</v>
      </c>
      <c r="AC26" s="101" t="n">
        <v>4</v>
      </c>
      <c r="AD26" s="101" t="n">
        <v>4</v>
      </c>
      <c r="AE26" s="575" t="s">
        <v>33</v>
      </c>
      <c r="AF26" s="575" t="s">
        <v>33</v>
      </c>
      <c r="AG26" s="101" t="n">
        <v>1</v>
      </c>
      <c r="AH26" s="101" t="n">
        <v>1</v>
      </c>
      <c r="AI26" s="71"/>
      <c r="AJ26" s="71" t="s">
        <v>33</v>
      </c>
      <c r="AK26" s="71" t="s">
        <v>33</v>
      </c>
      <c r="AL26" s="71" t="s">
        <v>163</v>
      </c>
      <c r="AM26" s="71" t="s">
        <v>163</v>
      </c>
      <c r="AN26" s="71" t="s">
        <v>33</v>
      </c>
      <c r="AO26" s="71" t="s">
        <v>33</v>
      </c>
      <c r="AP26" s="71" t="s">
        <v>163</v>
      </c>
      <c r="AQ26" s="76" t="n">
        <v>20</v>
      </c>
      <c r="AR26" s="76" t="n">
        <v>11</v>
      </c>
      <c r="AS26" s="165"/>
      <c r="AT26" s="138"/>
    </row>
    <row r="27" customFormat="false" ht="18" hidden="false" customHeight="true" outlineLevel="0" collapsed="false">
      <c r="A27" s="0" t="n">
        <v>13</v>
      </c>
      <c r="B27" s="607" t="s">
        <v>222</v>
      </c>
      <c r="C27" s="592" t="s">
        <v>33</v>
      </c>
      <c r="D27" s="71" t="n">
        <v>4</v>
      </c>
      <c r="E27" s="101" t="n">
        <v>4</v>
      </c>
      <c r="F27" s="575" t="s">
        <v>33</v>
      </c>
      <c r="G27" s="575" t="s">
        <v>33</v>
      </c>
      <c r="H27" s="101" t="n">
        <v>4</v>
      </c>
      <c r="I27" s="101" t="n">
        <v>4</v>
      </c>
      <c r="J27" s="575" t="s">
        <v>33</v>
      </c>
      <c r="K27" s="575" t="s">
        <v>33</v>
      </c>
      <c r="L27" s="101" t="n">
        <v>2</v>
      </c>
      <c r="M27" s="101" t="n">
        <v>4</v>
      </c>
      <c r="N27" s="101" t="n">
        <v>4</v>
      </c>
      <c r="O27" s="101" t="n">
        <v>4</v>
      </c>
      <c r="P27" s="575" t="s">
        <v>33</v>
      </c>
      <c r="Q27" s="575" t="s">
        <v>33</v>
      </c>
      <c r="R27" s="101" t="n">
        <v>4</v>
      </c>
      <c r="S27" s="71" t="n">
        <v>4</v>
      </c>
      <c r="T27" s="71" t="n">
        <v>4</v>
      </c>
      <c r="U27" s="101" t="n">
        <v>4</v>
      </c>
      <c r="V27" s="575" t="s">
        <v>33</v>
      </c>
      <c r="W27" s="575"/>
      <c r="X27" s="575" t="s">
        <v>33</v>
      </c>
      <c r="Y27" s="101" t="n">
        <v>4</v>
      </c>
      <c r="Z27" s="101" t="n">
        <v>4</v>
      </c>
      <c r="AA27" s="101" t="n">
        <v>4</v>
      </c>
      <c r="AB27" s="101" t="n">
        <v>4</v>
      </c>
      <c r="AC27" s="575" t="s">
        <v>33</v>
      </c>
      <c r="AD27" s="575" t="s">
        <v>33</v>
      </c>
      <c r="AE27" s="101" t="n">
        <v>4</v>
      </c>
      <c r="AF27" s="101" t="n">
        <v>4</v>
      </c>
      <c r="AG27" s="101" t="n">
        <v>4</v>
      </c>
      <c r="AH27" s="71" t="n">
        <v>4</v>
      </c>
      <c r="AI27" s="71"/>
      <c r="AJ27" s="71"/>
      <c r="AK27" s="71"/>
      <c r="AL27" s="71"/>
      <c r="AM27" s="71"/>
      <c r="AN27" s="71"/>
      <c r="AO27" s="71"/>
      <c r="AP27" s="71"/>
      <c r="AQ27" s="76" t="n">
        <v>20</v>
      </c>
      <c r="AR27" s="76" t="n">
        <f aca="false">COUNTIF(C27:AK27,"в")</f>
        <v>11</v>
      </c>
      <c r="AS27" s="165"/>
      <c r="AT27" s="138"/>
    </row>
    <row r="28" customFormat="false" ht="18" hidden="false" customHeight="true" outlineLevel="0" collapsed="false">
      <c r="A28" s="0" t="n">
        <v>14</v>
      </c>
      <c r="B28" s="607" t="s">
        <v>233</v>
      </c>
      <c r="C28" s="592" t="s">
        <v>33</v>
      </c>
      <c r="D28" s="575" t="s">
        <v>33</v>
      </c>
      <c r="E28" s="575" t="s">
        <v>33</v>
      </c>
      <c r="F28" s="101" t="n">
        <v>4</v>
      </c>
      <c r="G28" s="101" t="n">
        <v>4</v>
      </c>
      <c r="H28" s="575" t="s">
        <v>33</v>
      </c>
      <c r="I28" s="575" t="s">
        <v>33</v>
      </c>
      <c r="J28" s="101" t="n">
        <v>4</v>
      </c>
      <c r="K28" s="101" t="n">
        <v>4</v>
      </c>
      <c r="L28" s="101" t="n">
        <v>4</v>
      </c>
      <c r="M28" s="101" t="n">
        <v>4</v>
      </c>
      <c r="N28" s="575" t="s">
        <v>33</v>
      </c>
      <c r="O28" s="575" t="s">
        <v>33</v>
      </c>
      <c r="P28" s="101" t="n">
        <v>4</v>
      </c>
      <c r="Q28" s="101" t="n">
        <v>4</v>
      </c>
      <c r="R28" s="101" t="n">
        <v>4</v>
      </c>
      <c r="S28" s="101" t="n">
        <v>4</v>
      </c>
      <c r="T28" s="575" t="s">
        <v>33</v>
      </c>
      <c r="U28" s="575" t="s">
        <v>33</v>
      </c>
      <c r="V28" s="101" t="n">
        <v>4</v>
      </c>
      <c r="W28" s="101"/>
      <c r="X28" s="101" t="n">
        <v>4</v>
      </c>
      <c r="Y28" s="101" t="n">
        <v>4</v>
      </c>
      <c r="Z28" s="101" t="n">
        <v>4</v>
      </c>
      <c r="AA28" s="575" t="s">
        <v>33</v>
      </c>
      <c r="AB28" s="575" t="s">
        <v>33</v>
      </c>
      <c r="AC28" s="101" t="n">
        <v>4</v>
      </c>
      <c r="AD28" s="575" t="s">
        <v>33</v>
      </c>
      <c r="AE28" s="575" t="s">
        <v>33</v>
      </c>
      <c r="AF28" s="101" t="n">
        <v>1</v>
      </c>
      <c r="AG28" s="101" t="n">
        <v>1</v>
      </c>
      <c r="AH28" s="575" t="s">
        <v>33</v>
      </c>
      <c r="AI28" s="71"/>
      <c r="AJ28" s="71"/>
      <c r="AK28" s="71"/>
      <c r="AL28" s="71"/>
      <c r="AM28" s="71"/>
      <c r="AN28" s="71"/>
      <c r="AO28" s="71"/>
      <c r="AP28" s="71"/>
      <c r="AQ28" s="76" t="n">
        <v>17</v>
      </c>
      <c r="AR28" s="76" t="n">
        <f aca="false">COUNTIF(C28:AK28,"в")</f>
        <v>14</v>
      </c>
      <c r="AS28" s="165"/>
      <c r="AT28" s="138"/>
    </row>
    <row r="29" customFormat="false" ht="18" hidden="false" customHeight="true" outlineLevel="0" collapsed="false">
      <c r="A29" s="0" t="n">
        <v>15</v>
      </c>
      <c r="B29" s="608" t="s">
        <v>243</v>
      </c>
      <c r="C29" s="592" t="s">
        <v>33</v>
      </c>
      <c r="D29" s="71" t="s">
        <v>33</v>
      </c>
      <c r="E29" s="71" t="s">
        <v>33</v>
      </c>
      <c r="F29" s="71" t="n">
        <v>1</v>
      </c>
      <c r="G29" s="71" t="n">
        <v>1</v>
      </c>
      <c r="H29" s="71" t="n">
        <v>1</v>
      </c>
      <c r="I29" s="71" t="s">
        <v>33</v>
      </c>
      <c r="J29" s="71" t="s">
        <v>33</v>
      </c>
      <c r="K29" s="71" t="s">
        <v>33</v>
      </c>
      <c r="L29" s="71" t="n">
        <v>1</v>
      </c>
      <c r="M29" s="71" t="n">
        <v>1</v>
      </c>
      <c r="N29" s="71" t="n">
        <v>1</v>
      </c>
      <c r="O29" s="71" t="n">
        <v>4</v>
      </c>
      <c r="P29" s="71" t="n">
        <v>4</v>
      </c>
      <c r="Q29" s="71" t="s">
        <v>33</v>
      </c>
      <c r="R29" s="71" t="n">
        <v>1</v>
      </c>
      <c r="S29" s="71" t="n">
        <v>1</v>
      </c>
      <c r="T29" s="71" t="n">
        <v>4</v>
      </c>
      <c r="U29" s="71" t="s">
        <v>33</v>
      </c>
      <c r="V29" s="71" t="s">
        <v>33</v>
      </c>
      <c r="W29" s="71"/>
      <c r="X29" s="71" t="n">
        <v>1</v>
      </c>
      <c r="Y29" s="71" t="n">
        <v>1</v>
      </c>
      <c r="Z29" s="71" t="n">
        <v>1</v>
      </c>
      <c r="AA29" s="71" t="n">
        <v>1</v>
      </c>
      <c r="AB29" s="71" t="s">
        <v>33</v>
      </c>
      <c r="AC29" s="71" t="s">
        <v>33</v>
      </c>
      <c r="AD29" s="71" t="n">
        <v>4</v>
      </c>
      <c r="AE29" s="71" t="n">
        <v>4</v>
      </c>
      <c r="AF29" s="71" t="n">
        <v>4</v>
      </c>
      <c r="AG29" s="71" t="n">
        <v>4</v>
      </c>
      <c r="AH29" s="71" t="s">
        <v>33</v>
      </c>
      <c r="AI29" s="71"/>
      <c r="AJ29" s="71" t="s">
        <v>33</v>
      </c>
      <c r="AK29" s="71" t="s">
        <v>33</v>
      </c>
      <c r="AL29" s="71" t="s">
        <v>164</v>
      </c>
      <c r="AM29" s="71" t="s">
        <v>164</v>
      </c>
      <c r="AN29" s="71" t="s">
        <v>33</v>
      </c>
      <c r="AO29" s="71" t="s">
        <v>33</v>
      </c>
      <c r="AP29" s="71" t="s">
        <v>164</v>
      </c>
      <c r="AQ29" s="76" t="n">
        <v>19</v>
      </c>
      <c r="AR29" s="76" t="n">
        <v>12</v>
      </c>
      <c r="AS29" s="165"/>
      <c r="AT29" s="138"/>
    </row>
    <row r="30" customFormat="false" ht="12.75" hidden="false" customHeight="true" outlineLevel="0" collapsed="false">
      <c r="A30" s="0" t="n">
        <v>16</v>
      </c>
      <c r="B30" s="606" t="s">
        <v>244</v>
      </c>
      <c r="C30" s="432"/>
      <c r="D30" s="101"/>
      <c r="E30" s="101"/>
      <c r="F30" s="101"/>
      <c r="G30" s="101"/>
      <c r="H30" s="71"/>
      <c r="I30" s="71"/>
      <c r="J30" s="101"/>
      <c r="K30" s="101"/>
      <c r="L30" s="71"/>
      <c r="M30" s="71"/>
      <c r="N30" s="71"/>
      <c r="O30" s="71"/>
      <c r="P30" s="71"/>
      <c r="Q30" s="71"/>
      <c r="R30" s="71"/>
      <c r="S30" s="71"/>
      <c r="T30" s="71"/>
      <c r="U30" s="71" t="n">
        <v>1</v>
      </c>
      <c r="V30" s="71" t="s">
        <v>33</v>
      </c>
      <c r="W30" s="71" t="s">
        <v>163</v>
      </c>
      <c r="X30" s="71" t="s">
        <v>33</v>
      </c>
      <c r="Y30" s="71" t="n">
        <v>1</v>
      </c>
      <c r="Z30" s="71" t="n">
        <v>1</v>
      </c>
      <c r="AA30" s="71" t="s">
        <v>33</v>
      </c>
      <c r="AB30" s="71" t="s">
        <v>33</v>
      </c>
      <c r="AC30" s="71" t="n">
        <v>1</v>
      </c>
      <c r="AD30" s="71" t="n">
        <v>1</v>
      </c>
      <c r="AE30" s="71" t="n">
        <v>1</v>
      </c>
      <c r="AF30" s="71" t="n">
        <v>1</v>
      </c>
      <c r="AG30" s="71" t="s">
        <v>33</v>
      </c>
      <c r="AH30" s="71" t="n">
        <v>1</v>
      </c>
      <c r="AI30" s="71"/>
      <c r="AJ30" s="71"/>
      <c r="AK30" s="71"/>
      <c r="AL30" s="101"/>
      <c r="AM30" s="76"/>
      <c r="AN30" s="76"/>
      <c r="AO30" s="76"/>
      <c r="AP30" s="76"/>
      <c r="AQ30" s="76"/>
      <c r="AR30" s="76"/>
      <c r="AS30" s="165"/>
      <c r="AT30" s="138"/>
    </row>
    <row r="31" customFormat="false" ht="12.75" hidden="false" customHeight="false" outlineLevel="0" collapsed="false">
      <c r="B31" s="166" t="s">
        <v>172</v>
      </c>
      <c r="C31" s="1"/>
      <c r="D31" s="1"/>
      <c r="E31" s="1"/>
      <c r="F31" s="1"/>
      <c r="G31" s="1"/>
      <c r="H31" s="1"/>
      <c r="I31" s="248" t="s">
        <v>67</v>
      </c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8"/>
      <c r="AM31" s="8"/>
      <c r="AN31" s="8"/>
      <c r="AO31" s="8"/>
      <c r="AP31" s="8"/>
      <c r="AQ31" s="8"/>
      <c r="AR31" s="8"/>
      <c r="AS31" s="8"/>
      <c r="AT31" s="1"/>
    </row>
    <row r="32" customFormat="false" ht="12.75" hidden="false" customHeight="false" outlineLevel="0" collapsed="false">
      <c r="B32" s="4"/>
      <c r="C32" s="168" t="s">
        <v>68</v>
      </c>
      <c r="D32" s="168"/>
      <c r="E32" s="168"/>
      <c r="F32" s="170" t="s">
        <v>69</v>
      </c>
      <c r="G32" s="170"/>
      <c r="H32" s="170"/>
      <c r="I32" s="170" t="s">
        <v>70</v>
      </c>
      <c r="J32" s="170"/>
      <c r="K32" s="170" t="s">
        <v>71</v>
      </c>
      <c r="L32" s="170"/>
      <c r="M32" s="170" t="s">
        <v>72</v>
      </c>
      <c r="N32" s="170"/>
      <c r="O32" s="170"/>
      <c r="P32" s="170" t="s">
        <v>70</v>
      </c>
      <c r="Q32" s="170"/>
      <c r="R32" s="170" t="s">
        <v>71</v>
      </c>
      <c r="S32" s="170"/>
      <c r="T32" s="170" t="s">
        <v>72</v>
      </c>
      <c r="U32" s="170"/>
      <c r="V32" s="170"/>
      <c r="W32" s="170"/>
      <c r="X32" s="170" t="s">
        <v>70</v>
      </c>
      <c r="Y32" s="170"/>
      <c r="Z32" s="170" t="s">
        <v>71</v>
      </c>
      <c r="AA32" s="170"/>
      <c r="AB32" s="169" t="s">
        <v>72</v>
      </c>
      <c r="AC32" s="169"/>
      <c r="AD32" s="169"/>
      <c r="AE32" s="169"/>
      <c r="AF32" s="169"/>
      <c r="AG32" s="169"/>
      <c r="AH32" s="169"/>
      <c r="AI32" s="169"/>
      <c r="AJ32" s="169"/>
      <c r="AK32" s="169"/>
      <c r="AL32" s="172"/>
      <c r="AM32" s="172"/>
      <c r="AN32" s="172"/>
      <c r="AO32" s="172"/>
      <c r="AP32" s="172"/>
      <c r="AQ32" s="172"/>
      <c r="AR32" s="173"/>
      <c r="AS32" s="173"/>
      <c r="AT32" s="4"/>
    </row>
    <row r="33" customFormat="false" ht="12.75" hidden="false" customHeight="false" outlineLevel="0" collapsed="false">
      <c r="B33" s="174" t="s">
        <v>73</v>
      </c>
      <c r="C33" s="175" t="n">
        <v>0.291666666666667</v>
      </c>
      <c r="D33" s="175"/>
      <c r="E33" s="175"/>
      <c r="F33" s="176" t="n">
        <v>0.666666666666667</v>
      </c>
      <c r="G33" s="176"/>
      <c r="H33" s="176"/>
      <c r="I33" s="177" t="n">
        <v>0.354166666666667</v>
      </c>
      <c r="J33" s="177"/>
      <c r="K33" s="177" t="n">
        <v>0.364583333333333</v>
      </c>
      <c r="L33" s="177"/>
      <c r="M33" s="178" t="s">
        <v>74</v>
      </c>
      <c r="N33" s="178"/>
      <c r="O33" s="178"/>
      <c r="P33" s="177" t="n">
        <v>0.479166666666667</v>
      </c>
      <c r="Q33" s="177"/>
      <c r="R33" s="177" t="n">
        <v>0.5</v>
      </c>
      <c r="S33" s="177"/>
      <c r="T33" s="178" t="s">
        <v>75</v>
      </c>
      <c r="U33" s="178"/>
      <c r="V33" s="178"/>
      <c r="W33" s="178"/>
      <c r="X33" s="177" t="n">
        <v>0.604166666666667</v>
      </c>
      <c r="Y33" s="177"/>
      <c r="Z33" s="177" t="n">
        <v>0.614583333333333</v>
      </c>
      <c r="AA33" s="177"/>
      <c r="AB33" s="353" t="s">
        <v>74</v>
      </c>
      <c r="AC33" s="353"/>
      <c r="AD33" s="353"/>
      <c r="AE33" s="353"/>
      <c r="AF33" s="353"/>
      <c r="AG33" s="353"/>
      <c r="AH33" s="353"/>
      <c r="AI33" s="353"/>
      <c r="AJ33" s="353"/>
      <c r="AK33" s="353"/>
      <c r="AL33" s="172"/>
      <c r="AM33" s="172"/>
      <c r="AN33" s="172"/>
      <c r="AO33" s="172"/>
      <c r="AP33" s="172"/>
      <c r="AQ33" s="172"/>
      <c r="AR33" s="173"/>
      <c r="AS33" s="173"/>
      <c r="AT33" s="1"/>
    </row>
    <row r="34" customFormat="false" ht="12.75" hidden="false" customHeight="false" outlineLevel="0" collapsed="false">
      <c r="B34" s="174" t="s">
        <v>76</v>
      </c>
      <c r="C34" s="175" t="n">
        <v>0.375</v>
      </c>
      <c r="D34" s="175"/>
      <c r="E34" s="175"/>
      <c r="F34" s="176" t="n">
        <v>0.75</v>
      </c>
      <c r="G34" s="176"/>
      <c r="H34" s="176"/>
      <c r="I34" s="177" t="n">
        <v>0.458333333333333</v>
      </c>
      <c r="J34" s="177"/>
      <c r="K34" s="177" t="n">
        <v>0.46875</v>
      </c>
      <c r="L34" s="177"/>
      <c r="M34" s="178" t="s">
        <v>74</v>
      </c>
      <c r="N34" s="178"/>
      <c r="O34" s="178"/>
      <c r="P34" s="177" t="n">
        <v>0.541666666666667</v>
      </c>
      <c r="Q34" s="177"/>
      <c r="R34" s="177" t="n">
        <v>0.5625</v>
      </c>
      <c r="S34" s="177"/>
      <c r="T34" s="178" t="s">
        <v>75</v>
      </c>
      <c r="U34" s="178"/>
      <c r="V34" s="178"/>
      <c r="W34" s="178"/>
      <c r="X34" s="177" t="n">
        <v>0.666666666666667</v>
      </c>
      <c r="Y34" s="177"/>
      <c r="Z34" s="177" t="n">
        <v>0.677083333333333</v>
      </c>
      <c r="AA34" s="177"/>
      <c r="AB34" s="353" t="s">
        <v>74</v>
      </c>
      <c r="AC34" s="353"/>
      <c r="AD34" s="353"/>
      <c r="AE34" s="353"/>
      <c r="AF34" s="353"/>
      <c r="AG34" s="353"/>
      <c r="AH34" s="353"/>
      <c r="AI34" s="353"/>
      <c r="AJ34" s="353"/>
      <c r="AK34" s="353"/>
      <c r="AL34" s="172"/>
      <c r="AM34" s="172"/>
      <c r="AN34" s="172"/>
      <c r="AO34" s="172"/>
      <c r="AP34" s="172"/>
      <c r="AQ34" s="172"/>
      <c r="AR34" s="173"/>
      <c r="AS34" s="180"/>
    </row>
    <row r="35" customFormat="false" ht="12.75" hidden="false" customHeight="false" outlineLevel="0" collapsed="false">
      <c r="B35" s="174" t="s">
        <v>77</v>
      </c>
      <c r="C35" s="175" t="n">
        <v>0.541666666666667</v>
      </c>
      <c r="D35" s="175"/>
      <c r="E35" s="175"/>
      <c r="F35" s="176" t="n">
        <v>0.916666666666667</v>
      </c>
      <c r="G35" s="176"/>
      <c r="H35" s="176"/>
      <c r="I35" s="177" t="n">
        <v>0.625</v>
      </c>
      <c r="J35" s="177"/>
      <c r="K35" s="177" t="n">
        <v>0.635416666666667</v>
      </c>
      <c r="L35" s="177"/>
      <c r="M35" s="178" t="s">
        <v>74</v>
      </c>
      <c r="N35" s="178"/>
      <c r="O35" s="178"/>
      <c r="P35" s="177" t="n">
        <v>0.75</v>
      </c>
      <c r="Q35" s="177"/>
      <c r="R35" s="177" t="n">
        <v>0.770833333333333</v>
      </c>
      <c r="S35" s="177"/>
      <c r="T35" s="178" t="s">
        <v>75</v>
      </c>
      <c r="U35" s="178"/>
      <c r="V35" s="178"/>
      <c r="W35" s="178"/>
      <c r="X35" s="177" t="n">
        <v>0.833333333333333</v>
      </c>
      <c r="Y35" s="177"/>
      <c r="Z35" s="177" t="n">
        <v>0.84375</v>
      </c>
      <c r="AA35" s="177"/>
      <c r="AB35" s="353" t="s">
        <v>74</v>
      </c>
      <c r="AC35" s="353"/>
      <c r="AD35" s="353"/>
      <c r="AE35" s="353"/>
      <c r="AF35" s="353"/>
      <c r="AG35" s="353"/>
      <c r="AH35" s="353"/>
      <c r="AI35" s="353"/>
      <c r="AJ35" s="353"/>
      <c r="AK35" s="353"/>
      <c r="AL35" s="172"/>
      <c r="AM35" s="172"/>
      <c r="AN35" s="172"/>
      <c r="AO35" s="172"/>
      <c r="AP35" s="172"/>
      <c r="AQ35" s="172"/>
      <c r="AR35" s="173"/>
      <c r="AS35" s="173"/>
    </row>
    <row r="36" customFormat="false" ht="12.75" hidden="false" customHeight="false" outlineLevel="0" collapsed="false">
      <c r="B36" s="174" t="s">
        <v>78</v>
      </c>
      <c r="C36" s="175" t="n">
        <v>0.625</v>
      </c>
      <c r="D36" s="175"/>
      <c r="E36" s="175"/>
      <c r="F36" s="176" t="n">
        <v>0</v>
      </c>
      <c r="G36" s="176"/>
      <c r="H36" s="176"/>
      <c r="I36" s="177" t="n">
        <v>0.6875</v>
      </c>
      <c r="J36" s="177"/>
      <c r="K36" s="177" t="n">
        <v>0.697916666666667</v>
      </c>
      <c r="L36" s="177"/>
      <c r="M36" s="178" t="s">
        <v>74</v>
      </c>
      <c r="N36" s="178"/>
      <c r="O36" s="178"/>
      <c r="P36" s="177" t="n">
        <v>0.791666666666667</v>
      </c>
      <c r="Q36" s="177"/>
      <c r="R36" s="177" t="n">
        <v>0.8125</v>
      </c>
      <c r="S36" s="177"/>
      <c r="T36" s="178" t="s">
        <v>75</v>
      </c>
      <c r="U36" s="178"/>
      <c r="V36" s="178"/>
      <c r="W36" s="178"/>
      <c r="X36" s="177" t="n">
        <v>0.90625</v>
      </c>
      <c r="Y36" s="177"/>
      <c r="Z36" s="177" t="n">
        <v>0.916666666666667</v>
      </c>
      <c r="AA36" s="177"/>
      <c r="AB36" s="353" t="s">
        <v>74</v>
      </c>
      <c r="AC36" s="353"/>
      <c r="AD36" s="353"/>
      <c r="AE36" s="353"/>
      <c r="AF36" s="353"/>
      <c r="AG36" s="353"/>
      <c r="AH36" s="353"/>
      <c r="AI36" s="353"/>
      <c r="AJ36" s="353"/>
      <c r="AK36" s="353"/>
      <c r="AL36" s="172"/>
      <c r="AM36" s="172"/>
      <c r="AN36" s="172"/>
      <c r="AO36" s="172"/>
      <c r="AP36" s="172"/>
      <c r="AQ36" s="172"/>
      <c r="AR36" s="173"/>
      <c r="AS36" s="180"/>
    </row>
    <row r="37" customFormat="false" ht="12.75" hidden="false" customHeight="false" outlineLevel="0" collapsed="false">
      <c r="B37" s="174" t="s">
        <v>79</v>
      </c>
      <c r="C37" s="175" t="n">
        <v>0.416666666666667</v>
      </c>
      <c r="D37" s="175"/>
      <c r="E37" s="175"/>
      <c r="F37" s="176" t="n">
        <v>0.791666666666667</v>
      </c>
      <c r="G37" s="176"/>
      <c r="H37" s="176"/>
      <c r="I37" s="177" t="n">
        <v>0.5</v>
      </c>
      <c r="J37" s="177"/>
      <c r="K37" s="177" t="n">
        <v>0.510416666666667</v>
      </c>
      <c r="L37" s="177"/>
      <c r="M37" s="178" t="s">
        <v>74</v>
      </c>
      <c r="N37" s="178"/>
      <c r="O37" s="178"/>
      <c r="P37" s="177" t="n">
        <v>0.625</v>
      </c>
      <c r="Q37" s="177"/>
      <c r="R37" s="177" t="n">
        <v>0.645833333333333</v>
      </c>
      <c r="S37" s="177"/>
      <c r="T37" s="178" t="s">
        <v>75</v>
      </c>
      <c r="U37" s="178"/>
      <c r="V37" s="178"/>
      <c r="W37" s="178"/>
      <c r="X37" s="177" t="n">
        <v>0.739583333333333</v>
      </c>
      <c r="Y37" s="177"/>
      <c r="Z37" s="177" t="n">
        <v>0.75</v>
      </c>
      <c r="AA37" s="177"/>
      <c r="AB37" s="353" t="s">
        <v>74</v>
      </c>
      <c r="AC37" s="353"/>
      <c r="AD37" s="353"/>
      <c r="AE37" s="353"/>
      <c r="AF37" s="353"/>
      <c r="AG37" s="353"/>
      <c r="AH37" s="353"/>
      <c r="AI37" s="353"/>
      <c r="AJ37" s="353"/>
      <c r="AK37" s="353"/>
      <c r="AL37" s="172"/>
      <c r="AM37" s="172"/>
      <c r="AN37" s="172"/>
      <c r="AO37" s="172"/>
      <c r="AP37" s="172"/>
      <c r="AQ37" s="172"/>
      <c r="AR37" s="173"/>
      <c r="AS37" s="180"/>
    </row>
    <row r="38" customFormat="false" ht="12.75" hidden="false" customHeight="false" outlineLevel="0" collapsed="false">
      <c r="B38" s="174" t="s">
        <v>80</v>
      </c>
      <c r="C38" s="175" t="n">
        <v>0.291666666666667</v>
      </c>
      <c r="D38" s="175"/>
      <c r="E38" s="175"/>
      <c r="F38" s="176" t="n">
        <v>0.791666666666667</v>
      </c>
      <c r="G38" s="176"/>
      <c r="H38" s="176"/>
      <c r="I38" s="177" t="n">
        <v>0.458333333333333</v>
      </c>
      <c r="J38" s="177"/>
      <c r="K38" s="177" t="n">
        <v>0.46875</v>
      </c>
      <c r="L38" s="177"/>
      <c r="M38" s="178" t="s">
        <v>74</v>
      </c>
      <c r="N38" s="178"/>
      <c r="O38" s="178"/>
      <c r="P38" s="177" t="n">
        <v>0.541666666666667</v>
      </c>
      <c r="Q38" s="177"/>
      <c r="R38" s="177" t="n">
        <v>0.5625</v>
      </c>
      <c r="S38" s="177"/>
      <c r="T38" s="178" t="s">
        <v>75</v>
      </c>
      <c r="U38" s="178"/>
      <c r="V38" s="178"/>
      <c r="W38" s="178"/>
      <c r="X38" s="177" t="n">
        <v>0.666666666666667</v>
      </c>
      <c r="Y38" s="177"/>
      <c r="Z38" s="177" t="n">
        <v>0.677083333333333</v>
      </c>
      <c r="AA38" s="177"/>
      <c r="AB38" s="353" t="s">
        <v>74</v>
      </c>
      <c r="AC38" s="353"/>
      <c r="AD38" s="353"/>
      <c r="AE38" s="353"/>
      <c r="AF38" s="353"/>
      <c r="AG38" s="353"/>
      <c r="AH38" s="353"/>
      <c r="AI38" s="353"/>
      <c r="AJ38" s="353"/>
      <c r="AK38" s="353"/>
      <c r="AL38" s="172"/>
      <c r="AM38" s="172"/>
      <c r="AN38" s="172"/>
      <c r="AO38" s="172"/>
      <c r="AP38" s="172"/>
      <c r="AQ38" s="172"/>
      <c r="AR38" s="173"/>
      <c r="AS38" s="180"/>
    </row>
    <row r="39" customFormat="false" ht="12.75" hidden="false" customHeight="false" outlineLevel="0" collapsed="false">
      <c r="B39" s="174" t="s">
        <v>81</v>
      </c>
      <c r="C39" s="175" t="n">
        <v>0.5</v>
      </c>
      <c r="D39" s="175"/>
      <c r="E39" s="175"/>
      <c r="F39" s="176" t="n">
        <v>0</v>
      </c>
      <c r="G39" s="176"/>
      <c r="H39" s="176"/>
      <c r="I39" s="177" t="n">
        <v>0.625</v>
      </c>
      <c r="J39" s="177"/>
      <c r="K39" s="177" t="n">
        <v>0.635416666666667</v>
      </c>
      <c r="L39" s="177"/>
      <c r="M39" s="178" t="s">
        <v>74</v>
      </c>
      <c r="N39" s="178"/>
      <c r="O39" s="178"/>
      <c r="P39" s="177" t="n">
        <v>0.75</v>
      </c>
      <c r="Q39" s="177"/>
      <c r="R39" s="177" t="n">
        <v>0.770833333333333</v>
      </c>
      <c r="S39" s="177"/>
      <c r="T39" s="178" t="s">
        <v>75</v>
      </c>
      <c r="U39" s="178"/>
      <c r="V39" s="178"/>
      <c r="W39" s="178"/>
      <c r="X39" s="177" t="n">
        <v>0.90625</v>
      </c>
      <c r="Y39" s="177"/>
      <c r="Z39" s="177" t="n">
        <v>0.916666666666667</v>
      </c>
      <c r="AA39" s="177"/>
      <c r="AB39" s="353" t="s">
        <v>74</v>
      </c>
      <c r="AC39" s="353"/>
      <c r="AD39" s="353"/>
      <c r="AE39" s="353"/>
      <c r="AF39" s="353"/>
      <c r="AG39" s="353"/>
      <c r="AH39" s="353"/>
      <c r="AI39" s="353"/>
      <c r="AJ39" s="353"/>
      <c r="AK39" s="353"/>
      <c r="AL39" s="172"/>
      <c r="AM39" s="172"/>
      <c r="AN39" s="172"/>
      <c r="AO39" s="172"/>
      <c r="AP39" s="172"/>
      <c r="AQ39" s="172"/>
      <c r="AR39" s="173"/>
      <c r="AS39" s="180"/>
    </row>
    <row r="40" customFormat="false" ht="12.75" hidden="false" customHeight="false" outlineLevel="0" collapsed="false">
      <c r="B40" s="174" t="s">
        <v>82</v>
      </c>
      <c r="C40" s="249" t="n">
        <v>0.5</v>
      </c>
      <c r="D40" s="249"/>
      <c r="E40" s="249"/>
      <c r="F40" s="250" t="n">
        <v>0.875</v>
      </c>
      <c r="G40" s="250"/>
      <c r="H40" s="250"/>
      <c r="I40" s="251" t="n">
        <v>0.520833333333333</v>
      </c>
      <c r="J40" s="251"/>
      <c r="K40" s="251" t="n">
        <v>0.53125</v>
      </c>
      <c r="L40" s="251"/>
      <c r="M40" s="252" t="s">
        <v>74</v>
      </c>
      <c r="N40" s="252"/>
      <c r="O40" s="252"/>
      <c r="P40" s="251" t="n">
        <v>0.645833333333333</v>
      </c>
      <c r="Q40" s="251"/>
      <c r="R40" s="251" t="n">
        <v>0.666666666666667</v>
      </c>
      <c r="S40" s="251"/>
      <c r="T40" s="252" t="s">
        <v>75</v>
      </c>
      <c r="U40" s="252"/>
      <c r="V40" s="252"/>
      <c r="W40" s="252"/>
      <c r="X40" s="251" t="n">
        <v>0.75</v>
      </c>
      <c r="Y40" s="251"/>
      <c r="Z40" s="251" t="n">
        <v>0.760416666666667</v>
      </c>
      <c r="AA40" s="251"/>
      <c r="AB40" s="509" t="s">
        <v>74</v>
      </c>
      <c r="AC40" s="509"/>
      <c r="AD40" s="509"/>
      <c r="AE40" s="509"/>
      <c r="AF40" s="509"/>
      <c r="AG40" s="509"/>
      <c r="AH40" s="509"/>
      <c r="AI40" s="509"/>
      <c r="AJ40" s="509"/>
      <c r="AK40" s="509"/>
      <c r="AL40" s="172"/>
      <c r="AM40" s="172"/>
      <c r="AN40" s="172"/>
      <c r="AO40" s="172"/>
      <c r="AP40" s="172"/>
      <c r="AQ40" s="172"/>
      <c r="AR40" s="173"/>
      <c r="AS40" s="173"/>
    </row>
    <row r="41" customFormat="false" ht="12.75" hidden="false" customHeight="true" outlineLevel="0" collapsed="false">
      <c r="B41" s="188"/>
      <c r="C41" s="189" t="s">
        <v>83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"/>
      <c r="AM41" s="1"/>
      <c r="AN41" s="1"/>
      <c r="AO41" s="1"/>
      <c r="AP41" s="1"/>
      <c r="AQ41" s="1"/>
      <c r="AR41" s="1"/>
      <c r="AS41" s="2"/>
    </row>
    <row r="42" customFormat="false" ht="12.75" hidden="false" customHeight="true" outlineLevel="0" collapsed="false">
      <c r="B42" s="188"/>
      <c r="C42" s="190" t="s">
        <v>84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2"/>
    </row>
    <row r="43" customFormat="false" ht="12.75" hidden="false" customHeight="false" outlineLevel="0" collapsed="false">
      <c r="B43" s="188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2"/>
    </row>
    <row r="47" customFormat="false" ht="12.75" hidden="false" customHeight="true" outlineLevel="0" collapsed="false">
      <c r="B47" s="380" t="s">
        <v>215</v>
      </c>
      <c r="C47" s="24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194"/>
      <c r="AL47" s="255" t="s">
        <v>16</v>
      </c>
      <c r="AM47" s="256" t="s">
        <v>17</v>
      </c>
      <c r="AN47" s="256" t="s">
        <v>18</v>
      </c>
      <c r="AO47" s="256" t="s">
        <v>19</v>
      </c>
      <c r="AP47" s="256" t="s">
        <v>20</v>
      </c>
      <c r="AQ47" s="257" t="s">
        <v>21</v>
      </c>
      <c r="AR47" s="196" t="s">
        <v>22</v>
      </c>
      <c r="AS47" s="30" t="s">
        <v>23</v>
      </c>
    </row>
    <row r="48" customFormat="false" ht="12.75" hidden="false" customHeight="false" outlineLevel="0" collapsed="false">
      <c r="B48" s="380"/>
      <c r="C48" s="32" t="n">
        <v>37073</v>
      </c>
      <c r="D48" s="33" t="n">
        <v>37074</v>
      </c>
      <c r="E48" s="33" t="n">
        <v>37075</v>
      </c>
      <c r="F48" s="425" t="n">
        <v>37076</v>
      </c>
      <c r="G48" s="33" t="n">
        <v>37077</v>
      </c>
      <c r="H48" s="33" t="n">
        <v>37078</v>
      </c>
      <c r="I48" s="33" t="n">
        <v>37079</v>
      </c>
      <c r="J48" s="33" t="n">
        <v>37080</v>
      </c>
      <c r="K48" s="33" t="n">
        <v>37081</v>
      </c>
      <c r="L48" s="33" t="n">
        <v>37082</v>
      </c>
      <c r="M48" s="33" t="n">
        <v>37083</v>
      </c>
      <c r="N48" s="33" t="n">
        <v>37084</v>
      </c>
      <c r="O48" s="33" t="n">
        <v>37085</v>
      </c>
      <c r="P48" s="33" t="n">
        <v>37086</v>
      </c>
      <c r="Q48" s="33" t="n">
        <v>37087</v>
      </c>
      <c r="R48" s="33" t="n">
        <v>37088</v>
      </c>
      <c r="S48" s="33" t="n">
        <v>37089</v>
      </c>
      <c r="T48" s="33" t="n">
        <v>37090</v>
      </c>
      <c r="U48" s="33" t="n">
        <v>37091</v>
      </c>
      <c r="V48" s="33" t="n">
        <v>37092</v>
      </c>
      <c r="W48" s="33" t="n">
        <v>37093</v>
      </c>
      <c r="X48" s="33" t="n">
        <v>21</v>
      </c>
      <c r="Y48" s="33" t="n">
        <v>22</v>
      </c>
      <c r="Z48" s="33" t="n">
        <v>23</v>
      </c>
      <c r="AA48" s="33" t="n">
        <v>24</v>
      </c>
      <c r="AB48" s="33" t="n">
        <v>25</v>
      </c>
      <c r="AC48" s="33" t="n">
        <v>26</v>
      </c>
      <c r="AD48" s="33" t="n">
        <v>27</v>
      </c>
      <c r="AE48" s="33" t="n">
        <v>28</v>
      </c>
      <c r="AF48" s="33" t="n">
        <v>29</v>
      </c>
      <c r="AG48" s="33" t="n">
        <v>30</v>
      </c>
      <c r="AH48" s="33" t="n">
        <v>31</v>
      </c>
      <c r="AI48" s="33" t="n">
        <v>31</v>
      </c>
      <c r="AJ48" s="33" t="n">
        <v>31</v>
      </c>
      <c r="AK48" s="33" t="n">
        <v>32</v>
      </c>
      <c r="AL48" s="255"/>
      <c r="AM48" s="256"/>
      <c r="AN48" s="256"/>
      <c r="AO48" s="256"/>
      <c r="AP48" s="256"/>
      <c r="AQ48" s="257"/>
      <c r="AR48" s="196"/>
      <c r="AS48" s="30"/>
    </row>
    <row r="49" customFormat="false" ht="12.75" hidden="false" customHeight="false" outlineLevel="0" collapsed="false">
      <c r="B49" s="380"/>
      <c r="C49" s="559" t="s">
        <v>27</v>
      </c>
      <c r="D49" s="559" t="s">
        <v>28</v>
      </c>
      <c r="E49" s="559" t="s">
        <v>29</v>
      </c>
      <c r="F49" s="559" t="s">
        <v>30</v>
      </c>
      <c r="G49" s="559" t="s">
        <v>31</v>
      </c>
      <c r="H49" s="559" t="s">
        <v>25</v>
      </c>
      <c r="I49" s="559" t="s">
        <v>26</v>
      </c>
      <c r="J49" s="559" t="s">
        <v>27</v>
      </c>
      <c r="K49" s="559" t="s">
        <v>28</v>
      </c>
      <c r="L49" s="559" t="s">
        <v>29</v>
      </c>
      <c r="M49" s="559" t="s">
        <v>30</v>
      </c>
      <c r="N49" s="559" t="s">
        <v>31</v>
      </c>
      <c r="O49" s="559" t="s">
        <v>25</v>
      </c>
      <c r="P49" s="559" t="s">
        <v>26</v>
      </c>
      <c r="Q49" s="559" t="s">
        <v>27</v>
      </c>
      <c r="R49" s="559" t="s">
        <v>28</v>
      </c>
      <c r="S49" s="559" t="s">
        <v>29</v>
      </c>
      <c r="T49" s="559" t="s">
        <v>30</v>
      </c>
      <c r="U49" s="559" t="s">
        <v>31</v>
      </c>
      <c r="V49" s="559" t="s">
        <v>25</v>
      </c>
      <c r="W49" s="559" t="s">
        <v>30</v>
      </c>
      <c r="X49" s="559" t="s">
        <v>26</v>
      </c>
      <c r="Y49" s="559" t="s">
        <v>27</v>
      </c>
      <c r="Z49" s="559" t="s">
        <v>28</v>
      </c>
      <c r="AA49" s="559" t="s">
        <v>29</v>
      </c>
      <c r="AB49" s="559" t="s">
        <v>30</v>
      </c>
      <c r="AC49" s="559" t="s">
        <v>31</v>
      </c>
      <c r="AD49" s="559" t="s">
        <v>25</v>
      </c>
      <c r="AE49" s="559" t="s">
        <v>26</v>
      </c>
      <c r="AF49" s="559" t="s">
        <v>27</v>
      </c>
      <c r="AG49" s="559" t="s">
        <v>28</v>
      </c>
      <c r="AH49" s="559" t="s">
        <v>29</v>
      </c>
      <c r="AI49" s="560" t="s">
        <v>27</v>
      </c>
      <c r="AJ49" s="469" t="s">
        <v>28</v>
      </c>
      <c r="AK49" s="469" t="s">
        <v>29</v>
      </c>
      <c r="AL49" s="255"/>
      <c r="AM49" s="256"/>
      <c r="AN49" s="256"/>
      <c r="AO49" s="256"/>
      <c r="AP49" s="256"/>
      <c r="AQ49" s="257"/>
      <c r="AR49" s="196"/>
      <c r="AS49" s="30"/>
    </row>
    <row r="50" customFormat="false" ht="12.75" hidden="false" customHeight="false" outlineLevel="0" collapsed="false">
      <c r="B50" s="571" t="s">
        <v>226</v>
      </c>
      <c r="C50" s="575" t="s">
        <v>33</v>
      </c>
      <c r="D50" s="71" t="s">
        <v>33</v>
      </c>
      <c r="E50" s="71" t="n">
        <v>1</v>
      </c>
      <c r="F50" s="71" t="n">
        <v>1</v>
      </c>
      <c r="G50" s="71" t="n">
        <v>1</v>
      </c>
      <c r="H50" s="71" t="n">
        <v>4</v>
      </c>
      <c r="I50" s="71" t="s">
        <v>33</v>
      </c>
      <c r="J50" s="71" t="s">
        <v>33</v>
      </c>
      <c r="K50" s="71" t="n">
        <v>4</v>
      </c>
      <c r="L50" s="71" t="n">
        <v>4</v>
      </c>
      <c r="M50" s="71" t="n">
        <v>4</v>
      </c>
      <c r="N50" s="71" t="n">
        <v>4</v>
      </c>
      <c r="O50" s="71" t="s">
        <v>33</v>
      </c>
      <c r="P50" s="71" t="s">
        <v>33</v>
      </c>
      <c r="Q50" s="71" t="n">
        <v>1</v>
      </c>
      <c r="R50" s="71" t="n">
        <v>1</v>
      </c>
      <c r="S50" s="71" t="n">
        <v>1</v>
      </c>
      <c r="T50" s="71" t="s">
        <v>33</v>
      </c>
      <c r="U50" s="71" t="s">
        <v>33</v>
      </c>
      <c r="V50" s="71" t="n">
        <v>4</v>
      </c>
      <c r="W50" s="71"/>
      <c r="X50" s="71" t="n">
        <v>4</v>
      </c>
      <c r="Y50" s="71" t="n">
        <v>4</v>
      </c>
      <c r="Z50" s="71" t="n">
        <v>4</v>
      </c>
      <c r="AA50" s="71" t="s">
        <v>33</v>
      </c>
      <c r="AB50" s="71" t="s">
        <v>33</v>
      </c>
      <c r="AC50" s="71" t="n">
        <v>1</v>
      </c>
      <c r="AD50" s="71" t="n">
        <v>1</v>
      </c>
      <c r="AE50" s="71" t="n">
        <v>1</v>
      </c>
      <c r="AF50" s="71" t="s">
        <v>33</v>
      </c>
      <c r="AG50" s="71" t="n">
        <v>4</v>
      </c>
      <c r="AH50" s="71" t="n">
        <v>4</v>
      </c>
      <c r="AI50" s="432"/>
      <c r="AJ50" s="71"/>
      <c r="AK50" s="71"/>
      <c r="AL50" s="75"/>
      <c r="AM50" s="76"/>
      <c r="AN50" s="76"/>
      <c r="AO50" s="76"/>
      <c r="AP50" s="76"/>
      <c r="AQ50" s="77"/>
      <c r="AR50" s="50" t="n">
        <f aca="false">COUNTIF(C50:AK50,"в")</f>
        <v>11</v>
      </c>
      <c r="AS50" s="526"/>
    </row>
    <row r="51" customFormat="false" ht="12.75" hidden="false" customHeight="false" outlineLevel="0" collapsed="false">
      <c r="B51" s="521" t="s">
        <v>46</v>
      </c>
      <c r="C51" s="575" t="s">
        <v>33</v>
      </c>
      <c r="D51" s="101" t="n">
        <v>4</v>
      </c>
      <c r="E51" s="71" t="n">
        <v>4</v>
      </c>
      <c r="F51" s="71" t="n">
        <v>4</v>
      </c>
      <c r="G51" s="101" t="s">
        <v>33</v>
      </c>
      <c r="H51" s="101" t="s">
        <v>33</v>
      </c>
      <c r="I51" s="101" t="n">
        <v>4</v>
      </c>
      <c r="J51" s="101" t="n">
        <v>4</v>
      </c>
      <c r="K51" s="71" t="n">
        <v>4</v>
      </c>
      <c r="L51" s="71" t="n">
        <v>4</v>
      </c>
      <c r="M51" s="71" t="s">
        <v>33</v>
      </c>
      <c r="N51" s="71" t="s">
        <v>33</v>
      </c>
      <c r="O51" s="71" t="n">
        <v>4</v>
      </c>
      <c r="P51" s="71" t="n">
        <v>4</v>
      </c>
      <c r="Q51" s="71" t="n">
        <v>4</v>
      </c>
      <c r="R51" s="71" t="n">
        <v>4</v>
      </c>
      <c r="S51" s="71" t="n">
        <v>4</v>
      </c>
      <c r="T51" s="71" t="s">
        <v>33</v>
      </c>
      <c r="U51" s="71" t="n">
        <v>4</v>
      </c>
      <c r="V51" s="71" t="n">
        <v>4</v>
      </c>
      <c r="W51" s="71"/>
      <c r="X51" s="71" t="s">
        <v>33</v>
      </c>
      <c r="Y51" s="71" t="s">
        <v>33</v>
      </c>
      <c r="Z51" s="71" t="s">
        <v>33</v>
      </c>
      <c r="AA51" s="71" t="n">
        <v>4</v>
      </c>
      <c r="AB51" s="71" t="n">
        <v>4</v>
      </c>
      <c r="AC51" s="71" t="s">
        <v>33</v>
      </c>
      <c r="AD51" s="71" t="s">
        <v>33</v>
      </c>
      <c r="AE51" s="71" t="n">
        <v>1</v>
      </c>
      <c r="AF51" s="71" t="n">
        <v>4</v>
      </c>
      <c r="AG51" s="71" t="s">
        <v>33</v>
      </c>
      <c r="AH51" s="71" t="s">
        <v>33</v>
      </c>
      <c r="AI51" s="71"/>
      <c r="AJ51" s="71"/>
      <c r="AK51" s="71"/>
      <c r="AL51" s="75" t="n">
        <f aca="false">COUNTIF(D51:AK51,1)</f>
        <v>1</v>
      </c>
      <c r="AM51" s="76" t="n">
        <f aca="false">COUNTIF(D51:AK51,2)</f>
        <v>0</v>
      </c>
      <c r="AN51" s="76" t="n">
        <f aca="false">COUNTIF(D51:AK51,4)</f>
        <v>17</v>
      </c>
      <c r="AO51" s="76" t="n">
        <f aca="false">COUNTIF(D51:AL51,5)</f>
        <v>0</v>
      </c>
      <c r="AP51" s="76" t="n">
        <f aca="false">SUM(AL51:AN51)+COUNTIF(D51:AK51,"ОТ")</f>
        <v>18</v>
      </c>
      <c r="AQ51" s="77"/>
      <c r="AR51" s="50" t="n">
        <f aca="false">COUNTIF(C51:AK51,"в")</f>
        <v>13</v>
      </c>
      <c r="AS51" s="526"/>
    </row>
    <row r="52" customFormat="false" ht="12.75" hidden="false" customHeight="false" outlineLevel="0" collapsed="false">
      <c r="B52" s="522" t="s">
        <v>48</v>
      </c>
      <c r="C52" s="575" t="s">
        <v>33</v>
      </c>
      <c r="D52" s="101" t="s">
        <v>163</v>
      </c>
      <c r="E52" s="71" t="s">
        <v>163</v>
      </c>
      <c r="F52" s="71" t="s">
        <v>33</v>
      </c>
      <c r="G52" s="101" t="s">
        <v>33</v>
      </c>
      <c r="H52" s="101" t="s">
        <v>163</v>
      </c>
      <c r="I52" s="71" t="s">
        <v>163</v>
      </c>
      <c r="J52" s="71" t="s">
        <v>33</v>
      </c>
      <c r="K52" s="71" t="s">
        <v>33</v>
      </c>
      <c r="L52" s="71" t="s">
        <v>163</v>
      </c>
      <c r="M52" s="71" t="s">
        <v>163</v>
      </c>
      <c r="N52" s="71" t="s">
        <v>33</v>
      </c>
      <c r="O52" s="71" t="s">
        <v>33</v>
      </c>
      <c r="P52" s="71" t="s">
        <v>163</v>
      </c>
      <c r="Q52" s="71" t="s">
        <v>163</v>
      </c>
      <c r="R52" s="71" t="s">
        <v>33</v>
      </c>
      <c r="S52" s="71" t="s">
        <v>33</v>
      </c>
      <c r="T52" s="71" t="s">
        <v>163</v>
      </c>
      <c r="U52" s="71" t="s">
        <v>163</v>
      </c>
      <c r="V52" s="71" t="s">
        <v>33</v>
      </c>
      <c r="W52" s="71"/>
      <c r="X52" s="71" t="s">
        <v>33</v>
      </c>
      <c r="Y52" s="71" t="s">
        <v>163</v>
      </c>
      <c r="Z52" s="71" t="s">
        <v>163</v>
      </c>
      <c r="AA52" s="71" t="s">
        <v>33</v>
      </c>
      <c r="AB52" s="71" t="s">
        <v>33</v>
      </c>
      <c r="AC52" s="71" t="s">
        <v>163</v>
      </c>
      <c r="AD52" s="71" t="s">
        <v>163</v>
      </c>
      <c r="AE52" s="71" t="s">
        <v>33</v>
      </c>
      <c r="AF52" s="71" t="s">
        <v>33</v>
      </c>
      <c r="AG52" s="71" t="s">
        <v>163</v>
      </c>
      <c r="AH52" s="71" t="s">
        <v>163</v>
      </c>
      <c r="AI52" s="97"/>
      <c r="AJ52" s="71"/>
      <c r="AK52" s="71" t="s">
        <v>33</v>
      </c>
      <c r="AL52" s="214" t="s">
        <v>33</v>
      </c>
      <c r="AM52" s="214"/>
      <c r="AN52" s="71"/>
      <c r="AO52" s="71" t="s">
        <v>33</v>
      </c>
      <c r="AP52" s="214" t="s">
        <v>33</v>
      </c>
      <c r="AQ52" s="214"/>
      <c r="AR52" s="50" t="n">
        <v>15</v>
      </c>
      <c r="AS52" s="526"/>
    </row>
    <row r="53" customFormat="false" ht="12.75" hidden="false" customHeight="false" outlineLevel="0" collapsed="false">
      <c r="B53" s="521" t="s">
        <v>245</v>
      </c>
      <c r="C53" s="575" t="s">
        <v>33</v>
      </c>
      <c r="D53" s="575" t="s">
        <v>33</v>
      </c>
      <c r="E53" s="575" t="s">
        <v>33</v>
      </c>
      <c r="F53" s="71" t="s">
        <v>33</v>
      </c>
      <c r="G53" s="71" t="n">
        <v>1</v>
      </c>
      <c r="H53" s="71" t="n">
        <v>1</v>
      </c>
      <c r="I53" s="71" t="n">
        <v>1</v>
      </c>
      <c r="J53" s="71" t="n">
        <v>1</v>
      </c>
      <c r="K53" s="71" t="n">
        <v>1</v>
      </c>
      <c r="L53" s="71" t="s">
        <v>33</v>
      </c>
      <c r="M53" s="71" t="s">
        <v>33</v>
      </c>
      <c r="N53" s="71" t="n">
        <v>1</v>
      </c>
      <c r="O53" s="71" t="n">
        <v>1</v>
      </c>
      <c r="P53" s="71" t="n">
        <v>3</v>
      </c>
      <c r="Q53" s="71" t="n">
        <v>3</v>
      </c>
      <c r="R53" s="71" t="n">
        <v>3</v>
      </c>
      <c r="S53" s="71" t="s">
        <v>33</v>
      </c>
      <c r="T53" s="71" t="s">
        <v>33</v>
      </c>
      <c r="U53" s="71" t="n">
        <v>1</v>
      </c>
      <c r="V53" s="71" t="n">
        <v>1</v>
      </c>
      <c r="W53" s="71"/>
      <c r="X53" s="71" t="n">
        <v>1</v>
      </c>
      <c r="Y53" s="71" t="n">
        <v>4</v>
      </c>
      <c r="Z53" s="71" t="n">
        <v>4</v>
      </c>
      <c r="AA53" s="71" t="s">
        <v>33</v>
      </c>
      <c r="AB53" s="71" t="s">
        <v>33</v>
      </c>
      <c r="AC53" s="71" t="n">
        <v>4</v>
      </c>
      <c r="AD53" s="71" t="n">
        <v>4</v>
      </c>
      <c r="AE53" s="71" t="n">
        <v>4</v>
      </c>
      <c r="AF53" s="71" t="n">
        <v>4</v>
      </c>
      <c r="AG53" s="71" t="s">
        <v>33</v>
      </c>
      <c r="AH53" s="71" t="s">
        <v>33</v>
      </c>
      <c r="AI53" s="214"/>
      <c r="AJ53" s="55"/>
      <c r="AK53" s="71"/>
      <c r="AL53" s="75"/>
      <c r="AM53" s="76"/>
      <c r="AN53" s="76"/>
      <c r="AO53" s="76"/>
      <c r="AP53" s="76"/>
      <c r="AQ53" s="77"/>
      <c r="AR53" s="50" t="n">
        <f aca="false">COUNTIF(C53:AK53,"в")</f>
        <v>12</v>
      </c>
      <c r="AS53" s="526"/>
    </row>
    <row r="54" customFormat="false" ht="24" hidden="false" customHeight="false" outlineLevel="0" collapsed="false">
      <c r="B54" s="524" t="s">
        <v>221</v>
      </c>
      <c r="C54" s="575" t="s">
        <v>33</v>
      </c>
      <c r="D54" s="575" t="s">
        <v>33</v>
      </c>
      <c r="E54" s="575" t="s">
        <v>33</v>
      </c>
      <c r="F54" s="71" t="n">
        <v>1</v>
      </c>
      <c r="G54" s="71" t="n">
        <v>4</v>
      </c>
      <c r="H54" s="71" t="n">
        <v>4</v>
      </c>
      <c r="I54" s="71" t="s">
        <v>33</v>
      </c>
      <c r="J54" s="71" t="s">
        <v>33</v>
      </c>
      <c r="K54" s="71" t="s">
        <v>33</v>
      </c>
      <c r="L54" s="71" t="n">
        <v>4</v>
      </c>
      <c r="M54" s="71" t="n">
        <v>4</v>
      </c>
      <c r="N54" s="71" t="n">
        <v>4</v>
      </c>
      <c r="O54" s="71" t="n">
        <v>4</v>
      </c>
      <c r="P54" s="71" t="s">
        <v>33</v>
      </c>
      <c r="Q54" s="71" t="s">
        <v>33</v>
      </c>
      <c r="R54" s="71" t="n">
        <v>1</v>
      </c>
      <c r="S54" s="71" t="n">
        <v>1</v>
      </c>
      <c r="T54" s="71" t="n">
        <v>4</v>
      </c>
      <c r="U54" s="71" t="s">
        <v>33</v>
      </c>
      <c r="V54" s="71" t="n">
        <v>3</v>
      </c>
      <c r="W54" s="71"/>
      <c r="X54" s="71" t="n">
        <v>4</v>
      </c>
      <c r="Y54" s="71" t="s">
        <v>33</v>
      </c>
      <c r="Z54" s="71" t="s">
        <v>33</v>
      </c>
      <c r="AA54" s="71" t="n">
        <v>1</v>
      </c>
      <c r="AB54" s="71" t="n">
        <v>1</v>
      </c>
      <c r="AC54" s="71" t="n">
        <v>4</v>
      </c>
      <c r="AD54" s="71" t="s">
        <v>33</v>
      </c>
      <c r="AE54" s="71" t="s">
        <v>33</v>
      </c>
      <c r="AF54" s="71" t="n">
        <v>1</v>
      </c>
      <c r="AG54" s="71" t="n">
        <v>4</v>
      </c>
      <c r="AH54" s="71" t="n">
        <v>4</v>
      </c>
      <c r="AI54" s="71"/>
      <c r="AJ54" s="71"/>
      <c r="AK54" s="71"/>
      <c r="AL54" s="503"/>
      <c r="AM54" s="76"/>
      <c r="AN54" s="76"/>
      <c r="AO54" s="76"/>
      <c r="AP54" s="76"/>
      <c r="AQ54" s="77"/>
      <c r="AR54" s="50" t="n">
        <f aca="false">COUNTIF(C54:AK54,"в")</f>
        <v>13</v>
      </c>
      <c r="AS54" s="526"/>
    </row>
    <row r="55" customFormat="false" ht="12.75" hidden="false" customHeight="false" outlineLevel="0" collapsed="false">
      <c r="B55" s="561" t="s">
        <v>210</v>
      </c>
      <c r="C55" s="575" t="s">
        <v>33</v>
      </c>
      <c r="D55" s="575" t="s">
        <v>33</v>
      </c>
      <c r="E55" s="575" t="s">
        <v>33</v>
      </c>
      <c r="F55" s="575" t="s">
        <v>33</v>
      </c>
      <c r="G55" s="71" t="s">
        <v>116</v>
      </c>
      <c r="H55" s="71" t="s">
        <v>116</v>
      </c>
      <c r="I55" s="71" t="s">
        <v>116</v>
      </c>
      <c r="J55" s="71" t="s">
        <v>116</v>
      </c>
      <c r="K55" s="71" t="s">
        <v>116</v>
      </c>
      <c r="L55" s="71" t="s">
        <v>33</v>
      </c>
      <c r="M55" s="71" t="s">
        <v>33</v>
      </c>
      <c r="N55" s="71" t="s">
        <v>116</v>
      </c>
      <c r="O55" s="71" t="s">
        <v>116</v>
      </c>
      <c r="P55" s="71" t="s">
        <v>116</v>
      </c>
      <c r="Q55" s="71" t="s">
        <v>116</v>
      </c>
      <c r="R55" s="71" t="s">
        <v>116</v>
      </c>
      <c r="S55" s="71" t="s">
        <v>33</v>
      </c>
      <c r="T55" s="71" t="s">
        <v>33</v>
      </c>
      <c r="U55" s="71" t="s">
        <v>116</v>
      </c>
      <c r="V55" s="71" t="s">
        <v>116</v>
      </c>
      <c r="W55" s="71"/>
      <c r="X55" s="71" t="s">
        <v>116</v>
      </c>
      <c r="Y55" s="71" t="s">
        <v>116</v>
      </c>
      <c r="Z55" s="71" t="s">
        <v>116</v>
      </c>
      <c r="AA55" s="71" t="s">
        <v>33</v>
      </c>
      <c r="AB55" s="71" t="s">
        <v>33</v>
      </c>
      <c r="AC55" s="71" t="s">
        <v>33</v>
      </c>
      <c r="AD55" s="71" t="s">
        <v>116</v>
      </c>
      <c r="AE55" s="71" t="s">
        <v>116</v>
      </c>
      <c r="AF55" s="71" t="s">
        <v>116</v>
      </c>
      <c r="AG55" s="71" t="n">
        <v>4</v>
      </c>
      <c r="AH55" s="71" t="n">
        <v>4</v>
      </c>
      <c r="AI55" s="531" t="n">
        <v>1</v>
      </c>
      <c r="AJ55" s="71"/>
      <c r="AK55" s="71"/>
      <c r="AL55" s="75"/>
      <c r="AM55" s="76"/>
      <c r="AN55" s="76"/>
      <c r="AO55" s="76"/>
      <c r="AP55" s="76"/>
      <c r="AQ55" s="77" t="n">
        <v>20</v>
      </c>
      <c r="AR55" s="50" t="n">
        <f aca="false">COUNTIF(C55:AK55,"в")</f>
        <v>11</v>
      </c>
      <c r="AS55" s="526"/>
    </row>
    <row r="56" customFormat="false" ht="12.75" hidden="false" customHeight="false" outlineLevel="0" collapsed="false">
      <c r="B56" s="561" t="s">
        <v>104</v>
      </c>
      <c r="C56" s="575" t="s">
        <v>33</v>
      </c>
      <c r="D56" s="575" t="s">
        <v>33</v>
      </c>
      <c r="E56" s="71" t="n">
        <v>2</v>
      </c>
      <c r="F56" s="71" t="n">
        <v>2</v>
      </c>
      <c r="G56" s="71" t="n">
        <v>2</v>
      </c>
      <c r="H56" s="71" t="n">
        <v>2</v>
      </c>
      <c r="I56" s="71" t="s">
        <v>33</v>
      </c>
      <c r="J56" s="71" t="s">
        <v>33</v>
      </c>
      <c r="K56" s="71" t="s">
        <v>33</v>
      </c>
      <c r="L56" s="71" t="n">
        <v>2</v>
      </c>
      <c r="M56" s="71" t="n">
        <v>2</v>
      </c>
      <c r="N56" s="71" t="n">
        <v>2</v>
      </c>
      <c r="O56" s="71" t="n">
        <v>2</v>
      </c>
      <c r="P56" s="71" t="n">
        <v>2</v>
      </c>
      <c r="Q56" s="71" t="s">
        <v>33</v>
      </c>
      <c r="R56" s="71" t="s">
        <v>33</v>
      </c>
      <c r="S56" s="71" t="n">
        <v>2</v>
      </c>
      <c r="T56" s="71" t="n">
        <v>2</v>
      </c>
      <c r="U56" s="71" t="n">
        <v>2</v>
      </c>
      <c r="V56" s="71" t="n">
        <v>2</v>
      </c>
      <c r="W56" s="71"/>
      <c r="X56" s="71" t="n">
        <v>2</v>
      </c>
      <c r="Y56" s="71" t="s">
        <v>33</v>
      </c>
      <c r="Z56" s="71" t="s">
        <v>33</v>
      </c>
      <c r="AA56" s="71" t="n">
        <v>2</v>
      </c>
      <c r="AB56" s="71" t="n">
        <v>2</v>
      </c>
      <c r="AC56" s="71" t="n">
        <v>2</v>
      </c>
      <c r="AD56" s="71" t="n">
        <v>2</v>
      </c>
      <c r="AE56" s="71" t="n">
        <v>2</v>
      </c>
      <c r="AF56" s="71" t="s">
        <v>33</v>
      </c>
      <c r="AG56" s="71" t="s">
        <v>33</v>
      </c>
      <c r="AH56" s="71" t="n">
        <v>2</v>
      </c>
      <c r="AI56" s="531" t="s">
        <v>33</v>
      </c>
      <c r="AJ56" s="71"/>
      <c r="AK56" s="71"/>
      <c r="AL56" s="75"/>
      <c r="AM56" s="76"/>
      <c r="AN56" s="76"/>
      <c r="AO56" s="76"/>
      <c r="AP56" s="76"/>
      <c r="AQ56" s="77" t="n">
        <v>20</v>
      </c>
      <c r="AR56" s="50" t="n">
        <v>11</v>
      </c>
      <c r="AS56" s="526"/>
    </row>
    <row r="57" customFormat="false" ht="12.75" hidden="false" customHeight="false" outlineLevel="0" collapsed="false">
      <c r="B57" s="561" t="s">
        <v>211</v>
      </c>
      <c r="C57" s="575" t="s">
        <v>33</v>
      </c>
      <c r="D57" s="575" t="s">
        <v>33</v>
      </c>
      <c r="E57" s="71" t="s">
        <v>33</v>
      </c>
      <c r="F57" s="71" t="s">
        <v>33</v>
      </c>
      <c r="G57" s="71" t="s">
        <v>33</v>
      </c>
      <c r="H57" s="71" t="n">
        <v>2</v>
      </c>
      <c r="I57" s="71" t="n">
        <v>2</v>
      </c>
      <c r="J57" s="71" t="n">
        <v>1</v>
      </c>
      <c r="K57" s="71" t="s">
        <v>33</v>
      </c>
      <c r="L57" s="71" t="n">
        <v>2</v>
      </c>
      <c r="M57" s="71" t="n">
        <v>1</v>
      </c>
      <c r="N57" s="71" t="s">
        <v>33</v>
      </c>
      <c r="O57" s="71" t="n">
        <v>1</v>
      </c>
      <c r="P57" s="71" t="n">
        <v>2</v>
      </c>
      <c r="Q57" s="71" t="n">
        <v>2</v>
      </c>
      <c r="R57" s="71" t="s">
        <v>33</v>
      </c>
      <c r="S57" s="71" t="n">
        <v>2</v>
      </c>
      <c r="T57" s="71" t="n">
        <v>1</v>
      </c>
      <c r="U57" s="71" t="s">
        <v>33</v>
      </c>
      <c r="V57" s="71" t="n">
        <v>1</v>
      </c>
      <c r="W57" s="71"/>
      <c r="X57" s="71" t="n">
        <v>1</v>
      </c>
      <c r="Y57" s="71" t="s">
        <v>33</v>
      </c>
      <c r="Z57" s="71" t="s">
        <v>33</v>
      </c>
      <c r="AA57" s="71" t="n">
        <v>1</v>
      </c>
      <c r="AB57" s="71" t="n">
        <v>1</v>
      </c>
      <c r="AC57" s="71" t="s">
        <v>33</v>
      </c>
      <c r="AD57" s="71" t="n">
        <v>2</v>
      </c>
      <c r="AE57" s="71" t="n">
        <v>2</v>
      </c>
      <c r="AF57" s="71" t="n">
        <v>1</v>
      </c>
      <c r="AG57" s="71" t="s">
        <v>33</v>
      </c>
      <c r="AH57" s="71" t="n">
        <v>1</v>
      </c>
      <c r="AI57" s="531" t="s">
        <v>33</v>
      </c>
      <c r="AJ57" s="71"/>
      <c r="AK57" s="71"/>
      <c r="AL57" s="75"/>
      <c r="AM57" s="76"/>
      <c r="AN57" s="76"/>
      <c r="AO57" s="76"/>
      <c r="AP57" s="76"/>
      <c r="AQ57" s="77" t="n">
        <v>18</v>
      </c>
      <c r="AR57" s="50" t="n">
        <v>13</v>
      </c>
      <c r="AS57" s="526"/>
    </row>
    <row r="58" customFormat="false" ht="12.75" hidden="false" customHeight="false" outlineLevel="0" collapsed="false">
      <c r="B58" s="561" t="s">
        <v>212</v>
      </c>
      <c r="C58" s="575" t="s">
        <v>33</v>
      </c>
      <c r="D58" s="575" t="s">
        <v>33</v>
      </c>
      <c r="E58" s="71" t="s">
        <v>116</v>
      </c>
      <c r="F58" s="71" t="s">
        <v>116</v>
      </c>
      <c r="G58" s="71" t="s">
        <v>116</v>
      </c>
      <c r="H58" s="71" t="s">
        <v>116</v>
      </c>
      <c r="I58" s="71" t="s">
        <v>116</v>
      </c>
      <c r="J58" s="71" t="s">
        <v>33</v>
      </c>
      <c r="K58" s="71" t="s">
        <v>33</v>
      </c>
      <c r="L58" s="71" t="s">
        <v>33</v>
      </c>
      <c r="M58" s="71" t="s">
        <v>116</v>
      </c>
      <c r="N58" s="71" t="s">
        <v>116</v>
      </c>
      <c r="O58" s="71" t="s">
        <v>116</v>
      </c>
      <c r="P58" s="71" t="s">
        <v>116</v>
      </c>
      <c r="Q58" s="71" t="s">
        <v>33</v>
      </c>
      <c r="R58" s="71" t="s">
        <v>33</v>
      </c>
      <c r="S58" s="71" t="s">
        <v>116</v>
      </c>
      <c r="T58" s="71" t="s">
        <v>116</v>
      </c>
      <c r="U58" s="71" t="s">
        <v>116</v>
      </c>
      <c r="V58" s="71" t="s">
        <v>116</v>
      </c>
      <c r="W58" s="71"/>
      <c r="X58" s="71" t="s">
        <v>116</v>
      </c>
      <c r="Y58" s="71" t="s">
        <v>33</v>
      </c>
      <c r="Z58" s="71" t="s">
        <v>33</v>
      </c>
      <c r="AA58" s="71" t="s">
        <v>116</v>
      </c>
      <c r="AB58" s="71" t="s">
        <v>116</v>
      </c>
      <c r="AC58" s="71" t="n">
        <v>4</v>
      </c>
      <c r="AD58" s="71" t="s">
        <v>116</v>
      </c>
      <c r="AE58" s="71" t="n">
        <v>4</v>
      </c>
      <c r="AF58" s="71" t="s">
        <v>33</v>
      </c>
      <c r="AG58" s="71" t="s">
        <v>33</v>
      </c>
      <c r="AH58" s="71" t="s">
        <v>116</v>
      </c>
      <c r="AI58" s="432" t="n">
        <v>2</v>
      </c>
      <c r="AJ58" s="71"/>
      <c r="AK58" s="71"/>
      <c r="AL58" s="75"/>
      <c r="AM58" s="76"/>
      <c r="AN58" s="76"/>
      <c r="AO58" s="76"/>
      <c r="AP58" s="76"/>
      <c r="AQ58" s="77" t="n">
        <v>20</v>
      </c>
      <c r="AR58" s="50" t="n">
        <f aca="false">COUNTIF(C58:AK58,"в")</f>
        <v>11</v>
      </c>
      <c r="AS58" s="526"/>
    </row>
    <row r="59" customFormat="false" ht="12.75" hidden="false" customHeight="false" outlineLevel="0" collapsed="false">
      <c r="B59" s="527" t="s">
        <v>216</v>
      </c>
      <c r="C59" s="0" t="n">
        <f aca="false">COUNTIF(C50:C58,1)</f>
        <v>0</v>
      </c>
      <c r="D59" s="0" t="n">
        <f aca="false">COUNTIF(D50:D58,1)</f>
        <v>0</v>
      </c>
      <c r="E59" s="0" t="n">
        <f aca="false">COUNTIF(E50:E58,1)</f>
        <v>1</v>
      </c>
      <c r="F59" s="0" t="n">
        <f aca="false">COUNTIF(F50:F58,1)</f>
        <v>2</v>
      </c>
      <c r="G59" s="528" t="n">
        <f aca="false">COUNTIF(G50:G58,1)</f>
        <v>2</v>
      </c>
      <c r="H59" s="0" t="n">
        <f aca="false">COUNTIF(H50:H58,1)</f>
        <v>1</v>
      </c>
      <c r="I59" s="0" t="n">
        <f aca="false">COUNTIF(I50:I58,1)</f>
        <v>1</v>
      </c>
      <c r="J59" s="0" t="n">
        <f aca="false">COUNTIF(J50:J58,1)</f>
        <v>2</v>
      </c>
      <c r="K59" s="0" t="n">
        <f aca="false">COUNTIF(K50:K58,1)</f>
        <v>1</v>
      </c>
      <c r="L59" s="0" t="n">
        <f aca="false">COUNTIF(L50:L58,1)</f>
        <v>0</v>
      </c>
      <c r="M59" s="0" t="n">
        <f aca="false">COUNTIF(M50:M58,1)</f>
        <v>1</v>
      </c>
      <c r="N59" s="0" t="n">
        <f aca="false">COUNTIF(N50:N58,1)</f>
        <v>1</v>
      </c>
      <c r="O59" s="0" t="n">
        <f aca="false">COUNTIF(O50:O58,1)</f>
        <v>2</v>
      </c>
      <c r="P59" s="0" t="n">
        <f aca="false">COUNTIF(P50:P58,1)</f>
        <v>0</v>
      </c>
      <c r="Q59" s="0" t="n">
        <f aca="false">COUNTIF(Q50:Q58,1)</f>
        <v>1</v>
      </c>
      <c r="S59" s="0" t="n">
        <f aca="false">COUNTIF(S50:S58,1)</f>
        <v>2</v>
      </c>
      <c r="T59" s="0" t="n">
        <f aca="false">COUNTIF(T50:T58,1)</f>
        <v>1</v>
      </c>
      <c r="V59" s="0" t="n">
        <f aca="false">COUNTIF(V50:V58,1)</f>
        <v>2</v>
      </c>
      <c r="W59" s="0" t="n">
        <f aca="false">COUNTIF(W50:W58,1)</f>
        <v>0</v>
      </c>
      <c r="X59" s="0" t="n">
        <f aca="false">COUNTIF(X50:X58,1)</f>
        <v>2</v>
      </c>
      <c r="Y59" s="0" t="n">
        <f aca="false">COUNTIF(Y50:Y58,1)</f>
        <v>0</v>
      </c>
      <c r="Z59" s="0" t="n">
        <f aca="false">COUNTIF(Z50:Z58,1)</f>
        <v>0</v>
      </c>
      <c r="AA59" s="0" t="n">
        <f aca="false">COUNTIF(AA50:AA58,1)</f>
        <v>2</v>
      </c>
      <c r="AD59" s="0" t="n">
        <f aca="false">COUNTIF(AD50:AD58,1)</f>
        <v>1</v>
      </c>
      <c r="AE59" s="0" t="n">
        <f aca="false">COUNTIF(AE50:AE58,1)</f>
        <v>2</v>
      </c>
      <c r="AF59" s="0" t="n">
        <f aca="false">COUNTIF(AF50:AF58,1)</f>
        <v>2</v>
      </c>
      <c r="AI59" s="0" t="n">
        <f aca="false">COUNTIF(AI50:AI58,1)</f>
        <v>1</v>
      </c>
    </row>
    <row r="60" customFormat="false" ht="12.75" hidden="false" customHeight="false" outlineLevel="0" collapsed="false">
      <c r="B60" s="527" t="s">
        <v>217</v>
      </c>
      <c r="C60" s="0" t="n">
        <f aca="false">COUNTIF(C50:C58,2)</f>
        <v>0</v>
      </c>
      <c r="D60" s="0" t="n">
        <f aca="false">COUNTIF(D50:D58,2)</f>
        <v>0</v>
      </c>
      <c r="E60" s="0" t="n">
        <f aca="false">COUNTIF(E50:E58,2)</f>
        <v>1</v>
      </c>
      <c r="F60" s="0" t="n">
        <v>0</v>
      </c>
      <c r="G60" s="0" t="n">
        <v>0</v>
      </c>
      <c r="H60" s="0" t="n">
        <f aca="false">COUNTIF(H50:H58,2)</f>
        <v>2</v>
      </c>
      <c r="I60" s="0" t="n">
        <f aca="false">COUNTIF(I50:I58,2)</f>
        <v>1</v>
      </c>
      <c r="J60" s="0" t="n">
        <f aca="false">COUNTIF(J50:J58,2)</f>
        <v>0</v>
      </c>
      <c r="K60" s="0" t="n">
        <f aca="false">COUNTIF(K50:K58,2)</f>
        <v>0</v>
      </c>
      <c r="L60" s="0" t="n">
        <f aca="false">COUNTIF(L50:L58,2)</f>
        <v>2</v>
      </c>
      <c r="M60" s="0" t="n">
        <f aca="false">COUNTIF(M50:M58,2)</f>
        <v>1</v>
      </c>
      <c r="N60" s="0" t="n">
        <f aca="false">COUNTIF(N50:N58,2)</f>
        <v>1</v>
      </c>
      <c r="O60" s="0" t="n">
        <f aca="false">COUNTIF(O50:O58,2)</f>
        <v>1</v>
      </c>
      <c r="P60" s="0" t="n">
        <f aca="false">COUNTIF(P50:P58,2)</f>
        <v>2</v>
      </c>
      <c r="Q60" s="0" t="n">
        <f aca="false">COUNTIF(Q50:Q58,2)</f>
        <v>1</v>
      </c>
      <c r="R60" s="0" t="n">
        <f aca="false">COUNTIF(R50:R58,2)</f>
        <v>0</v>
      </c>
      <c r="S60" s="0" t="n">
        <f aca="false">COUNTIF(S50:S58,2)</f>
        <v>2</v>
      </c>
      <c r="T60" s="0" t="n">
        <f aca="false">COUNTIF(T50:T58,2)</f>
        <v>1</v>
      </c>
      <c r="U60" s="0" t="n">
        <f aca="false">COUNTIF(U50:U58,2)</f>
        <v>1</v>
      </c>
      <c r="V60" s="0" t="n">
        <f aca="false">COUNTIF(V50:V58,2)</f>
        <v>1</v>
      </c>
      <c r="W60" s="0" t="n">
        <f aca="false">COUNTIF(W50:W58,2)</f>
        <v>0</v>
      </c>
      <c r="X60" s="0" t="n">
        <f aca="false">COUNTIF(X50:X58,2)</f>
        <v>1</v>
      </c>
      <c r="Y60" s="0" t="n">
        <f aca="false">COUNTIF(Y50:Y58,2)</f>
        <v>0</v>
      </c>
      <c r="Z60" s="0" t="n">
        <f aca="false">COUNTIF(Z50:Z58,2)</f>
        <v>0</v>
      </c>
      <c r="AA60" s="0" t="n">
        <f aca="false">COUNTIF(AA50:AA58,2)</f>
        <v>1</v>
      </c>
      <c r="AB60" s="0" t="n">
        <f aca="false">COUNTIF(AB50:AB58,2)</f>
        <v>1</v>
      </c>
      <c r="AC60" s="0" t="n">
        <f aca="false">COUNTIF(AC50:AC58,2)</f>
        <v>1</v>
      </c>
      <c r="AD60" s="0" t="n">
        <f aca="false">COUNTIF(AD50:AD58,2)</f>
        <v>2</v>
      </c>
      <c r="AE60" s="0" t="n">
        <f aca="false">COUNTIF(AE50:AE58,2)</f>
        <v>2</v>
      </c>
      <c r="AF60" s="0" t="n">
        <f aca="false">COUNTIF(AF50:AF58,2)</f>
        <v>0</v>
      </c>
      <c r="AI60" s="0" t="n">
        <v>1</v>
      </c>
    </row>
    <row r="61" customFormat="false" ht="12.75" hidden="false" customHeight="false" outlineLevel="0" collapsed="false">
      <c r="B61" s="527" t="s">
        <v>218</v>
      </c>
      <c r="C61" s="0" t="n">
        <f aca="false">COUNTIF(C50:C58,4)</f>
        <v>0</v>
      </c>
      <c r="D61" s="0" t="n">
        <f aca="false">COUNTIF(D50:D58,4)</f>
        <v>1</v>
      </c>
      <c r="E61" s="0" t="n">
        <f aca="false">COUNTIF(E50:E58,4)</f>
        <v>1</v>
      </c>
      <c r="F61" s="0" t="n">
        <f aca="false">COUNTIF(F50:F58,4)</f>
        <v>1</v>
      </c>
      <c r="G61" s="0" t="n">
        <f aca="false">COUNTIF(G50:G58,4)</f>
        <v>1</v>
      </c>
      <c r="H61" s="0" t="n">
        <f aca="false">COUNTIF(H50:H58,4)</f>
        <v>2</v>
      </c>
      <c r="I61" s="0" t="n">
        <f aca="false">COUNTIF(I50:I58,4)</f>
        <v>1</v>
      </c>
      <c r="J61" s="0" t="n">
        <f aca="false">COUNTIF(J50:J58,4)</f>
        <v>1</v>
      </c>
      <c r="K61" s="0" t="n">
        <f aca="false">COUNTIF(K50:K58,4)</f>
        <v>2</v>
      </c>
      <c r="L61" s="0" t="n">
        <f aca="false">COUNTIF(L50:L58,4)</f>
        <v>3</v>
      </c>
      <c r="M61" s="0" t="n">
        <f aca="false">COUNTIF(M50:M58,4)</f>
        <v>2</v>
      </c>
      <c r="N61" s="0" t="n">
        <f aca="false">COUNTIF(N50:N58,4)</f>
        <v>2</v>
      </c>
      <c r="O61" s="0" t="n">
        <f aca="false">COUNTIF(O50:O58,4)</f>
        <v>2</v>
      </c>
      <c r="P61" s="0" t="n">
        <f aca="false">COUNTIF(P50:P58,4)</f>
        <v>1</v>
      </c>
      <c r="Q61" s="0" t="n">
        <f aca="false">COUNTIF(Q50:Q58,4)</f>
        <v>1</v>
      </c>
      <c r="R61" s="0" t="n">
        <f aca="false">COUNTIF(R50:R58,4)</f>
        <v>1</v>
      </c>
      <c r="S61" s="0" t="n">
        <f aca="false">COUNTIF(S50:S58,4)</f>
        <v>1</v>
      </c>
      <c r="T61" s="0" t="n">
        <f aca="false">COUNTIF(T50:T58,4)</f>
        <v>1</v>
      </c>
      <c r="U61" s="0" t="n">
        <f aca="false">COUNTIF(U50:U58,4)</f>
        <v>1</v>
      </c>
      <c r="V61" s="0" t="n">
        <f aca="false">COUNTIF(V50:V58,4)</f>
        <v>2</v>
      </c>
      <c r="W61" s="0" t="n">
        <f aca="false">COUNTIF(W50:W58,4)</f>
        <v>0</v>
      </c>
      <c r="X61" s="0" t="n">
        <f aca="false">COUNTIF(X50:X58,4)</f>
        <v>2</v>
      </c>
      <c r="Y61" s="0" t="n">
        <f aca="false">COUNTIF(Y50:Y58,4)</f>
        <v>2</v>
      </c>
      <c r="Z61" s="0" t="n">
        <f aca="false">COUNTIF(Z50:Z58,4)</f>
        <v>2</v>
      </c>
      <c r="AA61" s="0" t="n">
        <f aca="false">COUNTIF(AA50:AA58,4)</f>
        <v>1</v>
      </c>
      <c r="AB61" s="0" t="n">
        <f aca="false">COUNTIF(AB50:AB58,4)</f>
        <v>1</v>
      </c>
      <c r="AC61" s="0" t="n">
        <f aca="false">COUNTIF(AC50:AC58,4)</f>
        <v>3</v>
      </c>
      <c r="AD61" s="0" t="n">
        <f aca="false">COUNTIF(AD50:AD58,4)</f>
        <v>1</v>
      </c>
      <c r="AE61" s="0" t="n">
        <f aca="false">COUNTIF(AE50:AE58,4)</f>
        <v>2</v>
      </c>
      <c r="AF61" s="0" t="n">
        <f aca="false">COUNTIF(AF50:AF58,4)</f>
        <v>2</v>
      </c>
      <c r="AI61" s="0" t="n">
        <f aca="false">COUNTIF(AI50:AI58,4)</f>
        <v>0</v>
      </c>
    </row>
    <row r="63" customFormat="false" ht="12.75" hidden="false" customHeight="true" outlineLevel="0" collapsed="false">
      <c r="B63" s="576" t="s">
        <v>237</v>
      </c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577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194"/>
      <c r="AL63" s="255" t="s">
        <v>16</v>
      </c>
      <c r="AM63" s="256" t="s">
        <v>17</v>
      </c>
      <c r="AN63" s="256" t="s">
        <v>18</v>
      </c>
      <c r="AO63" s="256" t="s">
        <v>19</v>
      </c>
      <c r="AP63" s="578" t="s">
        <v>20</v>
      </c>
      <c r="AQ63" s="579" t="s">
        <v>21</v>
      </c>
      <c r="AR63" s="580" t="s">
        <v>22</v>
      </c>
      <c r="AS63" s="581" t="s">
        <v>23</v>
      </c>
      <c r="AT63" s="30" t="s">
        <v>24</v>
      </c>
    </row>
    <row r="64" customFormat="false" ht="24.75" hidden="false" customHeight="true" outlineLevel="0" collapsed="false">
      <c r="B64" s="576"/>
      <c r="C64" s="32" t="n">
        <v>37073</v>
      </c>
      <c r="D64" s="33" t="n">
        <v>37074</v>
      </c>
      <c r="E64" s="33" t="n">
        <v>37075</v>
      </c>
      <c r="F64" s="425" t="n">
        <v>37076</v>
      </c>
      <c r="G64" s="33" t="n">
        <v>37077</v>
      </c>
      <c r="H64" s="33" t="n">
        <v>37078</v>
      </c>
      <c r="I64" s="33" t="n">
        <v>37079</v>
      </c>
      <c r="J64" s="33" t="n">
        <v>37080</v>
      </c>
      <c r="K64" s="33" t="n">
        <v>37081</v>
      </c>
      <c r="L64" s="33" t="n">
        <v>37082</v>
      </c>
      <c r="M64" s="33" t="n">
        <v>37083</v>
      </c>
      <c r="N64" s="33" t="n">
        <v>37084</v>
      </c>
      <c r="O64" s="33" t="n">
        <v>37085</v>
      </c>
      <c r="P64" s="33" t="n">
        <v>37086</v>
      </c>
      <c r="Q64" s="33" t="n">
        <v>37087</v>
      </c>
      <c r="R64" s="33" t="n">
        <v>37088</v>
      </c>
      <c r="S64" s="33" t="n">
        <v>37089</v>
      </c>
      <c r="T64" s="33" t="n">
        <v>37090</v>
      </c>
      <c r="U64" s="33" t="n">
        <v>37091</v>
      </c>
      <c r="V64" s="33" t="n">
        <v>37092</v>
      </c>
      <c r="W64" s="33" t="n">
        <v>37093</v>
      </c>
      <c r="X64" s="33" t="n">
        <v>21</v>
      </c>
      <c r="Y64" s="33" t="n">
        <v>22</v>
      </c>
      <c r="Z64" s="33" t="n">
        <v>23</v>
      </c>
      <c r="AA64" s="33" t="n">
        <v>24</v>
      </c>
      <c r="AB64" s="33" t="n">
        <v>25</v>
      </c>
      <c r="AC64" s="33" t="n">
        <v>26</v>
      </c>
      <c r="AD64" s="33" t="n">
        <v>27</v>
      </c>
      <c r="AE64" s="33" t="n">
        <v>28</v>
      </c>
      <c r="AF64" s="33" t="n">
        <v>29</v>
      </c>
      <c r="AG64" s="33" t="n">
        <v>30</v>
      </c>
      <c r="AH64" s="33" t="n">
        <v>31</v>
      </c>
      <c r="AI64" s="33"/>
      <c r="AJ64" s="33" t="n">
        <v>31</v>
      </c>
      <c r="AK64" s="33" t="n">
        <v>32</v>
      </c>
      <c r="AL64" s="255"/>
      <c r="AM64" s="256"/>
      <c r="AN64" s="256"/>
      <c r="AO64" s="256"/>
      <c r="AP64" s="578"/>
      <c r="AQ64" s="579"/>
      <c r="AR64" s="580"/>
      <c r="AS64" s="581"/>
      <c r="AT64" s="30"/>
    </row>
    <row r="65" customFormat="false" ht="19.5" hidden="false" customHeight="true" outlineLevel="0" collapsed="false">
      <c r="B65" s="576"/>
      <c r="C65" s="354" t="s">
        <v>27</v>
      </c>
      <c r="D65" s="429" t="s">
        <v>28</v>
      </c>
      <c r="E65" s="429" t="s">
        <v>29</v>
      </c>
      <c r="F65" s="429" t="s">
        <v>30</v>
      </c>
      <c r="G65" s="429" t="s">
        <v>31</v>
      </c>
      <c r="H65" s="429" t="s">
        <v>25</v>
      </c>
      <c r="I65" s="429" t="s">
        <v>26</v>
      </c>
      <c r="J65" s="354" t="s">
        <v>27</v>
      </c>
      <c r="K65" s="429" t="s">
        <v>28</v>
      </c>
      <c r="L65" s="429" t="s">
        <v>29</v>
      </c>
      <c r="M65" s="429" t="s">
        <v>30</v>
      </c>
      <c r="N65" s="429" t="s">
        <v>31</v>
      </c>
      <c r="O65" s="429" t="s">
        <v>25</v>
      </c>
      <c r="P65" s="429" t="s">
        <v>26</v>
      </c>
      <c r="Q65" s="354" t="s">
        <v>27</v>
      </c>
      <c r="R65" s="429" t="s">
        <v>28</v>
      </c>
      <c r="S65" s="429" t="s">
        <v>29</v>
      </c>
      <c r="T65" s="429" t="s">
        <v>30</v>
      </c>
      <c r="U65" s="429" t="s">
        <v>31</v>
      </c>
      <c r="V65" s="429" t="s">
        <v>25</v>
      </c>
      <c r="W65" s="429" t="s">
        <v>28</v>
      </c>
      <c r="X65" s="354" t="s">
        <v>26</v>
      </c>
      <c r="Y65" s="429" t="s">
        <v>27</v>
      </c>
      <c r="Z65" s="429" t="s">
        <v>28</v>
      </c>
      <c r="AA65" s="429" t="s">
        <v>29</v>
      </c>
      <c r="AB65" s="429" t="s">
        <v>30</v>
      </c>
      <c r="AC65" s="429" t="s">
        <v>31</v>
      </c>
      <c r="AD65" s="429" t="s">
        <v>25</v>
      </c>
      <c r="AE65" s="354" t="s">
        <v>26</v>
      </c>
      <c r="AF65" s="429" t="s">
        <v>27</v>
      </c>
      <c r="AG65" s="429" t="s">
        <v>28</v>
      </c>
      <c r="AH65" s="429" t="s">
        <v>29</v>
      </c>
      <c r="AI65" s="429"/>
      <c r="AJ65" s="469" t="s">
        <v>28</v>
      </c>
      <c r="AK65" s="469" t="s">
        <v>29</v>
      </c>
      <c r="AL65" s="255"/>
      <c r="AM65" s="256"/>
      <c r="AN65" s="256"/>
      <c r="AO65" s="256"/>
      <c r="AP65" s="578"/>
      <c r="AQ65" s="579"/>
      <c r="AR65" s="580"/>
      <c r="AS65" s="581"/>
      <c r="AT65" s="30"/>
    </row>
    <row r="66" customFormat="false" ht="12.75" hidden="false" customHeight="false" outlineLevel="0" collapsed="false">
      <c r="B66" s="582" t="s">
        <v>238</v>
      </c>
      <c r="C66" s="609" t="s">
        <v>33</v>
      </c>
      <c r="D66" s="124" t="s">
        <v>89</v>
      </c>
      <c r="E66" s="124" t="s">
        <v>89</v>
      </c>
      <c r="F66" s="124" t="s">
        <v>89</v>
      </c>
      <c r="G66" s="124" t="n">
        <v>1</v>
      </c>
      <c r="H66" s="124" t="s">
        <v>89</v>
      </c>
      <c r="I66" s="124" t="s">
        <v>89</v>
      </c>
      <c r="J66" s="610" t="s">
        <v>33</v>
      </c>
      <c r="K66" s="124" t="s">
        <v>89</v>
      </c>
      <c r="L66" s="124" t="s">
        <v>89</v>
      </c>
      <c r="M66" s="124" t="s">
        <v>89</v>
      </c>
      <c r="N66" s="124" t="s">
        <v>89</v>
      </c>
      <c r="O66" s="124" t="n">
        <v>1</v>
      </c>
      <c r="P66" s="124" t="n">
        <v>1</v>
      </c>
      <c r="Q66" s="610" t="s">
        <v>33</v>
      </c>
      <c r="R66" s="123" t="s">
        <v>116</v>
      </c>
      <c r="S66" s="123" t="n">
        <v>1</v>
      </c>
      <c r="T66" s="123" t="n">
        <v>1</v>
      </c>
      <c r="U66" s="123" t="n">
        <v>1</v>
      </c>
      <c r="V66" s="123" t="n">
        <v>1</v>
      </c>
      <c r="W66" s="123" t="n">
        <v>1</v>
      </c>
      <c r="X66" s="123" t="s">
        <v>33</v>
      </c>
      <c r="Y66" s="123" t="s">
        <v>33</v>
      </c>
      <c r="Z66" s="123" t="n">
        <v>1</v>
      </c>
      <c r="AA66" s="123" t="n">
        <v>1</v>
      </c>
      <c r="AB66" s="123" t="n">
        <v>1</v>
      </c>
      <c r="AC66" s="123" t="n">
        <v>1</v>
      </c>
      <c r="AD66" s="123" t="s">
        <v>116</v>
      </c>
      <c r="AE66" s="123" t="s">
        <v>116</v>
      </c>
      <c r="AF66" s="123" t="s">
        <v>33</v>
      </c>
      <c r="AG66" s="123" t="s">
        <v>116</v>
      </c>
      <c r="AH66" s="123" t="s">
        <v>116</v>
      </c>
      <c r="AI66" s="123" t="n">
        <v>1</v>
      </c>
      <c r="AJ66" s="583"/>
      <c r="AK66" s="583"/>
      <c r="AL66" s="583"/>
      <c r="AM66" s="583"/>
      <c r="AN66" s="583"/>
      <c r="AO66" s="583"/>
      <c r="AP66" s="583"/>
      <c r="AQ66" s="584" t="n">
        <v>25</v>
      </c>
      <c r="AR66" s="585" t="n">
        <v>6</v>
      </c>
      <c r="AS66" s="526"/>
      <c r="AT66" s="586"/>
    </row>
  </sheetData>
  <mergeCells count="149">
    <mergeCell ref="AS1:AT1"/>
    <mergeCell ref="B2:AT2"/>
    <mergeCell ref="B3:AT3"/>
    <mergeCell ref="B4:AT4"/>
    <mergeCell ref="B5:AT5"/>
    <mergeCell ref="Z6:AI6"/>
    <mergeCell ref="AL6:AS6"/>
    <mergeCell ref="N7:X7"/>
    <mergeCell ref="Z7:AI7"/>
    <mergeCell ref="AL7:AS7"/>
    <mergeCell ref="Q8:S8"/>
    <mergeCell ref="AL9:AS9"/>
    <mergeCell ref="AA11:AR11"/>
    <mergeCell ref="B12:B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I31:AK31"/>
    <mergeCell ref="AL31:AS31"/>
    <mergeCell ref="C32:E32"/>
    <mergeCell ref="F32:H32"/>
    <mergeCell ref="I32:J32"/>
    <mergeCell ref="K32:L32"/>
    <mergeCell ref="M32:O32"/>
    <mergeCell ref="P32:Q32"/>
    <mergeCell ref="R32:S32"/>
    <mergeCell ref="T32:W32"/>
    <mergeCell ref="X32:Y32"/>
    <mergeCell ref="Z32:AA32"/>
    <mergeCell ref="AB32:AK32"/>
    <mergeCell ref="AR32:AS32"/>
    <mergeCell ref="C33:E33"/>
    <mergeCell ref="F33:H33"/>
    <mergeCell ref="I33:J33"/>
    <mergeCell ref="K33:L33"/>
    <mergeCell ref="M33:O33"/>
    <mergeCell ref="P33:Q33"/>
    <mergeCell ref="R33:S33"/>
    <mergeCell ref="T33:W33"/>
    <mergeCell ref="X33:Y33"/>
    <mergeCell ref="Z33:AA33"/>
    <mergeCell ref="AB33:AK33"/>
    <mergeCell ref="AR33:AS33"/>
    <mergeCell ref="C34:E34"/>
    <mergeCell ref="F34:H34"/>
    <mergeCell ref="I34:J34"/>
    <mergeCell ref="K34:L34"/>
    <mergeCell ref="M34:O34"/>
    <mergeCell ref="P34:Q34"/>
    <mergeCell ref="R34:S34"/>
    <mergeCell ref="T34:W34"/>
    <mergeCell ref="X34:Y34"/>
    <mergeCell ref="Z34:AA34"/>
    <mergeCell ref="AB34:AK34"/>
    <mergeCell ref="C35:E35"/>
    <mergeCell ref="F35:H35"/>
    <mergeCell ref="I35:J35"/>
    <mergeCell ref="K35:L35"/>
    <mergeCell ref="M35:O35"/>
    <mergeCell ref="P35:Q35"/>
    <mergeCell ref="R35:S35"/>
    <mergeCell ref="T35:W35"/>
    <mergeCell ref="X35:Y35"/>
    <mergeCell ref="Z35:AA35"/>
    <mergeCell ref="AB35:AK35"/>
    <mergeCell ref="AR35:AS35"/>
    <mergeCell ref="C36:E36"/>
    <mergeCell ref="F36:H36"/>
    <mergeCell ref="I36:J36"/>
    <mergeCell ref="K36:L36"/>
    <mergeCell ref="M36:O36"/>
    <mergeCell ref="P36:Q36"/>
    <mergeCell ref="R36:S36"/>
    <mergeCell ref="T36:W36"/>
    <mergeCell ref="X36:Y36"/>
    <mergeCell ref="Z36:AA36"/>
    <mergeCell ref="AB36:AK36"/>
    <mergeCell ref="C37:E37"/>
    <mergeCell ref="F37:H37"/>
    <mergeCell ref="I37:J37"/>
    <mergeCell ref="K37:L37"/>
    <mergeCell ref="M37:O37"/>
    <mergeCell ref="P37:Q37"/>
    <mergeCell ref="R37:S37"/>
    <mergeCell ref="T37:W37"/>
    <mergeCell ref="X37:Y37"/>
    <mergeCell ref="Z37:AA37"/>
    <mergeCell ref="AB37:AK37"/>
    <mergeCell ref="C38:E38"/>
    <mergeCell ref="F38:H38"/>
    <mergeCell ref="I38:J38"/>
    <mergeCell ref="K38:L38"/>
    <mergeCell ref="M38:O38"/>
    <mergeCell ref="P38:Q38"/>
    <mergeCell ref="R38:S38"/>
    <mergeCell ref="T38:W38"/>
    <mergeCell ref="X38:Y38"/>
    <mergeCell ref="Z38:AA38"/>
    <mergeCell ref="AB38:AK38"/>
    <mergeCell ref="C39:E39"/>
    <mergeCell ref="F39:H39"/>
    <mergeCell ref="I39:J39"/>
    <mergeCell ref="K39:L39"/>
    <mergeCell ref="M39:O39"/>
    <mergeCell ref="P39:Q39"/>
    <mergeCell ref="R39:S39"/>
    <mergeCell ref="T39:W39"/>
    <mergeCell ref="X39:Y39"/>
    <mergeCell ref="Z39:AA39"/>
    <mergeCell ref="AB39:AK39"/>
    <mergeCell ref="C40:E40"/>
    <mergeCell ref="F40:H40"/>
    <mergeCell ref="I40:J40"/>
    <mergeCell ref="K40:L40"/>
    <mergeCell ref="M40:O40"/>
    <mergeCell ref="P40:Q40"/>
    <mergeCell ref="R40:S40"/>
    <mergeCell ref="T40:W40"/>
    <mergeCell ref="X40:Y40"/>
    <mergeCell ref="Z40:AA40"/>
    <mergeCell ref="AB40:AK40"/>
    <mergeCell ref="AR40:AS40"/>
    <mergeCell ref="C41:AK41"/>
    <mergeCell ref="C42:AR43"/>
    <mergeCell ref="B47:B49"/>
    <mergeCell ref="AL47:AL49"/>
    <mergeCell ref="AM47:AM49"/>
    <mergeCell ref="AN47:AN49"/>
    <mergeCell ref="AO47:AO49"/>
    <mergeCell ref="AP47:AP49"/>
    <mergeCell ref="AQ47:AQ49"/>
    <mergeCell ref="AR47:AR49"/>
    <mergeCell ref="AS47:AS49"/>
    <mergeCell ref="B63:B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</mergeCells>
  <conditionalFormatting sqref="AI19:AI20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G18:H18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I49:AK49">
    <cfRule type="cellIs" priority="8" operator="equal" aboveAverage="0" equalAverage="0" bottom="0" percent="0" rank="0" text="" dxfId="6">
      <formula>"сб"</formula>
    </cfRule>
    <cfRule type="cellIs" priority="9" operator="equal" aboveAverage="0" equalAverage="0" bottom="0" percent="0" rank="0" text="" dxfId="7">
      <formula>"вс"</formula>
    </cfRule>
  </conditionalFormatting>
  <conditionalFormatting sqref="AJ54:AL54">
    <cfRule type="cellIs" priority="10" operator="equal" aboveAverage="0" equalAverage="0" bottom="0" percent="0" rank="0" text="" dxfId="8">
      <formula>2</formula>
    </cfRule>
    <cfRule type="cellIs" priority="11" operator="equal" aboveAverage="0" equalAverage="0" bottom="0" percent="0" rank="0" text="" dxfId="9">
      <formula>"в"</formula>
    </cfRule>
    <cfRule type="cellIs" priority="12" operator="equal" aboveAverage="0" equalAverage="0" bottom="0" percent="0" rank="0" text="" dxfId="10">
      <formula>"от"</formula>
    </cfRule>
  </conditionalFormatting>
  <conditionalFormatting sqref="C19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C49:AH49">
    <cfRule type="cellIs" priority="16" operator="equal" aboveAverage="0" equalAverage="0" bottom="0" percent="0" rank="0" text="" dxfId="14">
      <formula>"сб"</formula>
    </cfRule>
    <cfRule type="cellIs" priority="17" operator="equal" aboveAverage="0" equalAverage="0" bottom="0" percent="0" rank="0" text="" dxfId="15">
      <formula>"вс"</formula>
    </cfRule>
  </conditionalFormatting>
  <conditionalFormatting sqref="D50">
    <cfRule type="cellIs" priority="18" operator="equal" aboveAverage="0" equalAverage="0" bottom="0" percent="0" rank="0" text="" dxfId="16">
      <formula>2</formula>
    </cfRule>
    <cfRule type="cellIs" priority="19" operator="equal" aboveAverage="0" equalAverage="0" bottom="0" percent="0" rank="0" text="" dxfId="17">
      <formula>"в"</formula>
    </cfRule>
    <cfRule type="cellIs" priority="20" operator="equal" aboveAverage="0" equalAverage="0" bottom="0" percent="0" rank="0" text="" dxfId="18">
      <formula>"от"</formula>
    </cfRule>
  </conditionalFormatting>
  <conditionalFormatting sqref="E50">
    <cfRule type="cellIs" priority="21" operator="equal" aboveAverage="0" equalAverage="0" bottom="0" percent="0" rank="0" text="" dxfId="19">
      <formula>2</formula>
    </cfRule>
    <cfRule type="cellIs" priority="22" operator="equal" aboveAverage="0" equalAverage="0" bottom="0" percent="0" rank="0" text="" dxfId="20">
      <formula>"в"</formula>
    </cfRule>
    <cfRule type="cellIs" priority="23" operator="equal" aboveAverage="0" equalAverage="0" bottom="0" percent="0" rank="0" text="" dxfId="21">
      <formula>"от"</formula>
    </cfRule>
  </conditionalFormatting>
  <conditionalFormatting sqref="J54">
    <cfRule type="cellIs" priority="24" operator="equal" aboveAverage="0" equalAverage="0" bottom="0" percent="0" rank="0" text="" dxfId="22">
      <formula>2</formula>
    </cfRule>
    <cfRule type="cellIs" priority="25" operator="equal" aboveAverage="0" equalAverage="0" bottom="0" percent="0" rank="0" text="" dxfId="23">
      <formula>"в"</formula>
    </cfRule>
    <cfRule type="cellIs" priority="26" operator="equal" aboveAverage="0" equalAverage="0" bottom="0" percent="0" rank="0" text="" dxfId="24">
      <formula>"от"</formula>
    </cfRule>
  </conditionalFormatting>
  <conditionalFormatting sqref="F53">
    <cfRule type="cellIs" priority="27" operator="equal" aboveAverage="0" equalAverage="0" bottom="0" percent="0" rank="0" text="" dxfId="25">
      <formula>2</formula>
    </cfRule>
    <cfRule type="cellIs" priority="28" operator="equal" aboveAverage="0" equalAverage="0" bottom="0" percent="0" rank="0" text="" dxfId="26">
      <formula>"в"</formula>
    </cfRule>
    <cfRule type="cellIs" priority="29" operator="equal" aboveAverage="0" equalAverage="0" bottom="0" percent="0" rank="0" text="" dxfId="27">
      <formula>"от"</formula>
    </cfRule>
  </conditionalFormatting>
  <conditionalFormatting sqref="G51:H51">
    <cfRule type="cellIs" priority="30" operator="equal" aboveAverage="0" equalAverage="0" bottom="0" percent="0" rank="0" text="" dxfId="28">
      <formula>2</formula>
    </cfRule>
    <cfRule type="cellIs" priority="31" operator="equal" aboveAverage="0" equalAverage="0" bottom="0" percent="0" rank="0" text="" dxfId="29">
      <formula>"в"</formula>
    </cfRule>
    <cfRule type="cellIs" priority="32" operator="equal" aboveAverage="0" equalAverage="0" bottom="0" percent="0" rank="0" text="" dxfId="30">
      <formula>"от"</formula>
    </cfRule>
  </conditionalFormatting>
  <conditionalFormatting sqref="AI52">
    <cfRule type="cellIs" priority="33" operator="equal" aboveAverage="0" equalAverage="0" bottom="0" percent="0" rank="0" text="" dxfId="31">
      <formula>2</formula>
    </cfRule>
    <cfRule type="cellIs" priority="34" operator="equal" aboveAverage="0" equalAverage="0" bottom="0" percent="0" rank="0" text="" dxfId="32">
      <formula>"в"</formula>
    </cfRule>
    <cfRule type="cellIs" priority="35" operator="equal" aboveAverage="0" equalAverage="0" bottom="0" percent="0" rank="0" text="" dxfId="33">
      <formula>"от"</formula>
    </cfRule>
  </conditionalFormatting>
  <conditionalFormatting sqref="J53">
    <cfRule type="cellIs" priority="36" operator="equal" aboveAverage="0" equalAverage="0" bottom="0" percent="0" rank="0" text="" dxfId="34">
      <formula>2</formula>
    </cfRule>
    <cfRule type="cellIs" priority="37" operator="equal" aboveAverage="0" equalAverage="0" bottom="0" percent="0" rank="0" text="" dxfId="35">
      <formula>"в"</formula>
    </cfRule>
    <cfRule type="cellIs" priority="38" operator="equal" aboveAverage="0" equalAverage="0" bottom="0" percent="0" rank="0" text="" dxfId="36">
      <formula>"от"</formula>
    </cfRule>
  </conditionalFormatting>
  <conditionalFormatting sqref="N53">
    <cfRule type="cellIs" priority="39" operator="equal" aboveAverage="0" equalAverage="0" bottom="0" percent="0" rank="0" text="" dxfId="37">
      <formula>2</formula>
    </cfRule>
    <cfRule type="cellIs" priority="40" operator="equal" aboveAverage="0" equalAverage="0" bottom="0" percent="0" rank="0" text="" dxfId="38">
      <formula>"в"</formula>
    </cfRule>
    <cfRule type="cellIs" priority="41" operator="equal" aboveAverage="0" equalAverage="0" bottom="0" percent="0" rank="0" text="" dxfId="39">
      <formula>"от"</formula>
    </cfRule>
  </conditionalFormatting>
  <conditionalFormatting sqref="R53">
    <cfRule type="cellIs" priority="42" operator="equal" aboveAverage="0" equalAverage="0" bottom="0" percent="0" rank="0" text="" dxfId="40">
      <formula>2</formula>
    </cfRule>
    <cfRule type="cellIs" priority="43" operator="equal" aboveAverage="0" equalAverage="0" bottom="0" percent="0" rank="0" text="" dxfId="41">
      <formula>"в"</formula>
    </cfRule>
    <cfRule type="cellIs" priority="44" operator="equal" aboveAverage="0" equalAverage="0" bottom="0" percent="0" rank="0" text="" dxfId="42">
      <formula>"от"</formula>
    </cfRule>
  </conditionalFormatting>
  <conditionalFormatting sqref="V53:W53">
    <cfRule type="cellIs" priority="45" operator="equal" aboveAverage="0" equalAverage="0" bottom="0" percent="0" rank="0" text="" dxfId="43">
      <formula>2</formula>
    </cfRule>
    <cfRule type="cellIs" priority="46" operator="equal" aboveAverage="0" equalAverage="0" bottom="0" percent="0" rank="0" text="" dxfId="44">
      <formula>"в"</formula>
    </cfRule>
    <cfRule type="cellIs" priority="47" operator="equal" aboveAverage="0" equalAverage="0" bottom="0" percent="0" rank="0" text="" dxfId="45">
      <formula>"от"</formula>
    </cfRule>
  </conditionalFormatting>
  <conditionalFormatting sqref="AA53">
    <cfRule type="cellIs" priority="48" operator="equal" aboveAverage="0" equalAverage="0" bottom="0" percent="0" rank="0" text="" dxfId="46">
      <formula>2</formula>
    </cfRule>
    <cfRule type="cellIs" priority="49" operator="equal" aboveAverage="0" equalAverage="0" bottom="0" percent="0" rank="0" text="" dxfId="47">
      <formula>"в"</formula>
    </cfRule>
    <cfRule type="cellIs" priority="50" operator="equal" aboveAverage="0" equalAverage="0" bottom="0" percent="0" rank="0" text="" dxfId="48">
      <formula>"от"</formula>
    </cfRule>
  </conditionalFormatting>
  <conditionalFormatting sqref="AE53">
    <cfRule type="cellIs" priority="51" operator="equal" aboveAverage="0" equalAverage="0" bottom="0" percent="0" rank="0" text="" dxfId="49">
      <formula>2</formula>
    </cfRule>
    <cfRule type="cellIs" priority="52" operator="equal" aboveAverage="0" equalAverage="0" bottom="0" percent="0" rank="0" text="" dxfId="50">
      <formula>"в"</formula>
    </cfRule>
    <cfRule type="cellIs" priority="53" operator="equal" aboveAverage="0" equalAverage="0" bottom="0" percent="0" rank="0" text="" dxfId="51">
      <formula>"от"</formula>
    </cfRule>
  </conditionalFormatting>
  <conditionalFormatting sqref="C53:D53">
    <cfRule type="cellIs" priority="54" operator="equal" aboveAverage="0" equalAverage="0" bottom="0" percent="0" rank="0" text="" dxfId="52">
      <formula>2</formula>
    </cfRule>
    <cfRule type="cellIs" priority="55" operator="equal" aboveAverage="0" equalAverage="0" bottom="0" percent="0" rank="0" text="" dxfId="53">
      <formula>"в"</formula>
    </cfRule>
    <cfRule type="cellIs" priority="56" operator="equal" aboveAverage="0" equalAverage="0" bottom="0" percent="0" rank="0" text="" dxfId="54">
      <formula>"от"</formula>
    </cfRule>
  </conditionalFormatting>
  <conditionalFormatting sqref="G53:H53">
    <cfRule type="cellIs" priority="57" operator="equal" aboveAverage="0" equalAverage="0" bottom="0" percent="0" rank="0" text="" dxfId="55">
      <formula>2</formula>
    </cfRule>
    <cfRule type="cellIs" priority="58" operator="equal" aboveAverage="0" equalAverage="0" bottom="0" percent="0" rank="0" text="" dxfId="56">
      <formula>"в"</formula>
    </cfRule>
    <cfRule type="cellIs" priority="59" operator="equal" aboveAverage="0" equalAverage="0" bottom="0" percent="0" rank="0" text="" dxfId="57">
      <formula>"от"</formula>
    </cfRule>
  </conditionalFormatting>
  <conditionalFormatting sqref="K53:L53">
    <cfRule type="cellIs" priority="60" operator="equal" aboveAverage="0" equalAverage="0" bottom="0" percent="0" rank="0" text="" dxfId="58">
      <formula>2</formula>
    </cfRule>
    <cfRule type="cellIs" priority="61" operator="equal" aboveAverage="0" equalAverage="0" bottom="0" percent="0" rank="0" text="" dxfId="59">
      <formula>"в"</formula>
    </cfRule>
    <cfRule type="cellIs" priority="62" operator="equal" aboveAverage="0" equalAverage="0" bottom="0" percent="0" rank="0" text="" dxfId="60">
      <formula>"от"</formula>
    </cfRule>
  </conditionalFormatting>
  <conditionalFormatting sqref="O53:P53">
    <cfRule type="cellIs" priority="63" operator="equal" aboveAverage="0" equalAverage="0" bottom="0" percent="0" rank="0" text="" dxfId="61">
      <formula>2</formula>
    </cfRule>
    <cfRule type="cellIs" priority="64" operator="equal" aboveAverage="0" equalAverage="0" bottom="0" percent="0" rank="0" text="" dxfId="62">
      <formula>"в"</formula>
    </cfRule>
    <cfRule type="cellIs" priority="65" operator="equal" aboveAverage="0" equalAverage="0" bottom="0" percent="0" rank="0" text="" dxfId="63">
      <formula>"от"</formula>
    </cfRule>
  </conditionalFormatting>
  <conditionalFormatting sqref="S53:T53">
    <cfRule type="cellIs" priority="66" operator="equal" aboveAverage="0" equalAverage="0" bottom="0" percent="0" rank="0" text="" dxfId="64">
      <formula>2</formula>
    </cfRule>
    <cfRule type="cellIs" priority="67" operator="equal" aboveAverage="0" equalAverage="0" bottom="0" percent="0" rank="0" text="" dxfId="65">
      <formula>"в"</formula>
    </cfRule>
    <cfRule type="cellIs" priority="68" operator="equal" aboveAverage="0" equalAverage="0" bottom="0" percent="0" rank="0" text="" dxfId="66">
      <formula>"от"</formula>
    </cfRule>
  </conditionalFormatting>
  <conditionalFormatting sqref="X53:Y53">
    <cfRule type="cellIs" priority="69" operator="equal" aboveAverage="0" equalAverage="0" bottom="0" percent="0" rank="0" text="" dxfId="67">
      <formula>2</formula>
    </cfRule>
    <cfRule type="cellIs" priority="70" operator="equal" aboveAverage="0" equalAverage="0" bottom="0" percent="0" rank="0" text="" dxfId="68">
      <formula>"в"</formula>
    </cfRule>
    <cfRule type="cellIs" priority="71" operator="equal" aboveAverage="0" equalAverage="0" bottom="0" percent="0" rank="0" text="" dxfId="69">
      <formula>"от"</formula>
    </cfRule>
  </conditionalFormatting>
  <conditionalFormatting sqref="AB53:AD53">
    <cfRule type="cellIs" priority="72" operator="equal" aboveAverage="0" equalAverage="0" bottom="0" percent="0" rank="0" text="" dxfId="70">
      <formula>2</formula>
    </cfRule>
    <cfRule type="cellIs" priority="73" operator="equal" aboveAverage="0" equalAverage="0" bottom="0" percent="0" rank="0" text="" dxfId="71">
      <formula>"в"</formula>
    </cfRule>
    <cfRule type="cellIs" priority="74" operator="equal" aboveAverage="0" equalAverage="0" bottom="0" percent="0" rank="0" text="" dxfId="72">
      <formula>"от"</formula>
    </cfRule>
  </conditionalFormatting>
  <conditionalFormatting sqref="D54:E54">
    <cfRule type="cellIs" priority="75" operator="equal" aboveAverage="0" equalAverage="0" bottom="0" percent="0" rank="0" text="" dxfId="73">
      <formula>2</formula>
    </cfRule>
    <cfRule type="cellIs" priority="76" operator="equal" aboveAverage="0" equalAverage="0" bottom="0" percent="0" rank="0" text="" dxfId="74">
      <formula>"в"</formula>
    </cfRule>
    <cfRule type="cellIs" priority="77" operator="equal" aboveAverage="0" equalAverage="0" bottom="0" percent="0" rank="0" text="" dxfId="75">
      <formula>"от"</formula>
    </cfRule>
  </conditionalFormatting>
  <conditionalFormatting sqref="J27">
    <cfRule type="cellIs" priority="78" operator="equal" aboveAverage="0" equalAverage="0" bottom="0" percent="0" rank="0" text="" dxfId="76">
      <formula>2</formula>
    </cfRule>
    <cfRule type="cellIs" priority="79" operator="equal" aboveAverage="0" equalAverage="0" bottom="0" percent="0" rank="0" text="" dxfId="77">
      <formula>"в"</formula>
    </cfRule>
    <cfRule type="cellIs" priority="80" operator="equal" aboveAverage="0" equalAverage="0" bottom="0" percent="0" rank="0" text="" dxfId="78">
      <formula>"от"</formula>
    </cfRule>
  </conditionalFormatting>
  <conditionalFormatting sqref="D27:F27">
    <cfRule type="cellIs" priority="81" operator="equal" aboveAverage="0" equalAverage="0" bottom="0" percent="0" rank="0" text="" dxfId="79">
      <formula>2</formula>
    </cfRule>
    <cfRule type="cellIs" priority="82" operator="equal" aboveAverage="0" equalAverage="0" bottom="0" percent="0" rank="0" text="" dxfId="80">
      <formula>"в"</formula>
    </cfRule>
    <cfRule type="cellIs" priority="83" operator="equal" aboveAverage="0" equalAverage="0" bottom="0" percent="0" rank="0" text="" dxfId="81">
      <formula>"от"</formula>
    </cfRule>
  </conditionalFormatting>
  <conditionalFormatting sqref="D18:E18">
    <cfRule type="cellIs" priority="84" operator="equal" aboveAverage="0" equalAverage="0" bottom="0" percent="0" rank="0" text="" dxfId="82">
      <formula>2</formula>
    </cfRule>
    <cfRule type="cellIs" priority="85" operator="equal" aboveAverage="0" equalAverage="0" bottom="0" percent="0" rank="0" text="" dxfId="83">
      <formula>"в"</formula>
    </cfRule>
    <cfRule type="cellIs" priority="86" operator="equal" aboveAverage="0" equalAverage="0" bottom="0" percent="0" rank="0" text="" dxfId="84">
      <formula>"от"</formula>
    </cfRule>
  </conditionalFormatting>
  <conditionalFormatting sqref="E19:AH19">
    <cfRule type="cellIs" priority="87" operator="equal" aboveAverage="0" equalAverage="0" bottom="0" percent="0" rank="0" text="" dxfId="85">
      <formula>2</formula>
    </cfRule>
    <cfRule type="cellIs" priority="88" operator="equal" aboveAverage="0" equalAverage="0" bottom="0" percent="0" rank="0" text="" dxfId="86">
      <formula>"в"</formula>
    </cfRule>
    <cfRule type="cellIs" priority="89" operator="equal" aboveAverage="0" equalAverage="0" bottom="0" percent="0" rank="0" text="" dxfId="87">
      <formula>"от"</formula>
    </cfRule>
  </conditionalFormatting>
  <conditionalFormatting sqref="D21:F21">
    <cfRule type="cellIs" priority="90" operator="equal" aboveAverage="0" equalAverage="0" bottom="0" percent="0" rank="0" text="" dxfId="88">
      <formula>2</formula>
    </cfRule>
    <cfRule type="cellIs" priority="91" operator="equal" aboveAverage="0" equalAverage="0" bottom="0" percent="0" rank="0" text="" dxfId="89">
      <formula>"в"</formula>
    </cfRule>
    <cfRule type="cellIs" priority="92" operator="equal" aboveAverage="0" equalAverage="0" bottom="0" percent="0" rank="0" text="" dxfId="90">
      <formula>"от"</formula>
    </cfRule>
  </conditionalFormatting>
  <conditionalFormatting sqref="F20:G20">
    <cfRule type="cellIs" priority="93" operator="equal" aboveAverage="0" equalAverage="0" bottom="0" percent="0" rank="0" text="" dxfId="91">
      <formula>2</formula>
    </cfRule>
    <cfRule type="cellIs" priority="94" operator="equal" aboveAverage="0" equalAverage="0" bottom="0" percent="0" rank="0" text="" dxfId="92">
      <formula>"в"</formula>
    </cfRule>
    <cfRule type="cellIs" priority="95" operator="equal" aboveAverage="0" equalAverage="0" bottom="0" percent="0" rank="0" text="" dxfId="93">
      <formula>"от"</formula>
    </cfRule>
  </conditionalFormatting>
  <conditionalFormatting sqref="L20:M20">
    <cfRule type="cellIs" priority="96" operator="equal" aboveAverage="0" equalAverage="0" bottom="0" percent="0" rank="0" text="" dxfId="94">
      <formula>2</formula>
    </cfRule>
    <cfRule type="cellIs" priority="97" operator="equal" aboveAverage="0" equalAverage="0" bottom="0" percent="0" rank="0" text="" dxfId="95">
      <formula>"в"</formula>
    </cfRule>
    <cfRule type="cellIs" priority="98" operator="equal" aboveAverage="0" equalAverage="0" bottom="0" percent="0" rank="0" text="" dxfId="96">
      <formula>"от"</formula>
    </cfRule>
  </conditionalFormatting>
  <conditionalFormatting sqref="Q20:R20">
    <cfRule type="cellIs" priority="99" operator="equal" aboveAverage="0" equalAverage="0" bottom="0" percent="0" rank="0" text="" dxfId="97">
      <formula>2</formula>
    </cfRule>
    <cfRule type="cellIs" priority="100" operator="equal" aboveAverage="0" equalAverage="0" bottom="0" percent="0" rank="0" text="" dxfId="98">
      <formula>"в"</formula>
    </cfRule>
    <cfRule type="cellIs" priority="101" operator="equal" aboveAverage="0" equalAverage="0" bottom="0" percent="0" rank="0" text="" dxfId="99">
      <formula>"от"</formula>
    </cfRule>
  </conditionalFormatting>
  <conditionalFormatting sqref="P20">
    <cfRule type="cellIs" priority="102" operator="equal" aboveAverage="0" equalAverage="0" bottom="0" percent="0" rank="0" text="" dxfId="100">
      <formula>2</formula>
    </cfRule>
    <cfRule type="cellIs" priority="103" operator="equal" aboveAverage="0" equalAverage="0" bottom="0" percent="0" rank="0" text="" dxfId="101">
      <formula>"в"</formula>
    </cfRule>
    <cfRule type="cellIs" priority="104" operator="equal" aboveAverage="0" equalAverage="0" bottom="0" percent="0" rank="0" text="" dxfId="102">
      <formula>"от"</formula>
    </cfRule>
  </conditionalFormatting>
  <conditionalFormatting sqref="X20:Z20">
    <cfRule type="cellIs" priority="105" operator="equal" aboveAverage="0" equalAverage="0" bottom="0" percent="0" rank="0" text="" dxfId="103">
      <formula>2</formula>
    </cfRule>
    <cfRule type="cellIs" priority="106" operator="equal" aboveAverage="0" equalAverage="0" bottom="0" percent="0" rank="0" text="" dxfId="104">
      <formula>"в"</formula>
    </cfRule>
    <cfRule type="cellIs" priority="107" operator="equal" aboveAverage="0" equalAverage="0" bottom="0" percent="0" rank="0" text="" dxfId="105">
      <formula>"от"</formula>
    </cfRule>
  </conditionalFormatting>
  <conditionalFormatting sqref="AC20">
    <cfRule type="cellIs" priority="108" operator="equal" aboveAverage="0" equalAverage="0" bottom="0" percent="0" rank="0" text="" dxfId="106">
      <formula>2</formula>
    </cfRule>
    <cfRule type="cellIs" priority="109" operator="equal" aboveAverage="0" equalAverage="0" bottom="0" percent="0" rank="0" text="" dxfId="107">
      <formula>"в"</formula>
    </cfRule>
    <cfRule type="cellIs" priority="110" operator="equal" aboveAverage="0" equalAverage="0" bottom="0" percent="0" rank="0" text="" dxfId="108">
      <formula>"от"</formula>
    </cfRule>
  </conditionalFormatting>
  <conditionalFormatting sqref="C22">
    <cfRule type="cellIs" priority="111" operator="equal" aboveAverage="0" equalAverage="0" bottom="0" percent="0" rank="0" text="" dxfId="109">
      <formula>2</formula>
    </cfRule>
    <cfRule type="cellIs" priority="112" operator="equal" aboveAverage="0" equalAverage="0" bottom="0" percent="0" rank="0" text="" dxfId="110">
      <formula>"в"</formula>
    </cfRule>
    <cfRule type="cellIs" priority="113" operator="equal" aboveAverage="0" equalAverage="0" bottom="0" percent="0" rank="0" text="" dxfId="111">
      <formula>"от"</formula>
    </cfRule>
  </conditionalFormatting>
  <conditionalFormatting sqref="D19">
    <cfRule type="cellIs" priority="114" operator="equal" aboveAverage="0" equalAverage="0" bottom="0" percent="0" rank="0" text="" dxfId="112">
      <formula>2</formula>
    </cfRule>
    <cfRule type="cellIs" priority="115" operator="equal" aboveAverage="0" equalAverage="0" bottom="0" percent="0" rank="0" text="" dxfId="113">
      <formula>"в"</formula>
    </cfRule>
    <cfRule type="cellIs" priority="116" operator="equal" aboveAverage="0" equalAverage="0" bottom="0" percent="0" rank="0" text="" dxfId="114">
      <formula>"от"</formula>
    </cfRule>
  </conditionalFormatting>
  <conditionalFormatting sqref="O21:Q21">
    <cfRule type="cellIs" priority="117" operator="equal" aboveAverage="0" equalAverage="0" bottom="0" percent="0" rank="0" text="" dxfId="115">
      <formula>2</formula>
    </cfRule>
    <cfRule type="cellIs" priority="118" operator="equal" aboveAverage="0" equalAverage="0" bottom="0" percent="0" rank="0" text="" dxfId="116">
      <formula>"в"</formula>
    </cfRule>
    <cfRule type="cellIs" priority="119" operator="equal" aboveAverage="0" equalAverage="0" bottom="0" percent="0" rank="0" text="" dxfId="117">
      <formula>"от"</formula>
    </cfRule>
  </conditionalFormatting>
  <conditionalFormatting sqref="X21:Y21">
    <cfRule type="cellIs" priority="120" operator="equal" aboveAverage="0" equalAverage="0" bottom="0" percent="0" rank="0" text="" dxfId="118">
      <formula>2</formula>
    </cfRule>
    <cfRule type="cellIs" priority="121" operator="equal" aboveAverage="0" equalAverage="0" bottom="0" percent="0" rank="0" text="" dxfId="119">
      <formula>"в"</formula>
    </cfRule>
    <cfRule type="cellIs" priority="122" operator="equal" aboveAverage="0" equalAverage="0" bottom="0" percent="0" rank="0" text="" dxfId="120">
      <formula>"от"</formula>
    </cfRule>
  </conditionalFormatting>
  <conditionalFormatting sqref="N21">
    <cfRule type="cellIs" priority="123" operator="equal" aboveAverage="0" equalAverage="0" bottom="0" percent="0" rank="0" text="" dxfId="121">
      <formula>2</formula>
    </cfRule>
    <cfRule type="cellIs" priority="124" operator="equal" aboveAverage="0" equalAverage="0" bottom="0" percent="0" rank="0" text="" dxfId="122">
      <formula>"в"</formula>
    </cfRule>
    <cfRule type="cellIs" priority="125" operator="equal" aboveAverage="0" equalAverage="0" bottom="0" percent="0" rank="0" text="" dxfId="123">
      <formula>"от"</formula>
    </cfRule>
  </conditionalFormatting>
  <conditionalFormatting sqref="D22">
    <cfRule type="cellIs" priority="126" operator="equal" aboveAverage="0" equalAverage="0" bottom="0" percent="0" rank="0" text="" dxfId="124">
      <formula>2</formula>
    </cfRule>
    <cfRule type="cellIs" priority="127" operator="equal" aboveAverage="0" equalAverage="0" bottom="0" percent="0" rank="0" text="" dxfId="125">
      <formula>"в"</formula>
    </cfRule>
    <cfRule type="cellIs" priority="128" operator="equal" aboveAverage="0" equalAverage="0" bottom="0" percent="0" rank="0" text="" dxfId="126">
      <formula>"от"</formula>
    </cfRule>
  </conditionalFormatting>
  <conditionalFormatting sqref="AE21:AF21">
    <cfRule type="cellIs" priority="129" operator="equal" aboveAverage="0" equalAverage="0" bottom="0" percent="0" rank="0" text="" dxfId="127">
      <formula>2</formula>
    </cfRule>
    <cfRule type="cellIs" priority="130" operator="equal" aboveAverage="0" equalAverage="0" bottom="0" percent="0" rank="0" text="" dxfId="128">
      <formula>"в"</formula>
    </cfRule>
    <cfRule type="cellIs" priority="131" operator="equal" aboveAverage="0" equalAverage="0" bottom="0" percent="0" rank="0" text="" dxfId="129">
      <formula>"от"</formula>
    </cfRule>
  </conditionalFormatting>
  <conditionalFormatting sqref="D20:E20">
    <cfRule type="cellIs" priority="132" operator="equal" aboveAverage="0" equalAverage="0" bottom="0" percent="0" rank="0" text="" dxfId="130">
      <formula>2</formula>
    </cfRule>
    <cfRule type="cellIs" priority="133" operator="equal" aboveAverage="0" equalAverage="0" bottom="0" percent="0" rank="0" text="" dxfId="131">
      <formula>"в"</formula>
    </cfRule>
    <cfRule type="cellIs" priority="134" operator="equal" aboveAverage="0" equalAverage="0" bottom="0" percent="0" rank="0" text="" dxfId="132">
      <formula>"от"</formula>
    </cfRule>
  </conditionalFormatting>
  <conditionalFormatting sqref="I20">
    <cfRule type="cellIs" priority="135" operator="equal" aboveAverage="0" equalAverage="0" bottom="0" percent="0" rank="0" text="" dxfId="133">
      <formula>2</formula>
    </cfRule>
    <cfRule type="cellIs" priority="136" operator="equal" aboveAverage="0" equalAverage="0" bottom="0" percent="0" rank="0" text="" dxfId="134">
      <formula>"в"</formula>
    </cfRule>
    <cfRule type="cellIs" priority="137" operator="equal" aboveAverage="0" equalAverage="0" bottom="0" percent="0" rank="0" text="" dxfId="135">
      <formula>"от"</formula>
    </cfRule>
  </conditionalFormatting>
  <conditionalFormatting sqref="F24:G24">
    <cfRule type="cellIs" priority="138" operator="equal" aboveAverage="0" equalAverage="0" bottom="0" percent="0" rank="0" text="" dxfId="136">
      <formula>2</formula>
    </cfRule>
    <cfRule type="cellIs" priority="139" operator="equal" aboveAverage="0" equalAverage="0" bottom="0" percent="0" rank="0" text="" dxfId="137">
      <formula>"в"</formula>
    </cfRule>
    <cfRule type="cellIs" priority="140" operator="equal" aboveAverage="0" equalAverage="0" bottom="0" percent="0" rank="0" text="" dxfId="138">
      <formula>"от"</formula>
    </cfRule>
  </conditionalFormatting>
  <conditionalFormatting sqref="E24">
    <cfRule type="cellIs" priority="141" operator="equal" aboveAverage="0" equalAverage="0" bottom="0" percent="0" rank="0" text="" dxfId="139">
      <formula>2</formula>
    </cfRule>
    <cfRule type="cellIs" priority="142" operator="equal" aboveAverage="0" equalAverage="0" bottom="0" percent="0" rank="0" text="" dxfId="140">
      <formula>"в"</formula>
    </cfRule>
    <cfRule type="cellIs" priority="143" operator="equal" aboveAverage="0" equalAverage="0" bottom="0" percent="0" rank="0" text="" dxfId="141">
      <formula>"от"</formula>
    </cfRule>
  </conditionalFormatting>
  <conditionalFormatting sqref="C24:D24">
    <cfRule type="cellIs" priority="144" operator="equal" aboveAverage="0" equalAverage="0" bottom="0" percent="0" rank="0" text="" dxfId="142">
      <formula>2</formula>
    </cfRule>
    <cfRule type="cellIs" priority="145" operator="equal" aboveAverage="0" equalAverage="0" bottom="0" percent="0" rank="0" text="" dxfId="143">
      <formula>"в"</formula>
    </cfRule>
    <cfRule type="cellIs" priority="146" operator="equal" aboveAverage="0" equalAverage="0" bottom="0" percent="0" rank="0" text="" dxfId="144">
      <formula>"от"</formula>
    </cfRule>
  </conditionalFormatting>
  <conditionalFormatting sqref="H24:I24">
    <cfRule type="cellIs" priority="147" operator="equal" aboveAverage="0" equalAverage="0" bottom="0" percent="0" rank="0" text="" dxfId="145">
      <formula>2</formula>
    </cfRule>
    <cfRule type="cellIs" priority="148" operator="equal" aboveAverage="0" equalAverage="0" bottom="0" percent="0" rank="0" text="" dxfId="146">
      <formula>"в"</formula>
    </cfRule>
    <cfRule type="cellIs" priority="149" operator="equal" aboveAverage="0" equalAverage="0" bottom="0" percent="0" rank="0" text="" dxfId="147">
      <formula>"от"</formula>
    </cfRule>
  </conditionalFormatting>
  <conditionalFormatting sqref="AE20:AG20">
    <cfRule type="cellIs" priority="150" operator="equal" aboveAverage="0" equalAverage="0" bottom="0" percent="0" rank="0" text="" dxfId="148">
      <formula>2</formula>
    </cfRule>
    <cfRule type="cellIs" priority="151" operator="equal" aboveAverage="0" equalAverage="0" bottom="0" percent="0" rank="0" text="" dxfId="149">
      <formula>"в"</formula>
    </cfRule>
    <cfRule type="cellIs" priority="152" operator="equal" aboveAverage="0" equalAverage="0" bottom="0" percent="0" rank="0" text="" dxfId="150">
      <formula>"от"</formula>
    </cfRule>
  </conditionalFormatting>
  <conditionalFormatting sqref="AH20">
    <cfRule type="cellIs" priority="153" operator="equal" aboveAverage="0" equalAverage="0" bottom="0" percent="0" rank="0" text="" dxfId="151">
      <formula>2</formula>
    </cfRule>
    <cfRule type="cellIs" priority="154" operator="equal" aboveAverage="0" equalAverage="0" bottom="0" percent="0" rank="0" text="" dxfId="152">
      <formula>"в"</formula>
    </cfRule>
    <cfRule type="cellIs" priority="155" operator="equal" aboveAverage="0" equalAverage="0" bottom="0" percent="0" rank="0" text="" dxfId="153">
      <formula>"от"</formula>
    </cfRule>
  </conditionalFormatting>
  <conditionalFormatting sqref="F66">
    <cfRule type="cellIs" priority="156" operator="equal" aboveAverage="0" equalAverage="0" bottom="0" percent="0" rank="0" text="" dxfId="154">
      <formula>2</formula>
    </cfRule>
    <cfRule type="cellIs" priority="157" operator="equal" aboveAverage="0" equalAverage="0" bottom="0" percent="0" rank="0" text="" dxfId="155">
      <formula>"в"</formula>
    </cfRule>
    <cfRule type="cellIs" priority="158" operator="equal" aboveAverage="0" equalAverage="0" bottom="0" percent="0" rank="0" text="" dxfId="156">
      <formula>"от"</formula>
    </cfRule>
  </conditionalFormatting>
  <conditionalFormatting sqref="C66:E66">
    <cfRule type="cellIs" priority="159" operator="equal" aboveAverage="0" equalAverage="0" bottom="0" percent="0" rank="0" text="" dxfId="157">
      <formula>2</formula>
    </cfRule>
    <cfRule type="cellIs" priority="160" operator="equal" aboveAverage="0" equalAverage="0" bottom="0" percent="0" rank="0" text="" dxfId="158">
      <formula>"в"</formula>
    </cfRule>
    <cfRule type="cellIs" priority="161" operator="equal" aboveAverage="0" equalAverage="0" bottom="0" percent="0" rank="0" text="" dxfId="159">
      <formula>"от"</formula>
    </cfRule>
  </conditionalFormatting>
  <conditionalFormatting sqref="G66:I66">
    <cfRule type="cellIs" priority="162" operator="equal" aboveAverage="0" equalAverage="0" bottom="0" percent="0" rank="0" text="" dxfId="160">
      <formula>2</formula>
    </cfRule>
    <cfRule type="cellIs" priority="163" operator="equal" aboveAverage="0" equalAverage="0" bottom="0" percent="0" rank="0" text="" dxfId="161">
      <formula>"в"</formula>
    </cfRule>
    <cfRule type="cellIs" priority="164" operator="equal" aboveAverage="0" equalAverage="0" bottom="0" percent="0" rank="0" text="" dxfId="162">
      <formula>"от"</formula>
    </cfRule>
  </conditionalFormatting>
  <conditionalFormatting sqref="J66:L66">
    <cfRule type="cellIs" priority="165" operator="equal" aboveAverage="0" equalAverage="0" bottom="0" percent="0" rank="0" text="" dxfId="163">
      <formula>2</formula>
    </cfRule>
    <cfRule type="cellIs" priority="166" operator="equal" aboveAverage="0" equalAverage="0" bottom="0" percent="0" rank="0" text="" dxfId="164">
      <formula>"в"</formula>
    </cfRule>
    <cfRule type="cellIs" priority="167" operator="equal" aboveAverage="0" equalAverage="0" bottom="0" percent="0" rank="0" text="" dxfId="165">
      <formula>"от"</formula>
    </cfRule>
  </conditionalFormatting>
  <conditionalFormatting sqref="N66:P66">
    <cfRule type="cellIs" priority="168" operator="equal" aboveAverage="0" equalAverage="0" bottom="0" percent="0" rank="0" text="" dxfId="166">
      <formula>2</formula>
    </cfRule>
    <cfRule type="cellIs" priority="169" operator="equal" aboveAverage="0" equalAverage="0" bottom="0" percent="0" rank="0" text="" dxfId="167">
      <formula>"в"</formula>
    </cfRule>
    <cfRule type="cellIs" priority="170" operator="equal" aboveAverage="0" equalAverage="0" bottom="0" percent="0" rank="0" text="" dxfId="168">
      <formula>"от"</formula>
    </cfRule>
  </conditionalFormatting>
  <conditionalFormatting sqref="Q66:S66">
    <cfRule type="cellIs" priority="171" operator="equal" aboveAverage="0" equalAverage="0" bottom="0" percent="0" rank="0" text="" dxfId="169">
      <formula>2</formula>
    </cfRule>
    <cfRule type="cellIs" priority="172" operator="equal" aboveAverage="0" equalAverage="0" bottom="0" percent="0" rank="0" text="" dxfId="170">
      <formula>"в"</formula>
    </cfRule>
    <cfRule type="cellIs" priority="173" operator="equal" aboveAverage="0" equalAverage="0" bottom="0" percent="0" rank="0" text="" dxfId="171">
      <formula>"от"</formula>
    </cfRule>
  </conditionalFormatting>
  <conditionalFormatting sqref="U66:W66">
    <cfRule type="cellIs" priority="174" operator="equal" aboveAverage="0" equalAverage="0" bottom="0" percent="0" rank="0" text="" dxfId="172">
      <formula>2</formula>
    </cfRule>
    <cfRule type="cellIs" priority="175" operator="equal" aboveAverage="0" equalAverage="0" bottom="0" percent="0" rank="0" text="" dxfId="173">
      <formula>"в"</formula>
    </cfRule>
    <cfRule type="cellIs" priority="176" operator="equal" aboveAverage="0" equalAverage="0" bottom="0" percent="0" rank="0" text="" dxfId="174">
      <formula>"от"</formula>
    </cfRule>
  </conditionalFormatting>
  <conditionalFormatting sqref="X66:AA66">
    <cfRule type="cellIs" priority="177" operator="equal" aboveAverage="0" equalAverage="0" bottom="0" percent="0" rank="0" text="" dxfId="175">
      <formula>2</formula>
    </cfRule>
    <cfRule type="cellIs" priority="178" operator="equal" aboveAverage="0" equalAverage="0" bottom="0" percent="0" rank="0" text="" dxfId="176">
      <formula>"в"</formula>
    </cfRule>
    <cfRule type="cellIs" priority="179" operator="equal" aboveAverage="0" equalAverage="0" bottom="0" percent="0" rank="0" text="" dxfId="177">
      <formula>"от"</formula>
    </cfRule>
  </conditionalFormatting>
  <conditionalFormatting sqref="AC66:AI66">
    <cfRule type="cellIs" priority="180" operator="equal" aboveAverage="0" equalAverage="0" bottom="0" percent="0" rank="0" text="" dxfId="178">
      <formula>2</formula>
    </cfRule>
    <cfRule type="cellIs" priority="181" operator="equal" aboveAverage="0" equalAverage="0" bottom="0" percent="0" rank="0" text="" dxfId="179">
      <formula>"в"</formula>
    </cfRule>
    <cfRule type="cellIs" priority="182" operator="equal" aboveAverage="0" equalAverage="0" bottom="0" percent="0" rank="0" text="" dxfId="180">
      <formula>"от"</formula>
    </cfRule>
  </conditionalFormatting>
  <conditionalFormatting sqref="M66">
    <cfRule type="cellIs" priority="183" operator="equal" aboveAverage="0" equalAverage="0" bottom="0" percent="0" rank="0" text="" dxfId="181">
      <formula>2</formula>
    </cfRule>
    <cfRule type="cellIs" priority="184" operator="equal" aboveAverage="0" equalAverage="0" bottom="0" percent="0" rank="0" text="" dxfId="182">
      <formula>"в"</formula>
    </cfRule>
    <cfRule type="cellIs" priority="185" operator="equal" aboveAverage="0" equalAverage="0" bottom="0" percent="0" rank="0" text="" dxfId="183">
      <formula>"от"</formula>
    </cfRule>
  </conditionalFormatting>
  <conditionalFormatting sqref="T66">
    <cfRule type="cellIs" priority="186" operator="equal" aboveAverage="0" equalAverage="0" bottom="0" percent="0" rank="0" text="" dxfId="184">
      <formula>2</formula>
    </cfRule>
    <cfRule type="cellIs" priority="187" operator="equal" aboveAverage="0" equalAverage="0" bottom="0" percent="0" rank="0" text="" dxfId="185">
      <formula>"в"</formula>
    </cfRule>
    <cfRule type="cellIs" priority="188" operator="equal" aboveAverage="0" equalAverage="0" bottom="0" percent="0" rank="0" text="" dxfId="186">
      <formula>"от"</formula>
    </cfRule>
  </conditionalFormatting>
  <conditionalFormatting sqref="AB66">
    <cfRule type="cellIs" priority="189" operator="equal" aboveAverage="0" equalAverage="0" bottom="0" percent="0" rank="0" text="" dxfId="187">
      <formula>2</formula>
    </cfRule>
    <cfRule type="cellIs" priority="190" operator="equal" aboveAverage="0" equalAverage="0" bottom="0" percent="0" rank="0" text="" dxfId="188">
      <formula>"в"</formula>
    </cfRule>
    <cfRule type="cellIs" priority="191" operator="equal" aboveAverage="0" equalAverage="0" bottom="0" percent="0" rank="0" text="" dxfId="189">
      <formula>"от"</formula>
    </cfRule>
  </conditionalFormatting>
  <conditionalFormatting sqref="L21">
    <cfRule type="cellIs" priority="192" operator="equal" aboveAverage="0" equalAverage="0" bottom="0" percent="0" rank="0" text="" dxfId="190">
      <formula>2</formula>
    </cfRule>
    <cfRule type="cellIs" priority="193" operator="equal" aboveAverage="0" equalAverage="0" bottom="0" percent="0" rank="0" text="" dxfId="191">
      <formula>"в"</formula>
    </cfRule>
    <cfRule type="cellIs" priority="194" operator="equal" aboveAverage="0" equalAverage="0" bottom="0" percent="0" rank="0" text="" dxfId="192">
      <formula>"от"</formula>
    </cfRule>
  </conditionalFormatting>
  <conditionalFormatting sqref="M21">
    <cfRule type="cellIs" priority="195" operator="equal" aboveAverage="0" equalAverage="0" bottom="0" percent="0" rank="0" text="" dxfId="193">
      <formula>2</formula>
    </cfRule>
    <cfRule type="cellIs" priority="196" operator="equal" aboveAverage="0" equalAverage="0" bottom="0" percent="0" rank="0" text="" dxfId="194">
      <formula>"в"</formula>
    </cfRule>
    <cfRule type="cellIs" priority="197" operator="equal" aboveAverage="0" equalAverage="0" bottom="0" percent="0" rank="0" text="" dxfId="195">
      <formula>"от"</formula>
    </cfRule>
  </conditionalFormatting>
  <conditionalFormatting sqref="S21">
    <cfRule type="cellIs" priority="198" operator="equal" aboveAverage="0" equalAverage="0" bottom="0" percent="0" rank="0" text="" dxfId="196">
      <formula>2</formula>
    </cfRule>
    <cfRule type="cellIs" priority="199" operator="equal" aboveAverage="0" equalAverage="0" bottom="0" percent="0" rank="0" text="" dxfId="197">
      <formula>"в"</formula>
    </cfRule>
    <cfRule type="cellIs" priority="200" operator="equal" aboveAverage="0" equalAverage="0" bottom="0" percent="0" rank="0" text="" dxfId="198">
      <formula>"от"</formula>
    </cfRule>
  </conditionalFormatting>
  <conditionalFormatting sqref="T21">
    <cfRule type="cellIs" priority="201" operator="equal" aboveAverage="0" equalAverage="0" bottom="0" percent="0" rank="0" text="" dxfId="199">
      <formula>2</formula>
    </cfRule>
    <cfRule type="cellIs" priority="202" operator="equal" aboveAverage="0" equalAverage="0" bottom="0" percent="0" rank="0" text="" dxfId="200">
      <formula>"в"</formula>
    </cfRule>
    <cfRule type="cellIs" priority="203" operator="equal" aboveAverage="0" equalAverage="0" bottom="0" percent="0" rank="0" text="" dxfId="201">
      <formula>"от"</formula>
    </cfRule>
  </conditionalFormatting>
  <conditionalFormatting sqref="AA21:AB21">
    <cfRule type="cellIs" priority="204" operator="equal" aboveAverage="0" equalAverage="0" bottom="0" percent="0" rank="0" text="" dxfId="202">
      <formula>2</formula>
    </cfRule>
    <cfRule type="cellIs" priority="205" operator="equal" aboveAverage="0" equalAverage="0" bottom="0" percent="0" rank="0" text="" dxfId="203">
      <formula>"в"</formula>
    </cfRule>
    <cfRule type="cellIs" priority="206" operator="equal" aboveAverage="0" equalAverage="0" bottom="0" percent="0" rank="0" text="" dxfId="204">
      <formula>"от"</formula>
    </cfRule>
  </conditionalFormatting>
  <conditionalFormatting sqref="AG21:AH21">
    <cfRule type="cellIs" priority="207" operator="equal" aboveAverage="0" equalAverage="0" bottom="0" percent="0" rank="0" text="" dxfId="205">
      <formula>2</formula>
    </cfRule>
    <cfRule type="cellIs" priority="208" operator="equal" aboveAverage="0" equalAverage="0" bottom="0" percent="0" rank="0" text="" dxfId="206">
      <formula>"в"</formula>
    </cfRule>
    <cfRule type="cellIs" priority="209" operator="equal" aboveAverage="0" equalAverage="0" bottom="0" percent="0" rank="0" text="" dxfId="207">
      <formula>"от"</formula>
    </cfRule>
  </conditionalFormatting>
  <conditionalFormatting sqref="C17:AH17">
    <cfRule type="cellIs" priority="210" operator="equal" aboveAverage="0" equalAverage="0" bottom="0" percent="0" rank="0" text="" dxfId="208">
      <formula>2</formula>
    </cfRule>
    <cfRule type="cellIs" priority="211" operator="equal" aboveAverage="0" equalAverage="0" bottom="0" percent="0" rank="0" text="" dxfId="209">
      <formula>"в"</formula>
    </cfRule>
    <cfRule type="cellIs" priority="212" operator="equal" aboveAverage="0" equalAverage="0" bottom="0" percent="0" rank="0" text="" dxfId="210">
      <formula>"от"</formula>
    </cfRule>
  </conditionalFormatting>
  <conditionalFormatting sqref="C25">
    <cfRule type="cellIs" priority="213" operator="equal" aboveAverage="0" equalAverage="0" bottom="0" percent="0" rank="0" text="" dxfId="211">
      <formula>2</formula>
    </cfRule>
    <cfRule type="cellIs" priority="214" operator="equal" aboveAverage="0" equalAverage="0" bottom="0" percent="0" rank="0" text="" dxfId="212">
      <formula>"в"</formula>
    </cfRule>
    <cfRule type="cellIs" priority="215" operator="equal" aboveAverage="0" equalAverage="0" bottom="0" percent="0" rank="0" text="" dxfId="213">
      <formula>"от"</formula>
    </cfRule>
  </conditionalFormatting>
  <conditionalFormatting sqref="H20">
    <cfRule type="cellIs" priority="216" operator="equal" aboveAverage="0" equalAverage="0" bottom="0" percent="0" rank="0" text="" dxfId="214">
      <formula>2</formula>
    </cfRule>
    <cfRule type="cellIs" priority="217" operator="equal" aboveAverage="0" equalAverage="0" bottom="0" percent="0" rank="0" text="" dxfId="215">
      <formula>"в"</formula>
    </cfRule>
    <cfRule type="cellIs" priority="218" operator="equal" aboveAverage="0" equalAverage="0" bottom="0" percent="0" rank="0" text="" dxfId="216">
      <formula>"от"</formula>
    </cfRule>
  </conditionalFormatting>
  <conditionalFormatting sqref="N20">
    <cfRule type="cellIs" priority="219" operator="equal" aboveAverage="0" equalAverage="0" bottom="0" percent="0" rank="0" text="" dxfId="217">
      <formula>2</formula>
    </cfRule>
    <cfRule type="cellIs" priority="220" operator="equal" aboveAverage="0" equalAverage="0" bottom="0" percent="0" rank="0" text="" dxfId="218">
      <formula>"в"</formula>
    </cfRule>
    <cfRule type="cellIs" priority="221" operator="equal" aboveAverage="0" equalAverage="0" bottom="0" percent="0" rank="0" text="" dxfId="219">
      <formula>"от"</formula>
    </cfRule>
  </conditionalFormatting>
  <conditionalFormatting sqref="O20">
    <cfRule type="cellIs" priority="222" operator="equal" aboveAverage="0" equalAverage="0" bottom="0" percent="0" rank="0" text="" dxfId="220">
      <formula>2</formula>
    </cfRule>
    <cfRule type="cellIs" priority="223" operator="equal" aboveAverage="0" equalAverage="0" bottom="0" percent="0" rank="0" text="" dxfId="221">
      <formula>"в"</formula>
    </cfRule>
    <cfRule type="cellIs" priority="224" operator="equal" aboveAverage="0" equalAverage="0" bottom="0" percent="0" rank="0" text="" dxfId="222">
      <formula>"от"</formula>
    </cfRule>
  </conditionalFormatting>
  <conditionalFormatting sqref="V20">
    <cfRule type="cellIs" priority="225" operator="equal" aboveAverage="0" equalAverage="0" bottom="0" percent="0" rank="0" text="" dxfId="223">
      <formula>2</formula>
    </cfRule>
    <cfRule type="cellIs" priority="226" operator="equal" aboveAverage="0" equalAverage="0" bottom="0" percent="0" rank="0" text="" dxfId="224">
      <formula>"в"</formula>
    </cfRule>
    <cfRule type="cellIs" priority="227" operator="equal" aboveAverage="0" equalAverage="0" bottom="0" percent="0" rank="0" text="" dxfId="225">
      <formula>"от"</formula>
    </cfRule>
  </conditionalFormatting>
  <conditionalFormatting sqref="AD20">
    <cfRule type="cellIs" priority="228" operator="equal" aboveAverage="0" equalAverage="0" bottom="0" percent="0" rank="0" text="" dxfId="226">
      <formula>2</formula>
    </cfRule>
    <cfRule type="cellIs" priority="229" operator="equal" aboveAverage="0" equalAverage="0" bottom="0" percent="0" rank="0" text="" dxfId="227">
      <formula>"в"</formula>
    </cfRule>
    <cfRule type="cellIs" priority="230" operator="equal" aboveAverage="0" equalAverage="0" bottom="0" percent="0" rank="0" text="" dxfId="228">
      <formula>"от"</formula>
    </cfRule>
  </conditionalFormatting>
  <conditionalFormatting sqref="F15:AK15">
    <cfRule type="cellIs" priority="231" operator="equal" aboveAverage="0" equalAverage="0" bottom="0" percent="0" rank="0" text="" dxfId="229">
      <formula>2</formula>
    </cfRule>
    <cfRule type="cellIs" priority="232" operator="equal" aboveAverage="0" equalAverage="0" bottom="0" percent="0" rank="0" text="" dxfId="230">
      <formula>"в"</formula>
    </cfRule>
    <cfRule type="cellIs" priority="233" operator="equal" aboveAverage="0" equalAverage="0" bottom="0" percent="0" rank="0" text="" dxfId="231">
      <formula>"от"</formula>
    </cfRule>
  </conditionalFormatting>
  <conditionalFormatting sqref="C15">
    <cfRule type="cellIs" priority="234" operator="equal" aboveAverage="0" equalAverage="0" bottom="0" percent="0" rank="0" text="" dxfId="232">
      <formula>2</formula>
    </cfRule>
    <cfRule type="cellIs" priority="235" operator="equal" aboveAverage="0" equalAverage="0" bottom="0" percent="0" rank="0" text="" dxfId="233">
      <formula>"в"</formula>
    </cfRule>
    <cfRule type="cellIs" priority="236" operator="equal" aboveAverage="0" equalAverage="0" bottom="0" percent="0" rank="0" text="" dxfId="234">
      <formula>"от"</formula>
    </cfRule>
  </conditionalFormatting>
  <conditionalFormatting sqref="D15:E15">
    <cfRule type="cellIs" priority="237" operator="equal" aboveAverage="0" equalAverage="0" bottom="0" percent="0" rank="0" text="" dxfId="235">
      <formula>2</formula>
    </cfRule>
    <cfRule type="cellIs" priority="238" operator="equal" aboveAverage="0" equalAverage="0" bottom="0" percent="0" rank="0" text="" dxfId="236">
      <formula>"в"</formula>
    </cfRule>
    <cfRule type="cellIs" priority="239" operator="equal" aboveAverage="0" equalAverage="0" bottom="0" percent="0" rank="0" text="" dxfId="237">
      <formula>"от"</formula>
    </cfRule>
  </conditionalFormatting>
  <conditionalFormatting sqref="B15">
    <cfRule type="duplicateValues" priority="240" aboveAverage="0" equalAverage="0" bottom="0" percent="0" rank="0" text="" dxfId="238">
      <formula>0</formula>
    </cfRule>
  </conditionalFormatting>
  <conditionalFormatting sqref="C16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D16:E16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F16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AI30:AL30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C30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T6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Z10" activeCellId="0" sqref="Z10"/>
    </sheetView>
  </sheetViews>
  <sheetFormatPr defaultRowHeight="12.75"/>
  <cols>
    <col collapsed="false" hidden="false" max="1" min="1" style="0" width="4.45408163265306"/>
    <col collapsed="false" hidden="false" max="2" min="2" style="0" width="7.56122448979592"/>
    <col collapsed="false" hidden="false" max="3" min="3" style="0" width="29.2908163265306"/>
    <col collapsed="false" hidden="false" max="23" min="4" style="0" width="3.23979591836735"/>
    <col collapsed="false" hidden="true" max="24" min="24" style="0" width="0"/>
    <col collapsed="false" hidden="false" max="32" min="25" style="0" width="3.23979591836735"/>
    <col collapsed="false" hidden="false" max="33" min="33" style="0" width="0.270408163265306"/>
    <col collapsed="false" hidden="true" max="40" min="34" style="0" width="0"/>
    <col collapsed="false" hidden="false" max="41" min="41" style="0" width="3.10714285714286"/>
    <col collapsed="false" hidden="false" max="42" min="42" style="0" width="3.23979591836735"/>
    <col collapsed="false" hidden="false" max="43" min="43" style="0" width="6.88265306122449"/>
    <col collapsed="false" hidden="false" max="44" min="44" style="0" width="6.75"/>
    <col collapsed="false" hidden="false" max="1025" min="45" style="0" width="8.36734693877551"/>
  </cols>
  <sheetData>
    <row r="1" customFormat="false" ht="12.75" hidden="false" customHeight="true" outlineLevel="0" collapsed="false">
      <c r="C1" s="4" t="e">
        <f aca="false">+C1:at43b6b1:at42b1:at42b1:C1:AR44</f>
        <v>#NAME?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 t="s">
        <v>246</v>
      </c>
      <c r="AR1" s="5"/>
    </row>
    <row r="2" customFormat="false" ht="12.75" hidden="false" customHeight="false" outlineLevel="0" collapsed="false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customFormat="false" ht="12.75" hidden="false" customHeight="false" outlineLevel="0" collapsed="false"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75" hidden="false" customHeight="false" outlineLevel="0" collapsed="false"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2.75" hidden="false" customHeight="false" outlineLevel="0" collapsed="false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75" hidden="false" customHeight="false" outlineLevel="0" collapsed="false">
      <c r="C6" s="8" t="s">
        <v>231</v>
      </c>
      <c r="D6" s="8"/>
      <c r="E6" s="8"/>
      <c r="F6" s="8"/>
      <c r="G6" s="8"/>
      <c r="H6" s="8"/>
      <c r="I6" s="8"/>
      <c r="J6" s="8"/>
      <c r="K6" s="8" t="s">
        <v>33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366"/>
      <c r="AI6" s="366"/>
      <c r="AJ6" s="506"/>
      <c r="AK6" s="506"/>
      <c r="AL6" s="506"/>
      <c r="AM6" s="506"/>
      <c r="AN6" s="506"/>
      <c r="AO6" s="506"/>
      <c r="AP6" s="506"/>
      <c r="AQ6" s="506"/>
      <c r="AR6" s="8"/>
    </row>
    <row r="7" customFormat="false" ht="12.75" hidden="false" customHeight="false" outlineLevel="0" collapsed="false">
      <c r="C7" s="572" t="s">
        <v>247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 t="s">
        <v>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2"/>
      <c r="AH7" s="367"/>
      <c r="AI7" s="367"/>
      <c r="AJ7" s="507" t="s">
        <v>248</v>
      </c>
      <c r="AK7" s="507"/>
      <c r="AL7" s="507"/>
      <c r="AM7" s="507"/>
      <c r="AN7" s="507"/>
      <c r="AO7" s="507"/>
      <c r="AP7" s="507"/>
      <c r="AQ7" s="507"/>
      <c r="AR7" s="8"/>
    </row>
    <row r="8" customFormat="false" ht="12.75" hidden="false" customHeight="false" outlineLevel="0" collapsed="false">
      <c r="C8" s="40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4"/>
      <c r="AI8" s="14"/>
      <c r="AJ8" s="16"/>
      <c r="AK8" s="16"/>
      <c r="AL8" s="16"/>
      <c r="AM8" s="16"/>
      <c r="AN8" s="16"/>
      <c r="AO8" s="16"/>
      <c r="AP8" s="16"/>
      <c r="AQ8" s="10"/>
      <c r="AR8" s="8"/>
    </row>
    <row r="9" customFormat="false" ht="12.75" hidden="false" customHeight="false" outlineLevel="0" collapsed="false">
      <c r="C9" s="369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19"/>
      <c r="AI9" s="19"/>
      <c r="AJ9" s="314"/>
      <c r="AK9" s="314"/>
      <c r="AL9" s="314"/>
      <c r="AM9" s="314"/>
      <c r="AN9" s="314"/>
      <c r="AO9" s="314"/>
      <c r="AP9" s="314"/>
      <c r="AQ9" s="314"/>
      <c r="AR9" s="20"/>
    </row>
    <row r="10" customFormat="false" ht="12.75" hidden="false" customHeight="false" outlineLevel="0" collapsed="false">
      <c r="C10" s="369"/>
      <c r="D10" s="8"/>
      <c r="E10" s="8"/>
      <c r="F10" s="8"/>
      <c r="G10" s="8"/>
      <c r="H10" s="8"/>
      <c r="I10" s="8"/>
      <c r="J10" s="8"/>
      <c r="K10" s="8"/>
      <c r="L10" s="8"/>
      <c r="M10" s="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1"/>
    </row>
    <row r="11" customFormat="false" ht="12.75" hidden="false" customHeight="false" outlineLevel="0" collapsed="false">
      <c r="C11" s="369"/>
      <c r="D11" s="8"/>
      <c r="E11" s="8"/>
      <c r="F11" s="8"/>
      <c r="G11" s="8"/>
      <c r="H11" s="8"/>
      <c r="I11" s="8"/>
      <c r="J11" s="8"/>
      <c r="K11" s="8"/>
      <c r="L11" s="8"/>
      <c r="M11" s="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 t="s">
        <v>14</v>
      </c>
      <c r="AR11" s="18"/>
    </row>
    <row r="12" customFormat="false" ht="12.75" hidden="false" customHeight="true" outlineLevel="0" collapsed="false">
      <c r="B12" s="465" t="s">
        <v>15</v>
      </c>
      <c r="C12" s="465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194"/>
      <c r="AJ12" s="255" t="s">
        <v>16</v>
      </c>
      <c r="AK12" s="256" t="s">
        <v>17</v>
      </c>
      <c r="AL12" s="256" t="s">
        <v>18</v>
      </c>
      <c r="AM12" s="256" t="s">
        <v>19</v>
      </c>
      <c r="AN12" s="256" t="s">
        <v>20</v>
      </c>
      <c r="AO12" s="29" t="s">
        <v>21</v>
      </c>
      <c r="AP12" s="196" t="s">
        <v>22</v>
      </c>
      <c r="AQ12" s="332" t="s">
        <v>23</v>
      </c>
      <c r="AR12" s="332" t="s">
        <v>24</v>
      </c>
    </row>
    <row r="13" customFormat="false" ht="12.75" hidden="false" customHeight="false" outlineLevel="0" collapsed="false">
      <c r="B13" s="465"/>
      <c r="C13" s="465"/>
      <c r="D13" s="32" t="n">
        <v>37073</v>
      </c>
      <c r="E13" s="33" t="n">
        <v>37074</v>
      </c>
      <c r="F13" s="33" t="n">
        <v>37075</v>
      </c>
      <c r="G13" s="425" t="n">
        <v>37076</v>
      </c>
      <c r="H13" s="33" t="n">
        <v>37077</v>
      </c>
      <c r="I13" s="33" t="n">
        <v>37078</v>
      </c>
      <c r="J13" s="33" t="n">
        <v>37079</v>
      </c>
      <c r="K13" s="33" t="n">
        <v>37080</v>
      </c>
      <c r="L13" s="33" t="n">
        <v>37081</v>
      </c>
      <c r="M13" s="33" t="n">
        <v>37082</v>
      </c>
      <c r="N13" s="33" t="n">
        <v>37083</v>
      </c>
      <c r="O13" s="33" t="n">
        <v>37084</v>
      </c>
      <c r="P13" s="33" t="n">
        <v>37085</v>
      </c>
      <c r="Q13" s="33" t="n">
        <v>37086</v>
      </c>
      <c r="R13" s="33" t="n">
        <v>37087</v>
      </c>
      <c r="S13" s="33" t="n">
        <v>37088</v>
      </c>
      <c r="T13" s="33" t="n">
        <v>37089</v>
      </c>
      <c r="U13" s="33" t="n">
        <v>37090</v>
      </c>
      <c r="V13" s="33" t="n">
        <v>37091</v>
      </c>
      <c r="W13" s="33" t="n">
        <v>37092</v>
      </c>
      <c r="X13" s="33" t="n">
        <v>37093</v>
      </c>
      <c r="Y13" s="33" t="n">
        <v>21</v>
      </c>
      <c r="Z13" s="33" t="n">
        <v>22</v>
      </c>
      <c r="AA13" s="33" t="n">
        <v>23</v>
      </c>
      <c r="AB13" s="33" t="n">
        <v>24</v>
      </c>
      <c r="AC13" s="33" t="n">
        <v>25</v>
      </c>
      <c r="AD13" s="33" t="n">
        <v>26</v>
      </c>
      <c r="AE13" s="33" t="n">
        <v>27</v>
      </c>
      <c r="AF13" s="33" t="n">
        <v>28</v>
      </c>
      <c r="AG13" s="33"/>
      <c r="AH13" s="33" t="n">
        <v>31</v>
      </c>
      <c r="AI13" s="33" t="n">
        <v>32</v>
      </c>
      <c r="AJ13" s="255"/>
      <c r="AK13" s="256"/>
      <c r="AL13" s="256"/>
      <c r="AM13" s="256"/>
      <c r="AN13" s="256"/>
      <c r="AO13" s="29"/>
      <c r="AP13" s="196"/>
      <c r="AQ13" s="332"/>
      <c r="AR13" s="332"/>
    </row>
    <row r="14" customFormat="false" ht="24.75" hidden="false" customHeight="true" outlineLevel="0" collapsed="false">
      <c r="B14" s="465"/>
      <c r="C14" s="465"/>
      <c r="D14" s="354" t="s">
        <v>30</v>
      </c>
      <c r="E14" s="429" t="s">
        <v>31</v>
      </c>
      <c r="F14" s="429" t="s">
        <v>25</v>
      </c>
      <c r="G14" s="429" t="s">
        <v>26</v>
      </c>
      <c r="H14" s="429" t="s">
        <v>27</v>
      </c>
      <c r="I14" s="429" t="s">
        <v>28</v>
      </c>
      <c r="J14" s="429" t="s">
        <v>29</v>
      </c>
      <c r="K14" s="354" t="s">
        <v>30</v>
      </c>
      <c r="L14" s="429" t="s">
        <v>31</v>
      </c>
      <c r="M14" s="429" t="s">
        <v>25</v>
      </c>
      <c r="N14" s="429" t="s">
        <v>26</v>
      </c>
      <c r="O14" s="429" t="s">
        <v>27</v>
      </c>
      <c r="P14" s="429" t="s">
        <v>28</v>
      </c>
      <c r="Q14" s="429" t="s">
        <v>29</v>
      </c>
      <c r="R14" s="354" t="s">
        <v>30</v>
      </c>
      <c r="S14" s="429" t="s">
        <v>31</v>
      </c>
      <c r="T14" s="429" t="s">
        <v>25</v>
      </c>
      <c r="U14" s="429" t="s">
        <v>26</v>
      </c>
      <c r="V14" s="429" t="s">
        <v>27</v>
      </c>
      <c r="W14" s="429" t="s">
        <v>28</v>
      </c>
      <c r="X14" s="429" t="s">
        <v>28</v>
      </c>
      <c r="Y14" s="354" t="s">
        <v>29</v>
      </c>
      <c r="Z14" s="429" t="s">
        <v>30</v>
      </c>
      <c r="AA14" s="429" t="s">
        <v>31</v>
      </c>
      <c r="AB14" s="429" t="s">
        <v>25</v>
      </c>
      <c r="AC14" s="429" t="s">
        <v>26</v>
      </c>
      <c r="AD14" s="429" t="s">
        <v>27</v>
      </c>
      <c r="AE14" s="429" t="s">
        <v>28</v>
      </c>
      <c r="AF14" s="354" t="s">
        <v>29</v>
      </c>
      <c r="AG14" s="429"/>
      <c r="AH14" s="469" t="s">
        <v>28</v>
      </c>
      <c r="AI14" s="469" t="s">
        <v>29</v>
      </c>
      <c r="AJ14" s="255"/>
      <c r="AK14" s="256"/>
      <c r="AL14" s="256"/>
      <c r="AM14" s="256"/>
      <c r="AN14" s="256"/>
      <c r="AO14" s="29"/>
      <c r="AP14" s="196"/>
      <c r="AQ14" s="332"/>
      <c r="AR14" s="332"/>
    </row>
    <row r="15" customFormat="false" ht="18" hidden="false" customHeight="true" outlineLevel="0" collapsed="false">
      <c r="A15" s="0" t="n">
        <v>1</v>
      </c>
      <c r="B15" s="611" t="n">
        <v>20348</v>
      </c>
      <c r="C15" s="612" t="s">
        <v>52</v>
      </c>
      <c r="D15" s="100" t="n">
        <v>4</v>
      </c>
      <c r="E15" s="101" t="s">
        <v>33</v>
      </c>
      <c r="F15" s="101" t="s">
        <v>33</v>
      </c>
      <c r="G15" s="101" t="n">
        <v>1</v>
      </c>
      <c r="H15" s="101" t="n">
        <v>1</v>
      </c>
      <c r="I15" s="101" t="n">
        <v>1</v>
      </c>
      <c r="J15" s="101" t="s">
        <v>33</v>
      </c>
      <c r="K15" s="101" t="s">
        <v>33</v>
      </c>
      <c r="L15" s="101" t="n">
        <v>1</v>
      </c>
      <c r="M15" s="101" t="n">
        <v>1</v>
      </c>
      <c r="N15" s="101" t="n">
        <v>1</v>
      </c>
      <c r="O15" s="101" t="n">
        <v>1</v>
      </c>
      <c r="P15" s="101" t="n">
        <v>1</v>
      </c>
      <c r="Q15" s="101" t="s">
        <v>33</v>
      </c>
      <c r="R15" s="101" t="s">
        <v>33</v>
      </c>
      <c r="S15" s="101" t="n">
        <v>4</v>
      </c>
      <c r="T15" s="101" t="n">
        <v>4</v>
      </c>
      <c r="U15" s="101" t="s">
        <v>33</v>
      </c>
      <c r="V15" s="101" t="s">
        <v>33</v>
      </c>
      <c r="W15" s="101" t="n">
        <v>4</v>
      </c>
      <c r="X15" s="101"/>
      <c r="Y15" s="101" t="n">
        <v>4</v>
      </c>
      <c r="Z15" s="101" t="s">
        <v>33</v>
      </c>
      <c r="AA15" s="101" t="n">
        <v>1</v>
      </c>
      <c r="AB15" s="101" t="n">
        <v>1</v>
      </c>
      <c r="AC15" s="101" t="s">
        <v>33</v>
      </c>
      <c r="AD15" s="101" t="n">
        <v>1</v>
      </c>
      <c r="AE15" s="101" t="n">
        <v>4</v>
      </c>
      <c r="AF15" s="101" t="n">
        <v>4</v>
      </c>
      <c r="AG15" s="71"/>
      <c r="AH15" s="71"/>
      <c r="AI15" s="71"/>
      <c r="AJ15" s="76" t="n">
        <f aca="false">COUNTIF(E15:AI15,1)</f>
        <v>11</v>
      </c>
      <c r="AK15" s="76" t="n">
        <f aca="false">COUNTIF(E15:AI15,2)</f>
        <v>0</v>
      </c>
      <c r="AL15" s="76" t="n">
        <f aca="false">COUNTIF(E15:AI15,4)</f>
        <v>6</v>
      </c>
      <c r="AM15" s="76" t="n">
        <f aca="false">COUNTIF(E15:AJ15,5)</f>
        <v>0</v>
      </c>
      <c r="AN15" s="76" t="n">
        <f aca="false">SUM(AJ15:AL15)+COUNTIF(E15:AI15,"ОТ")</f>
        <v>17</v>
      </c>
      <c r="AO15" s="76" t="n">
        <v>18</v>
      </c>
      <c r="AP15" s="76" t="n">
        <v>10</v>
      </c>
      <c r="AQ15" s="165"/>
      <c r="AR15" s="138"/>
    </row>
    <row r="16" customFormat="false" ht="18" hidden="false" customHeight="true" outlineLevel="0" collapsed="false">
      <c r="A16" s="0" t="n">
        <v>2</v>
      </c>
      <c r="B16" s="613" t="n">
        <v>45093</v>
      </c>
      <c r="C16" s="614" t="s">
        <v>241</v>
      </c>
      <c r="D16" s="100" t="n">
        <v>1</v>
      </c>
      <c r="E16" s="101" t="n">
        <v>1</v>
      </c>
      <c r="F16" s="101" t="s">
        <v>33</v>
      </c>
      <c r="G16" s="101" t="s">
        <v>33</v>
      </c>
      <c r="H16" s="101" t="n">
        <v>4</v>
      </c>
      <c r="I16" s="101" t="n">
        <v>4</v>
      </c>
      <c r="J16" s="101" t="n">
        <v>1</v>
      </c>
      <c r="K16" s="101" t="n">
        <v>1</v>
      </c>
      <c r="L16" s="101" t="s">
        <v>33</v>
      </c>
      <c r="M16" s="101" t="s">
        <v>33</v>
      </c>
      <c r="N16" s="101" t="n">
        <v>4</v>
      </c>
      <c r="O16" s="101" t="n">
        <v>4</v>
      </c>
      <c r="P16" s="101" t="s">
        <v>33</v>
      </c>
      <c r="Q16" s="101" t="s">
        <v>33</v>
      </c>
      <c r="R16" s="101" t="n">
        <v>1</v>
      </c>
      <c r="S16" s="101" t="n">
        <v>1</v>
      </c>
      <c r="T16" s="101" t="n">
        <v>1</v>
      </c>
      <c r="U16" s="101" t="n">
        <v>1</v>
      </c>
      <c r="V16" s="101" t="n">
        <v>1</v>
      </c>
      <c r="W16" s="101" t="s">
        <v>33</v>
      </c>
      <c r="X16" s="101"/>
      <c r="Y16" s="101" t="s">
        <v>33</v>
      </c>
      <c r="Z16" s="72" t="n">
        <v>1</v>
      </c>
      <c r="AA16" s="72" t="n">
        <v>1</v>
      </c>
      <c r="AB16" s="72" t="n">
        <v>1</v>
      </c>
      <c r="AC16" s="72" t="n">
        <v>1</v>
      </c>
      <c r="AD16" s="72" t="n">
        <v>1</v>
      </c>
      <c r="AE16" s="101" t="s">
        <v>33</v>
      </c>
      <c r="AF16" s="101" t="s">
        <v>33</v>
      </c>
      <c r="AG16" s="71"/>
      <c r="AH16" s="71"/>
      <c r="AI16" s="71"/>
      <c r="AJ16" s="76"/>
      <c r="AK16" s="76"/>
      <c r="AL16" s="76"/>
      <c r="AM16" s="76"/>
      <c r="AN16" s="76"/>
      <c r="AO16" s="76" t="n">
        <v>18</v>
      </c>
      <c r="AP16" s="76" t="n">
        <v>10</v>
      </c>
      <c r="AQ16" s="165"/>
      <c r="AR16" s="138"/>
    </row>
    <row r="17" customFormat="false" ht="18" hidden="false" customHeight="true" outlineLevel="0" collapsed="false">
      <c r="A17" s="0" t="n">
        <v>3</v>
      </c>
      <c r="B17" s="615" t="n">
        <v>49891</v>
      </c>
      <c r="C17" s="616" t="s">
        <v>242</v>
      </c>
      <c r="D17" s="100" t="s">
        <v>33</v>
      </c>
      <c r="E17" s="101" t="s">
        <v>33</v>
      </c>
      <c r="F17" s="101" t="n">
        <v>4</v>
      </c>
      <c r="G17" s="101" t="n">
        <v>4</v>
      </c>
      <c r="H17" s="101" t="n">
        <v>4</v>
      </c>
      <c r="I17" s="101" t="n">
        <v>4</v>
      </c>
      <c r="J17" s="101" t="n">
        <v>4</v>
      </c>
      <c r="K17" s="101" t="s">
        <v>33</v>
      </c>
      <c r="L17" s="101" t="s">
        <v>33</v>
      </c>
      <c r="M17" s="101" t="n">
        <v>4</v>
      </c>
      <c r="N17" s="101" t="n">
        <v>4</v>
      </c>
      <c r="O17" s="101" t="n">
        <v>4</v>
      </c>
      <c r="P17" s="101" t="n">
        <v>4</v>
      </c>
      <c r="Q17" s="101" t="n">
        <v>4</v>
      </c>
      <c r="R17" s="101" t="s">
        <v>33</v>
      </c>
      <c r="S17" s="101" t="s">
        <v>33</v>
      </c>
      <c r="T17" s="101" t="n">
        <v>3</v>
      </c>
      <c r="U17" s="101" t="n">
        <v>3</v>
      </c>
      <c r="V17" s="101" t="n">
        <v>3</v>
      </c>
      <c r="W17" s="101" t="n">
        <v>1</v>
      </c>
      <c r="X17" s="101"/>
      <c r="Y17" s="101" t="n">
        <v>1</v>
      </c>
      <c r="Z17" s="101" t="s">
        <v>33</v>
      </c>
      <c r="AA17" s="101" t="s">
        <v>33</v>
      </c>
      <c r="AB17" s="101" t="n">
        <v>1</v>
      </c>
      <c r="AC17" s="101" t="n">
        <v>1</v>
      </c>
      <c r="AD17" s="101" t="n">
        <v>1</v>
      </c>
      <c r="AE17" s="101" t="s">
        <v>33</v>
      </c>
      <c r="AF17" s="101" t="s">
        <v>33</v>
      </c>
      <c r="AG17" s="71"/>
      <c r="AH17" s="71"/>
      <c r="AI17" s="71"/>
      <c r="AJ17" s="76"/>
      <c r="AK17" s="76"/>
      <c r="AL17" s="76"/>
      <c r="AM17" s="76"/>
      <c r="AN17" s="76"/>
      <c r="AO17" s="76" t="n">
        <v>18</v>
      </c>
      <c r="AP17" s="76" t="n">
        <v>10</v>
      </c>
      <c r="AQ17" s="165"/>
      <c r="AR17" s="138"/>
    </row>
    <row r="18" customFormat="false" ht="18" hidden="false" customHeight="true" outlineLevel="0" collapsed="false">
      <c r="A18" s="0" t="n">
        <v>4</v>
      </c>
      <c r="B18" s="587" t="n">
        <v>35965</v>
      </c>
      <c r="C18" s="616" t="s">
        <v>131</v>
      </c>
      <c r="D18" s="100" t="n">
        <v>1</v>
      </c>
      <c r="E18" s="101" t="s">
        <v>33</v>
      </c>
      <c r="F18" s="101" t="s">
        <v>33</v>
      </c>
      <c r="G18" s="101" t="n">
        <v>1</v>
      </c>
      <c r="H18" s="101" t="n">
        <v>2</v>
      </c>
      <c r="I18" s="101" t="n">
        <v>2</v>
      </c>
      <c r="J18" s="101" t="n">
        <v>2</v>
      </c>
      <c r="K18" s="101" t="n">
        <v>2</v>
      </c>
      <c r="L18" s="101" t="s">
        <v>33</v>
      </c>
      <c r="M18" s="101" t="s">
        <v>33</v>
      </c>
      <c r="N18" s="101" t="n">
        <v>3</v>
      </c>
      <c r="O18" s="101" t="n">
        <v>3</v>
      </c>
      <c r="P18" s="101" t="n">
        <v>3</v>
      </c>
      <c r="Q18" s="101" t="n">
        <v>3</v>
      </c>
      <c r="R18" s="101" t="s">
        <v>33</v>
      </c>
      <c r="S18" s="101" t="s">
        <v>33</v>
      </c>
      <c r="T18" s="101" t="n">
        <v>1</v>
      </c>
      <c r="U18" s="101" t="s">
        <v>33</v>
      </c>
      <c r="V18" s="101" t="n">
        <v>1</v>
      </c>
      <c r="W18" s="101" t="s">
        <v>33</v>
      </c>
      <c r="X18" s="101" t="s">
        <v>33</v>
      </c>
      <c r="Y18" s="101" t="s">
        <v>33</v>
      </c>
      <c r="Z18" s="101" t="n">
        <v>1</v>
      </c>
      <c r="AA18" s="101" t="n">
        <v>4</v>
      </c>
      <c r="AB18" s="101" t="n">
        <v>4</v>
      </c>
      <c r="AC18" s="101" t="n">
        <v>3</v>
      </c>
      <c r="AD18" s="101" t="n">
        <v>3</v>
      </c>
      <c r="AE18" s="101" t="s">
        <v>33</v>
      </c>
      <c r="AF18" s="101" t="s">
        <v>33</v>
      </c>
      <c r="AG18" s="71"/>
      <c r="AH18" s="71"/>
      <c r="AI18" s="71"/>
      <c r="AJ18" s="76"/>
      <c r="AK18" s="76"/>
      <c r="AL18" s="76"/>
      <c r="AM18" s="76"/>
      <c r="AN18" s="76"/>
      <c r="AO18" s="76" t="n">
        <v>17</v>
      </c>
      <c r="AP18" s="76" t="n">
        <v>11</v>
      </c>
      <c r="AQ18" s="165"/>
      <c r="AR18" s="138"/>
    </row>
    <row r="19" customFormat="false" ht="18" hidden="false" customHeight="true" outlineLevel="0" collapsed="false">
      <c r="A19" s="0" t="n">
        <v>5</v>
      </c>
      <c r="B19" s="611" t="n">
        <v>18303</v>
      </c>
      <c r="C19" s="617" t="s">
        <v>46</v>
      </c>
      <c r="D19" s="100" t="n">
        <v>4</v>
      </c>
      <c r="E19" s="101" t="n">
        <v>4</v>
      </c>
      <c r="F19" s="101" t="n">
        <v>4</v>
      </c>
      <c r="G19" s="101" t="s">
        <v>33</v>
      </c>
      <c r="H19" s="101" t="s">
        <v>33</v>
      </c>
      <c r="I19" s="101" t="n">
        <v>4</v>
      </c>
      <c r="J19" s="101" t="n">
        <v>4</v>
      </c>
      <c r="K19" s="101" t="s">
        <v>33</v>
      </c>
      <c r="L19" s="101" t="s">
        <v>33</v>
      </c>
      <c r="M19" s="101" t="n">
        <v>4</v>
      </c>
      <c r="N19" s="101" t="n">
        <v>4</v>
      </c>
      <c r="O19" s="101" t="n">
        <v>4</v>
      </c>
      <c r="P19" s="101" t="n">
        <v>4</v>
      </c>
      <c r="Q19" s="101" t="s">
        <v>33</v>
      </c>
      <c r="R19" s="101" t="s">
        <v>33</v>
      </c>
      <c r="S19" s="101" t="n">
        <v>4</v>
      </c>
      <c r="T19" s="101" t="n">
        <v>4</v>
      </c>
      <c r="U19" s="101" t="n">
        <v>4</v>
      </c>
      <c r="V19" s="101" t="n">
        <v>4</v>
      </c>
      <c r="W19" s="101" t="s">
        <v>33</v>
      </c>
      <c r="X19" s="101"/>
      <c r="Y19" s="101" t="s">
        <v>33</v>
      </c>
      <c r="Z19" s="101" t="n">
        <v>4</v>
      </c>
      <c r="AA19" s="101" t="n">
        <v>4</v>
      </c>
      <c r="AB19" s="101" t="n">
        <v>4</v>
      </c>
      <c r="AC19" s="101" t="s">
        <v>33</v>
      </c>
      <c r="AD19" s="101" t="s">
        <v>33</v>
      </c>
      <c r="AE19" s="101" t="n">
        <v>4</v>
      </c>
      <c r="AF19" s="101" t="n">
        <v>4</v>
      </c>
      <c r="AG19" s="71"/>
      <c r="AH19" s="71"/>
      <c r="AI19" s="71"/>
      <c r="AJ19" s="76" t="n">
        <f aca="false">COUNTIF(E19:AI19,1)</f>
        <v>0</v>
      </c>
      <c r="AK19" s="76" t="n">
        <f aca="false">COUNTIF(E19:AI19,2)</f>
        <v>0</v>
      </c>
      <c r="AL19" s="76" t="n">
        <f aca="false">COUNTIF(E19:AI19,4)</f>
        <v>17</v>
      </c>
      <c r="AM19" s="76" t="n">
        <f aca="false">COUNTIF(E19:AJ19,5)</f>
        <v>0</v>
      </c>
      <c r="AN19" s="76" t="n">
        <f aca="false">SUM(AJ19:AL19)+COUNTIF(E19:AI19,"ОТ")</f>
        <v>17</v>
      </c>
      <c r="AO19" s="76" t="n">
        <v>18</v>
      </c>
      <c r="AP19" s="76" t="n">
        <v>10</v>
      </c>
      <c r="AQ19" s="165"/>
      <c r="AR19" s="138"/>
    </row>
    <row r="20" customFormat="false" ht="18" hidden="false" customHeight="true" outlineLevel="0" collapsed="false">
      <c r="A20" s="0" t="n">
        <v>6</v>
      </c>
      <c r="B20" s="613" t="n">
        <v>16598</v>
      </c>
      <c r="C20" s="618" t="s">
        <v>48</v>
      </c>
      <c r="D20" s="100" t="s">
        <v>33</v>
      </c>
      <c r="E20" s="101" t="s">
        <v>33</v>
      </c>
      <c r="F20" s="101" t="s">
        <v>163</v>
      </c>
      <c r="G20" s="101" t="s">
        <v>163</v>
      </c>
      <c r="H20" s="101" t="s">
        <v>33</v>
      </c>
      <c r="I20" s="101" t="s">
        <v>163</v>
      </c>
      <c r="J20" s="101" t="s">
        <v>163</v>
      </c>
      <c r="K20" s="101" t="s">
        <v>33</v>
      </c>
      <c r="L20" s="101" t="s">
        <v>33</v>
      </c>
      <c r="M20" s="101" t="s">
        <v>163</v>
      </c>
      <c r="N20" s="101" t="s">
        <v>163</v>
      </c>
      <c r="O20" s="101" t="s">
        <v>163</v>
      </c>
      <c r="P20" s="101" t="s">
        <v>33</v>
      </c>
      <c r="Q20" s="101" t="s">
        <v>33</v>
      </c>
      <c r="R20" s="101" t="s">
        <v>163</v>
      </c>
      <c r="S20" s="101" t="s">
        <v>163</v>
      </c>
      <c r="T20" s="101" t="s">
        <v>33</v>
      </c>
      <c r="U20" s="101" t="s">
        <v>33</v>
      </c>
      <c r="V20" s="101" t="s">
        <v>163</v>
      </c>
      <c r="W20" s="101" t="s">
        <v>33</v>
      </c>
      <c r="X20" s="101" t="s">
        <v>33</v>
      </c>
      <c r="Y20" s="101" t="s">
        <v>33</v>
      </c>
      <c r="Z20" s="101" t="s">
        <v>33</v>
      </c>
      <c r="AA20" s="101" t="s">
        <v>163</v>
      </c>
      <c r="AB20" s="101" t="s">
        <v>163</v>
      </c>
      <c r="AC20" s="101" t="s">
        <v>33</v>
      </c>
      <c r="AD20" s="101" t="s">
        <v>33</v>
      </c>
      <c r="AE20" s="101" t="s">
        <v>163</v>
      </c>
      <c r="AF20" s="101" t="s">
        <v>163</v>
      </c>
      <c r="AG20" s="72"/>
      <c r="AH20" s="71"/>
      <c r="AI20" s="71" t="s">
        <v>33</v>
      </c>
      <c r="AJ20" s="71" t="s">
        <v>33</v>
      </c>
      <c r="AK20" s="71"/>
      <c r="AL20" s="71"/>
      <c r="AM20" s="71" t="s">
        <v>33</v>
      </c>
      <c r="AN20" s="71" t="s">
        <v>33</v>
      </c>
      <c r="AO20" s="598" t="n">
        <v>14</v>
      </c>
      <c r="AP20" s="76" t="n">
        <v>14</v>
      </c>
      <c r="AQ20" s="165"/>
      <c r="AR20" s="138"/>
    </row>
    <row r="21" customFormat="false" ht="18" hidden="false" customHeight="true" outlineLevel="0" collapsed="false">
      <c r="A21" s="0" t="n">
        <v>7</v>
      </c>
      <c r="B21" s="613" t="n">
        <v>48102</v>
      </c>
      <c r="C21" s="618" t="s">
        <v>221</v>
      </c>
      <c r="D21" s="619" t="n">
        <v>4</v>
      </c>
      <c r="E21" s="72" t="n">
        <v>4</v>
      </c>
      <c r="F21" s="101" t="s">
        <v>33</v>
      </c>
      <c r="G21" s="101" t="s">
        <v>33</v>
      </c>
      <c r="H21" s="72" t="n">
        <v>1</v>
      </c>
      <c r="I21" s="72" t="n">
        <v>1</v>
      </c>
      <c r="J21" s="72" t="n">
        <v>1</v>
      </c>
      <c r="K21" s="72" t="n">
        <v>1</v>
      </c>
      <c r="L21" s="72" t="n">
        <v>1</v>
      </c>
      <c r="M21" s="101" t="s">
        <v>33</v>
      </c>
      <c r="N21" s="101" t="s">
        <v>33</v>
      </c>
      <c r="O21" s="72" t="n">
        <v>4</v>
      </c>
      <c r="P21" s="72" t="n">
        <v>4</v>
      </c>
      <c r="Q21" s="72" t="n">
        <v>4</v>
      </c>
      <c r="R21" s="101" t="s">
        <v>33</v>
      </c>
      <c r="S21" s="101" t="s">
        <v>33</v>
      </c>
      <c r="T21" s="72" t="n">
        <v>1</v>
      </c>
      <c r="U21" s="72" t="n">
        <v>1</v>
      </c>
      <c r="V21" s="101" t="s">
        <v>33</v>
      </c>
      <c r="W21" s="101" t="n">
        <v>1</v>
      </c>
      <c r="X21" s="562"/>
      <c r="Y21" s="101" t="n">
        <v>1</v>
      </c>
      <c r="Z21" s="101" t="n">
        <v>1</v>
      </c>
      <c r="AA21" s="101" t="s">
        <v>33</v>
      </c>
      <c r="AB21" s="101" t="s">
        <v>33</v>
      </c>
      <c r="AC21" s="101" t="n">
        <v>1</v>
      </c>
      <c r="AD21" s="101" t="n">
        <v>1</v>
      </c>
      <c r="AE21" s="101" t="s">
        <v>33</v>
      </c>
      <c r="AF21" s="101" t="s">
        <v>33</v>
      </c>
      <c r="AG21" s="72"/>
      <c r="AH21" s="71"/>
      <c r="AI21" s="71"/>
      <c r="AJ21" s="71"/>
      <c r="AK21" s="71"/>
      <c r="AL21" s="71"/>
      <c r="AM21" s="71"/>
      <c r="AN21" s="71"/>
      <c r="AO21" s="598" t="n">
        <v>17</v>
      </c>
      <c r="AP21" s="76" t="n">
        <v>11</v>
      </c>
      <c r="AQ21" s="165"/>
      <c r="AR21" s="138"/>
    </row>
    <row r="22" customFormat="false" ht="18" hidden="false" customHeight="true" outlineLevel="0" collapsed="false">
      <c r="A22" s="0" t="n">
        <v>8</v>
      </c>
      <c r="B22" s="615" t="n">
        <v>50221</v>
      </c>
      <c r="C22" s="620" t="s">
        <v>236</v>
      </c>
      <c r="D22" s="100" t="n">
        <v>1</v>
      </c>
      <c r="E22" s="101" t="n">
        <v>1</v>
      </c>
      <c r="F22" s="101" t="s">
        <v>33</v>
      </c>
      <c r="G22" s="101" t="n">
        <v>4</v>
      </c>
      <c r="H22" s="101" t="n">
        <v>4</v>
      </c>
      <c r="I22" s="101" t="s">
        <v>33</v>
      </c>
      <c r="J22" s="101" t="s">
        <v>33</v>
      </c>
      <c r="K22" s="101" t="n">
        <v>4</v>
      </c>
      <c r="L22" s="101" t="n">
        <v>4</v>
      </c>
      <c r="M22" s="101" t="n">
        <v>4</v>
      </c>
      <c r="N22" s="101" t="s">
        <v>33</v>
      </c>
      <c r="O22" s="101" t="s">
        <v>33</v>
      </c>
      <c r="P22" s="101" t="n">
        <v>1</v>
      </c>
      <c r="Q22" s="101" t="n">
        <v>4</v>
      </c>
      <c r="R22" s="101" t="n">
        <v>4</v>
      </c>
      <c r="S22" s="101" t="s">
        <v>33</v>
      </c>
      <c r="T22" s="101" t="s">
        <v>33</v>
      </c>
      <c r="U22" s="101" t="n">
        <v>1</v>
      </c>
      <c r="V22" s="101" t="n">
        <v>3</v>
      </c>
      <c r="W22" s="101" t="n">
        <v>4</v>
      </c>
      <c r="X22" s="101" t="n">
        <v>1</v>
      </c>
      <c r="Y22" s="101" t="n">
        <v>4</v>
      </c>
      <c r="Z22" s="101" t="s">
        <v>33</v>
      </c>
      <c r="AA22" s="101" t="s">
        <v>33</v>
      </c>
      <c r="AB22" s="101" t="n">
        <v>1</v>
      </c>
      <c r="AC22" s="101" t="n">
        <v>4</v>
      </c>
      <c r="AD22" s="101" t="n">
        <v>4</v>
      </c>
      <c r="AE22" s="101" t="s">
        <v>33</v>
      </c>
      <c r="AF22" s="101" t="s">
        <v>33</v>
      </c>
      <c r="AG22" s="71"/>
      <c r="AH22" s="71"/>
      <c r="AI22" s="71"/>
      <c r="AJ22" s="76" t="n">
        <f aca="false">COUNTIF(E22:AI22,1)</f>
        <v>5</v>
      </c>
      <c r="AK22" s="76" t="n">
        <f aca="false">COUNTIF(E22:AI22,2)</f>
        <v>0</v>
      </c>
      <c r="AL22" s="76" t="n">
        <f aca="false">COUNTIF(E22:AI22,4)</f>
        <v>11</v>
      </c>
      <c r="AM22" s="76" t="n">
        <f aca="false">COUNTIF(E22:AJ22,5)</f>
        <v>1</v>
      </c>
      <c r="AN22" s="76" t="n">
        <f aca="false">SUM(AJ22:AL22)+COUNTIF(E22:AI22,"ОТ")</f>
        <v>16</v>
      </c>
      <c r="AO22" s="76" t="n">
        <v>17</v>
      </c>
      <c r="AP22" s="76" t="n">
        <v>11</v>
      </c>
      <c r="AQ22" s="165"/>
      <c r="AR22" s="138"/>
    </row>
    <row r="23" customFormat="false" ht="18" hidden="false" customHeight="true" outlineLevel="0" collapsed="false">
      <c r="A23" s="0" t="n">
        <v>9</v>
      </c>
      <c r="B23" s="611" t="n">
        <v>21915</v>
      </c>
      <c r="C23" s="621" t="s">
        <v>50</v>
      </c>
      <c r="D23" s="100" t="n">
        <v>4</v>
      </c>
      <c r="E23" s="101" t="s">
        <v>33</v>
      </c>
      <c r="F23" s="101" t="s">
        <v>33</v>
      </c>
      <c r="G23" s="101" t="n">
        <v>1</v>
      </c>
      <c r="H23" s="101" t="n">
        <v>1</v>
      </c>
      <c r="I23" s="101" t="n">
        <v>1</v>
      </c>
      <c r="J23" s="101" t="n">
        <v>1</v>
      </c>
      <c r="K23" s="101" t="s">
        <v>33</v>
      </c>
      <c r="L23" s="101" t="s">
        <v>33</v>
      </c>
      <c r="M23" s="101" t="n">
        <v>1</v>
      </c>
      <c r="N23" s="101" t="n">
        <v>4</v>
      </c>
      <c r="O23" s="101" t="n">
        <v>4</v>
      </c>
      <c r="P23" s="101" t="s">
        <v>33</v>
      </c>
      <c r="Q23" s="101" t="s">
        <v>33</v>
      </c>
      <c r="R23" s="101" t="n">
        <v>1</v>
      </c>
      <c r="S23" s="101" t="n">
        <v>4</v>
      </c>
      <c r="T23" s="101" t="n">
        <v>4</v>
      </c>
      <c r="U23" s="101" t="s">
        <v>33</v>
      </c>
      <c r="V23" s="72" t="n">
        <v>1</v>
      </c>
      <c r="W23" s="72" t="n">
        <v>1</v>
      </c>
      <c r="X23" s="72"/>
      <c r="Y23" s="72" t="n">
        <v>1</v>
      </c>
      <c r="Z23" s="72" t="n">
        <v>1</v>
      </c>
      <c r="AA23" s="72" t="n">
        <v>1</v>
      </c>
      <c r="AB23" s="101" t="s">
        <v>33</v>
      </c>
      <c r="AC23" s="101" t="n">
        <v>1</v>
      </c>
      <c r="AD23" s="101" t="n">
        <v>1</v>
      </c>
      <c r="AE23" s="101" t="n">
        <v>1</v>
      </c>
      <c r="AF23" s="101" t="n">
        <v>1</v>
      </c>
      <c r="AG23" s="71"/>
      <c r="AH23" s="71" t="s">
        <v>33</v>
      </c>
      <c r="AI23" s="71" t="s">
        <v>33</v>
      </c>
      <c r="AJ23" s="71" t="s">
        <v>163</v>
      </c>
      <c r="AK23" s="71" t="s">
        <v>163</v>
      </c>
      <c r="AL23" s="71" t="s">
        <v>33</v>
      </c>
      <c r="AM23" s="71" t="s">
        <v>33</v>
      </c>
      <c r="AN23" s="71" t="s">
        <v>163</v>
      </c>
      <c r="AO23" s="76" t="n">
        <v>20</v>
      </c>
      <c r="AP23" s="603" t="n">
        <v>8</v>
      </c>
      <c r="AQ23" s="165"/>
      <c r="AR23" s="138"/>
    </row>
    <row r="24" customFormat="false" ht="16.5" hidden="false" customHeight="true" outlineLevel="0" collapsed="false">
      <c r="A24" s="0" t="n">
        <v>10</v>
      </c>
      <c r="B24" s="613" t="n">
        <v>10416</v>
      </c>
      <c r="C24" s="622" t="s">
        <v>51</v>
      </c>
      <c r="D24" s="100" t="s">
        <v>33</v>
      </c>
      <c r="E24" s="101" t="n">
        <v>4</v>
      </c>
      <c r="F24" s="101" t="n">
        <v>4</v>
      </c>
      <c r="G24" s="101" t="n">
        <v>4</v>
      </c>
      <c r="H24" s="101" t="n">
        <v>4</v>
      </c>
      <c r="I24" s="101" t="s">
        <v>33</v>
      </c>
      <c r="J24" s="101" t="s">
        <v>33</v>
      </c>
      <c r="K24" s="101" t="n">
        <v>1</v>
      </c>
      <c r="L24" s="101" t="n">
        <v>4</v>
      </c>
      <c r="M24" s="101" t="n">
        <v>4</v>
      </c>
      <c r="N24" s="101" t="s">
        <v>33</v>
      </c>
      <c r="O24" s="101" t="s">
        <v>33</v>
      </c>
      <c r="P24" s="101" t="n">
        <v>1</v>
      </c>
      <c r="Q24" s="101" t="n">
        <v>1</v>
      </c>
      <c r="R24" s="101" t="s">
        <v>33</v>
      </c>
      <c r="S24" s="101" t="s">
        <v>33</v>
      </c>
      <c r="T24" s="101" t="s">
        <v>33</v>
      </c>
      <c r="U24" s="101" t="n">
        <v>4</v>
      </c>
      <c r="V24" s="101" t="n">
        <v>4</v>
      </c>
      <c r="W24" s="101" t="n">
        <v>4</v>
      </c>
      <c r="X24" s="101"/>
      <c r="Y24" s="101" t="s">
        <v>33</v>
      </c>
      <c r="Z24" s="101" t="n">
        <v>1</v>
      </c>
      <c r="AA24" s="101" t="n">
        <v>1</v>
      </c>
      <c r="AB24" s="101" t="s">
        <v>33</v>
      </c>
      <c r="AC24" s="101" t="s">
        <v>33</v>
      </c>
      <c r="AD24" s="101" t="n">
        <v>4</v>
      </c>
      <c r="AE24" s="101" t="n">
        <v>4</v>
      </c>
      <c r="AF24" s="101" t="n">
        <v>4</v>
      </c>
      <c r="AG24" s="71"/>
      <c r="AH24" s="71"/>
      <c r="AI24" s="71"/>
      <c r="AJ24" s="101" t="s">
        <v>33</v>
      </c>
      <c r="AK24" s="76" t="n">
        <f aca="false">COUNTIF(E24:AJ24,2)</f>
        <v>0</v>
      </c>
      <c r="AL24" s="76" t="n">
        <f aca="false">COUNTIF(E24:AJ24,4)</f>
        <v>12</v>
      </c>
      <c r="AM24" s="76" t="n">
        <f aca="false">COUNTIF(E24:AJ24,5)</f>
        <v>0</v>
      </c>
      <c r="AN24" s="76" t="n">
        <f aca="false">SUM(AK24:AL24)+COUNTIF(E24:AJ24,"ОТ")</f>
        <v>12</v>
      </c>
      <c r="AO24" s="76" t="n">
        <v>17</v>
      </c>
      <c r="AP24" s="76" t="n">
        <v>11</v>
      </c>
      <c r="AQ24" s="165"/>
      <c r="AR24" s="138"/>
    </row>
    <row r="25" customFormat="false" ht="18" hidden="false" customHeight="true" outlineLevel="0" collapsed="false">
      <c r="A25" s="0" t="n">
        <v>11</v>
      </c>
      <c r="B25" s="615" t="n">
        <v>28116</v>
      </c>
      <c r="C25" s="623" t="s">
        <v>49</v>
      </c>
      <c r="D25" s="100" t="n">
        <v>1</v>
      </c>
      <c r="E25" s="101" t="n">
        <v>1</v>
      </c>
      <c r="F25" s="101" t="n">
        <v>1</v>
      </c>
      <c r="G25" s="101" t="s">
        <v>33</v>
      </c>
      <c r="H25" s="101" t="s">
        <v>33</v>
      </c>
      <c r="I25" s="101" t="n">
        <v>4</v>
      </c>
      <c r="J25" s="101" t="n">
        <v>4</v>
      </c>
      <c r="K25" s="101" t="n">
        <v>4</v>
      </c>
      <c r="L25" s="101" t="s">
        <v>33</v>
      </c>
      <c r="M25" s="101" t="s">
        <v>33</v>
      </c>
      <c r="N25" s="101" t="n">
        <v>1</v>
      </c>
      <c r="O25" s="101" t="n">
        <v>1</v>
      </c>
      <c r="P25" s="101" t="n">
        <v>4</v>
      </c>
      <c r="Q25" s="101" t="n">
        <v>4</v>
      </c>
      <c r="R25" s="101" t="n">
        <v>4</v>
      </c>
      <c r="S25" s="101" t="s">
        <v>33</v>
      </c>
      <c r="T25" s="101" t="s">
        <v>33</v>
      </c>
      <c r="U25" s="101" t="n">
        <v>1</v>
      </c>
      <c r="V25" s="101" t="n">
        <v>1</v>
      </c>
      <c r="W25" s="101" t="s">
        <v>33</v>
      </c>
      <c r="X25" s="101"/>
      <c r="Y25" s="101" t="n">
        <v>4</v>
      </c>
      <c r="Z25" s="101" t="n">
        <v>4</v>
      </c>
      <c r="AA25" s="101" t="n">
        <v>4</v>
      </c>
      <c r="AB25" s="101" t="n">
        <v>4</v>
      </c>
      <c r="AC25" s="101" t="n">
        <v>4</v>
      </c>
      <c r="AD25" s="101" t="s">
        <v>33</v>
      </c>
      <c r="AE25" s="101" t="s">
        <v>33</v>
      </c>
      <c r="AF25" s="101" t="s">
        <v>33</v>
      </c>
      <c r="AG25" s="71"/>
      <c r="AH25" s="71"/>
      <c r="AI25" s="71"/>
      <c r="AJ25" s="101"/>
      <c r="AK25" s="76"/>
      <c r="AL25" s="76"/>
      <c r="AM25" s="76"/>
      <c r="AN25" s="76"/>
      <c r="AO25" s="76" t="n">
        <v>18</v>
      </c>
      <c r="AP25" s="76" t="n">
        <v>10</v>
      </c>
      <c r="AQ25" s="165"/>
      <c r="AR25" s="138"/>
      <c r="AT25" s="0" t="s">
        <v>249</v>
      </c>
    </row>
    <row r="26" customFormat="false" ht="18" hidden="false" customHeight="true" outlineLevel="0" collapsed="false">
      <c r="A26" s="0" t="n">
        <v>12</v>
      </c>
      <c r="B26" s="611" t="n">
        <v>35155</v>
      </c>
      <c r="C26" s="624" t="s">
        <v>127</v>
      </c>
      <c r="D26" s="100" t="n">
        <v>4</v>
      </c>
      <c r="E26" s="101" t="n">
        <v>4</v>
      </c>
      <c r="F26" s="101" t="s">
        <v>33</v>
      </c>
      <c r="G26" s="101" t="s">
        <v>33</v>
      </c>
      <c r="H26" s="101" t="n">
        <v>1</v>
      </c>
      <c r="I26" s="101" t="n">
        <v>1</v>
      </c>
      <c r="J26" s="101" t="n">
        <v>4</v>
      </c>
      <c r="K26" s="101" t="s">
        <v>33</v>
      </c>
      <c r="L26" s="101" t="s">
        <v>33</v>
      </c>
      <c r="M26" s="101" t="n">
        <v>1</v>
      </c>
      <c r="N26" s="101" t="n">
        <v>1</v>
      </c>
      <c r="O26" s="101" t="n">
        <v>1</v>
      </c>
      <c r="P26" s="101" t="n">
        <v>1</v>
      </c>
      <c r="Q26" s="101" t="n">
        <v>1</v>
      </c>
      <c r="R26" s="101" t="s">
        <v>33</v>
      </c>
      <c r="S26" s="101" t="s">
        <v>33</v>
      </c>
      <c r="T26" s="101" t="n">
        <v>1</v>
      </c>
      <c r="U26" s="101" t="n">
        <v>1</v>
      </c>
      <c r="V26" s="101" t="s">
        <v>33</v>
      </c>
      <c r="W26" s="101" t="n">
        <v>4</v>
      </c>
      <c r="X26" s="101" t="s">
        <v>163</v>
      </c>
      <c r="Y26" s="101" t="n">
        <v>4</v>
      </c>
      <c r="Z26" s="101" t="n">
        <v>4</v>
      </c>
      <c r="AA26" s="101" t="n">
        <v>1</v>
      </c>
      <c r="AB26" s="101" t="n">
        <v>1</v>
      </c>
      <c r="AC26" s="101" t="s">
        <v>33</v>
      </c>
      <c r="AD26" s="101" t="s">
        <v>33</v>
      </c>
      <c r="AE26" s="101" t="n">
        <v>4</v>
      </c>
      <c r="AF26" s="101" t="n">
        <v>4</v>
      </c>
      <c r="AG26" s="71"/>
      <c r="AH26" s="71"/>
      <c r="AI26" s="71"/>
      <c r="AJ26" s="101"/>
      <c r="AK26" s="76"/>
      <c r="AL26" s="76"/>
      <c r="AM26" s="76"/>
      <c r="AN26" s="76"/>
      <c r="AO26" s="76" t="n">
        <v>19</v>
      </c>
      <c r="AP26" s="76" t="n">
        <v>9</v>
      </c>
      <c r="AQ26" s="165"/>
      <c r="AR26" s="138"/>
    </row>
    <row r="27" customFormat="false" ht="18" hidden="false" customHeight="true" outlineLevel="0" collapsed="false">
      <c r="A27" s="0" t="n">
        <v>13</v>
      </c>
      <c r="B27" s="613" t="n">
        <v>48065</v>
      </c>
      <c r="C27" s="625" t="s">
        <v>222</v>
      </c>
      <c r="D27" s="100" t="s">
        <v>33</v>
      </c>
      <c r="E27" s="101" t="s">
        <v>33</v>
      </c>
      <c r="F27" s="101" t="n">
        <v>4</v>
      </c>
      <c r="G27" s="101" t="n">
        <v>4</v>
      </c>
      <c r="H27" s="101" t="n">
        <v>4</v>
      </c>
      <c r="I27" s="101" t="n">
        <v>4</v>
      </c>
      <c r="J27" s="101" t="s">
        <v>33</v>
      </c>
      <c r="K27" s="101" t="s">
        <v>33</v>
      </c>
      <c r="L27" s="101" t="n">
        <v>4</v>
      </c>
      <c r="M27" s="101" t="n">
        <v>4</v>
      </c>
      <c r="N27" s="101" t="n">
        <v>4</v>
      </c>
      <c r="O27" s="101" t="n">
        <v>4</v>
      </c>
      <c r="P27" s="101" t="s">
        <v>33</v>
      </c>
      <c r="Q27" s="101" t="s">
        <v>33</v>
      </c>
      <c r="R27" s="101" t="n">
        <v>1</v>
      </c>
      <c r="S27" s="101" t="n">
        <v>1</v>
      </c>
      <c r="T27" s="101" t="n">
        <v>4</v>
      </c>
      <c r="U27" s="101" t="n">
        <v>4</v>
      </c>
      <c r="V27" s="71" t="n">
        <v>4</v>
      </c>
      <c r="W27" s="71" t="s">
        <v>33</v>
      </c>
      <c r="X27" s="71"/>
      <c r="Y27" s="71" t="s">
        <v>33</v>
      </c>
      <c r="Z27" s="71" t="s">
        <v>33</v>
      </c>
      <c r="AA27" s="71" t="n">
        <v>4</v>
      </c>
      <c r="AB27" s="101" t="n">
        <v>4</v>
      </c>
      <c r="AC27" s="101" t="n">
        <v>4</v>
      </c>
      <c r="AD27" s="101" t="n">
        <v>4</v>
      </c>
      <c r="AE27" s="101" t="s">
        <v>33</v>
      </c>
      <c r="AF27" s="101" t="s">
        <v>33</v>
      </c>
      <c r="AG27" s="71"/>
      <c r="AH27" s="71"/>
      <c r="AI27" s="71"/>
      <c r="AJ27" s="71"/>
      <c r="AK27" s="71"/>
      <c r="AL27" s="71"/>
      <c r="AM27" s="71"/>
      <c r="AN27" s="71"/>
      <c r="AO27" s="76" t="n">
        <v>17</v>
      </c>
      <c r="AP27" s="76" t="n">
        <v>11</v>
      </c>
      <c r="AQ27" s="165"/>
      <c r="AR27" s="138"/>
    </row>
    <row r="28" customFormat="false" ht="18" hidden="false" customHeight="true" outlineLevel="0" collapsed="false">
      <c r="A28" s="0" t="n">
        <v>14</v>
      </c>
      <c r="B28" s="613" t="n">
        <v>48278</v>
      </c>
      <c r="C28" s="625" t="s">
        <v>233</v>
      </c>
      <c r="D28" s="100" t="s">
        <v>33</v>
      </c>
      <c r="E28" s="101" t="n">
        <v>4</v>
      </c>
      <c r="F28" s="101" t="n">
        <v>4</v>
      </c>
      <c r="G28" s="101" t="n">
        <v>4</v>
      </c>
      <c r="H28" s="101" t="s">
        <v>33</v>
      </c>
      <c r="I28" s="101" t="s">
        <v>33</v>
      </c>
      <c r="J28" s="101" t="n">
        <v>4</v>
      </c>
      <c r="K28" s="101" t="n">
        <v>4</v>
      </c>
      <c r="L28" s="101" t="n">
        <v>4</v>
      </c>
      <c r="M28" s="101" t="n">
        <v>4</v>
      </c>
      <c r="N28" s="101" t="s">
        <v>33</v>
      </c>
      <c r="O28" s="101" t="s">
        <v>33</v>
      </c>
      <c r="P28" s="101" t="n">
        <v>4</v>
      </c>
      <c r="Q28" s="101" t="n">
        <v>4</v>
      </c>
      <c r="R28" s="101" t="n">
        <v>4</v>
      </c>
      <c r="S28" s="101" t="n">
        <v>4</v>
      </c>
      <c r="T28" s="101" t="s">
        <v>33</v>
      </c>
      <c r="U28" s="101" t="s">
        <v>33</v>
      </c>
      <c r="V28" s="72" t="n">
        <v>1</v>
      </c>
      <c r="W28" s="72" t="n">
        <v>1</v>
      </c>
      <c r="X28" s="72"/>
      <c r="Y28" s="72" t="n">
        <v>1</v>
      </c>
      <c r="Z28" s="72" t="n">
        <v>1</v>
      </c>
      <c r="AA28" s="72" t="n">
        <v>1</v>
      </c>
      <c r="AB28" s="101" t="s">
        <v>33</v>
      </c>
      <c r="AC28" s="101" t="s">
        <v>33</v>
      </c>
      <c r="AD28" s="101" t="n">
        <v>4</v>
      </c>
      <c r="AE28" s="101" t="n">
        <v>4</v>
      </c>
      <c r="AF28" s="101" t="n">
        <v>4</v>
      </c>
      <c r="AG28" s="71"/>
      <c r="AH28" s="71"/>
      <c r="AI28" s="71"/>
      <c r="AJ28" s="71"/>
      <c r="AK28" s="71"/>
      <c r="AL28" s="71"/>
      <c r="AM28" s="71"/>
      <c r="AN28" s="71"/>
      <c r="AO28" s="76" t="n">
        <v>19</v>
      </c>
      <c r="AP28" s="76" t="n">
        <v>9</v>
      </c>
      <c r="AQ28" s="165"/>
      <c r="AR28" s="138"/>
    </row>
    <row r="29" customFormat="false" ht="18" hidden="false" customHeight="true" outlineLevel="0" collapsed="false">
      <c r="A29" s="0" t="n">
        <v>15</v>
      </c>
      <c r="B29" s="615" t="n">
        <v>42925</v>
      </c>
      <c r="C29" s="626" t="s">
        <v>243</v>
      </c>
      <c r="D29" s="100" t="s">
        <v>33</v>
      </c>
      <c r="E29" s="101" t="n">
        <v>1</v>
      </c>
      <c r="F29" s="101" t="n">
        <v>1</v>
      </c>
      <c r="G29" s="101" t="n">
        <v>1</v>
      </c>
      <c r="H29" s="101" t="s">
        <v>33</v>
      </c>
      <c r="I29" s="101" t="s">
        <v>33</v>
      </c>
      <c r="J29" s="101" t="n">
        <v>1</v>
      </c>
      <c r="K29" s="101" t="n">
        <v>1</v>
      </c>
      <c r="L29" s="101" t="n">
        <v>1</v>
      </c>
      <c r="M29" s="101" t="n">
        <v>1</v>
      </c>
      <c r="N29" s="72" t="s">
        <v>33</v>
      </c>
      <c r="O29" s="72" t="s">
        <v>33</v>
      </c>
      <c r="P29" s="72" t="n">
        <v>1</v>
      </c>
      <c r="Q29" s="72" t="n">
        <v>1</v>
      </c>
      <c r="R29" s="72" t="n">
        <v>1</v>
      </c>
      <c r="S29" s="72" t="n">
        <v>1</v>
      </c>
      <c r="T29" s="72" t="s">
        <v>33</v>
      </c>
      <c r="U29" s="72" t="s">
        <v>33</v>
      </c>
      <c r="V29" s="72" t="n">
        <v>1</v>
      </c>
      <c r="W29" s="72" t="n">
        <v>1</v>
      </c>
      <c r="X29" s="72"/>
      <c r="Y29" s="72" t="n">
        <v>1</v>
      </c>
      <c r="Z29" s="72" t="n">
        <v>1</v>
      </c>
      <c r="AA29" s="101" t="s">
        <v>33</v>
      </c>
      <c r="AB29" s="101" t="s">
        <v>33</v>
      </c>
      <c r="AC29" s="72" t="n">
        <v>1</v>
      </c>
      <c r="AD29" s="101" t="n">
        <v>1</v>
      </c>
      <c r="AE29" s="101" t="n">
        <v>1</v>
      </c>
      <c r="AF29" s="101" t="n">
        <v>1</v>
      </c>
      <c r="AG29" s="71"/>
      <c r="AH29" s="71" t="s">
        <v>33</v>
      </c>
      <c r="AI29" s="71" t="s">
        <v>33</v>
      </c>
      <c r="AJ29" s="71" t="s">
        <v>164</v>
      </c>
      <c r="AK29" s="71" t="s">
        <v>164</v>
      </c>
      <c r="AL29" s="71" t="s">
        <v>33</v>
      </c>
      <c r="AM29" s="71" t="s">
        <v>33</v>
      </c>
      <c r="AN29" s="71" t="s">
        <v>164</v>
      </c>
      <c r="AO29" s="76" t="n">
        <v>19</v>
      </c>
      <c r="AP29" s="76" t="n">
        <v>9</v>
      </c>
      <c r="AQ29" s="165"/>
      <c r="AR29" s="138"/>
    </row>
    <row r="30" customFormat="false" ht="12.75" hidden="false" customHeight="true" outlineLevel="0" collapsed="false">
      <c r="A30" s="0" t="n">
        <v>16</v>
      </c>
      <c r="B30" s="615" t="n">
        <v>50921</v>
      </c>
      <c r="C30" s="626" t="s">
        <v>244</v>
      </c>
      <c r="D30" s="100" t="n">
        <v>1</v>
      </c>
      <c r="E30" s="101" t="n">
        <v>1</v>
      </c>
      <c r="F30" s="101" t="s">
        <v>33</v>
      </c>
      <c r="G30" s="101" t="s">
        <v>33</v>
      </c>
      <c r="H30" s="101" t="n">
        <v>1</v>
      </c>
      <c r="I30" s="101" t="n">
        <v>1</v>
      </c>
      <c r="J30" s="101" t="n">
        <v>4</v>
      </c>
      <c r="K30" s="101" t="s">
        <v>33</v>
      </c>
      <c r="L30" s="101" t="s">
        <v>33</v>
      </c>
      <c r="M30" s="101" t="n">
        <v>1</v>
      </c>
      <c r="N30" s="71" t="n">
        <v>1</v>
      </c>
      <c r="O30" s="71" t="n">
        <v>1</v>
      </c>
      <c r="P30" s="71" t="n">
        <v>1</v>
      </c>
      <c r="Q30" s="71" t="n">
        <v>1</v>
      </c>
      <c r="R30" s="71" t="s">
        <v>33</v>
      </c>
      <c r="S30" s="71" t="s">
        <v>33</v>
      </c>
      <c r="T30" s="71" t="n">
        <v>1</v>
      </c>
      <c r="U30" s="71" t="n">
        <v>1</v>
      </c>
      <c r="V30" s="101" t="s">
        <v>33</v>
      </c>
      <c r="W30" s="101" t="n">
        <v>1</v>
      </c>
      <c r="X30" s="101"/>
      <c r="Y30" s="101" t="n">
        <v>1</v>
      </c>
      <c r="Z30" s="101" t="n">
        <v>1</v>
      </c>
      <c r="AA30" s="101" t="s">
        <v>33</v>
      </c>
      <c r="AB30" s="101" t="s">
        <v>33</v>
      </c>
      <c r="AC30" s="101" t="n">
        <v>1</v>
      </c>
      <c r="AD30" s="101" t="n">
        <v>1</v>
      </c>
      <c r="AE30" s="101" t="n">
        <v>1</v>
      </c>
      <c r="AF30" s="101" t="n">
        <v>1</v>
      </c>
      <c r="AG30" s="71"/>
      <c r="AH30" s="71" t="s">
        <v>33</v>
      </c>
      <c r="AI30" s="71" t="s">
        <v>33</v>
      </c>
      <c r="AJ30" s="71" t="s">
        <v>164</v>
      </c>
      <c r="AK30" s="71" t="s">
        <v>164</v>
      </c>
      <c r="AL30" s="71" t="s">
        <v>33</v>
      </c>
      <c r="AM30" s="71" t="s">
        <v>33</v>
      </c>
      <c r="AN30" s="71" t="s">
        <v>164</v>
      </c>
      <c r="AO30" s="76" t="n">
        <v>19</v>
      </c>
      <c r="AP30" s="76" t="n">
        <v>9</v>
      </c>
      <c r="AQ30" s="165"/>
      <c r="AR30" s="138"/>
    </row>
    <row r="31" customFormat="false" ht="12.75" hidden="false" customHeight="false" outlineLevel="0" collapsed="false">
      <c r="C31" s="166" t="s">
        <v>172</v>
      </c>
      <c r="D31" s="1"/>
      <c r="E31" s="1"/>
      <c r="F31" s="1"/>
      <c r="G31" s="1"/>
      <c r="H31" s="1"/>
      <c r="I31" s="1"/>
      <c r="J31" s="248" t="s">
        <v>67</v>
      </c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8"/>
      <c r="AK31" s="8"/>
      <c r="AL31" s="8"/>
      <c r="AM31" s="8"/>
      <c r="AN31" s="8"/>
      <c r="AO31" s="8"/>
      <c r="AP31" s="8"/>
      <c r="AQ31" s="8"/>
      <c r="AR31" s="1"/>
    </row>
    <row r="32" customFormat="false" ht="12.75" hidden="false" customHeight="false" outlineLevel="0" collapsed="false">
      <c r="C32" s="4"/>
      <c r="D32" s="168" t="s">
        <v>68</v>
      </c>
      <c r="E32" s="168"/>
      <c r="F32" s="168"/>
      <c r="G32" s="170" t="s">
        <v>69</v>
      </c>
      <c r="H32" s="170"/>
      <c r="I32" s="170"/>
      <c r="J32" s="170" t="s">
        <v>70</v>
      </c>
      <c r="K32" s="170"/>
      <c r="L32" s="170" t="s">
        <v>71</v>
      </c>
      <c r="M32" s="170"/>
      <c r="N32" s="170" t="s">
        <v>72</v>
      </c>
      <c r="O32" s="170"/>
      <c r="P32" s="170"/>
      <c r="Q32" s="170" t="s">
        <v>70</v>
      </c>
      <c r="R32" s="170"/>
      <c r="S32" s="170" t="s">
        <v>71</v>
      </c>
      <c r="T32" s="170"/>
      <c r="U32" s="170" t="s">
        <v>72</v>
      </c>
      <c r="V32" s="170"/>
      <c r="W32" s="170"/>
      <c r="X32" s="170"/>
      <c r="Y32" s="170" t="s">
        <v>70</v>
      </c>
      <c r="Z32" s="170"/>
      <c r="AA32" s="170" t="s">
        <v>71</v>
      </c>
      <c r="AB32" s="170"/>
      <c r="AC32" s="169" t="s">
        <v>72</v>
      </c>
      <c r="AD32" s="169"/>
      <c r="AE32" s="169"/>
      <c r="AF32" s="169"/>
      <c r="AG32" s="169"/>
      <c r="AH32" s="169"/>
      <c r="AI32" s="169"/>
      <c r="AJ32" s="172"/>
      <c r="AK32" s="172"/>
      <c r="AL32" s="172"/>
      <c r="AM32" s="172"/>
      <c r="AN32" s="172"/>
      <c r="AO32" s="172"/>
      <c r="AP32" s="173"/>
      <c r="AQ32" s="173"/>
      <c r="AR32" s="4"/>
    </row>
    <row r="33" customFormat="false" ht="12.75" hidden="false" customHeight="false" outlineLevel="0" collapsed="false">
      <c r="C33" s="174" t="s">
        <v>73</v>
      </c>
      <c r="D33" s="175" t="n">
        <v>0.291666666666667</v>
      </c>
      <c r="E33" s="175"/>
      <c r="F33" s="175"/>
      <c r="G33" s="176" t="n">
        <v>0.666666666666667</v>
      </c>
      <c r="H33" s="176"/>
      <c r="I33" s="176"/>
      <c r="J33" s="177" t="n">
        <v>0.354166666666667</v>
      </c>
      <c r="K33" s="177"/>
      <c r="L33" s="177" t="n">
        <v>0.364583333333333</v>
      </c>
      <c r="M33" s="177"/>
      <c r="N33" s="178" t="s">
        <v>74</v>
      </c>
      <c r="O33" s="178"/>
      <c r="P33" s="178"/>
      <c r="Q33" s="177" t="n">
        <v>0.479166666666667</v>
      </c>
      <c r="R33" s="177"/>
      <c r="S33" s="177" t="n">
        <v>0.5</v>
      </c>
      <c r="T33" s="177"/>
      <c r="U33" s="178" t="s">
        <v>75</v>
      </c>
      <c r="V33" s="178"/>
      <c r="W33" s="178"/>
      <c r="X33" s="178"/>
      <c r="Y33" s="177" t="n">
        <v>0.604166666666667</v>
      </c>
      <c r="Z33" s="177"/>
      <c r="AA33" s="177" t="n">
        <v>0.614583333333333</v>
      </c>
      <c r="AB33" s="177"/>
      <c r="AC33" s="353" t="s">
        <v>74</v>
      </c>
      <c r="AD33" s="353"/>
      <c r="AE33" s="353"/>
      <c r="AF33" s="353"/>
      <c r="AG33" s="353"/>
      <c r="AH33" s="353"/>
      <c r="AI33" s="353"/>
      <c r="AJ33" s="172"/>
      <c r="AK33" s="172"/>
      <c r="AL33" s="172"/>
      <c r="AM33" s="172"/>
      <c r="AN33" s="172"/>
      <c r="AO33" s="172"/>
      <c r="AP33" s="173"/>
      <c r="AQ33" s="173"/>
      <c r="AR33" s="1"/>
    </row>
    <row r="34" customFormat="false" ht="12.75" hidden="false" customHeight="false" outlineLevel="0" collapsed="false">
      <c r="C34" s="174" t="s">
        <v>76</v>
      </c>
      <c r="D34" s="175" t="n">
        <v>0.375</v>
      </c>
      <c r="E34" s="175"/>
      <c r="F34" s="175"/>
      <c r="G34" s="176" t="n">
        <v>0.75</v>
      </c>
      <c r="H34" s="176"/>
      <c r="I34" s="176"/>
      <c r="J34" s="177" t="n">
        <v>0.458333333333333</v>
      </c>
      <c r="K34" s="177"/>
      <c r="L34" s="177" t="n">
        <v>0.46875</v>
      </c>
      <c r="M34" s="177"/>
      <c r="N34" s="178" t="s">
        <v>74</v>
      </c>
      <c r="O34" s="178"/>
      <c r="P34" s="178"/>
      <c r="Q34" s="177" t="n">
        <v>0.541666666666667</v>
      </c>
      <c r="R34" s="177"/>
      <c r="S34" s="177" t="n">
        <v>0.5625</v>
      </c>
      <c r="T34" s="177"/>
      <c r="U34" s="178" t="s">
        <v>75</v>
      </c>
      <c r="V34" s="178"/>
      <c r="W34" s="178"/>
      <c r="X34" s="178"/>
      <c r="Y34" s="177" t="n">
        <v>0.666666666666667</v>
      </c>
      <c r="Z34" s="177"/>
      <c r="AA34" s="177" t="n">
        <v>0.677083333333333</v>
      </c>
      <c r="AB34" s="177"/>
      <c r="AC34" s="353" t="s">
        <v>74</v>
      </c>
      <c r="AD34" s="353"/>
      <c r="AE34" s="353"/>
      <c r="AF34" s="353"/>
      <c r="AG34" s="353"/>
      <c r="AH34" s="353"/>
      <c r="AI34" s="353"/>
      <c r="AJ34" s="172"/>
      <c r="AK34" s="172"/>
      <c r="AL34" s="172"/>
      <c r="AM34" s="172"/>
      <c r="AN34" s="172"/>
      <c r="AO34" s="172"/>
      <c r="AP34" s="173"/>
      <c r="AQ34" s="180"/>
    </row>
    <row r="35" customFormat="false" ht="12.75" hidden="false" customHeight="false" outlineLevel="0" collapsed="false">
      <c r="C35" s="174" t="s">
        <v>77</v>
      </c>
      <c r="D35" s="175" t="n">
        <v>0.541666666666667</v>
      </c>
      <c r="E35" s="175"/>
      <c r="F35" s="175"/>
      <c r="G35" s="176" t="n">
        <v>0.916666666666667</v>
      </c>
      <c r="H35" s="176"/>
      <c r="I35" s="176"/>
      <c r="J35" s="177" t="n">
        <v>0.625</v>
      </c>
      <c r="K35" s="177"/>
      <c r="L35" s="177" t="n">
        <v>0.635416666666667</v>
      </c>
      <c r="M35" s="177"/>
      <c r="N35" s="178" t="s">
        <v>74</v>
      </c>
      <c r="O35" s="178"/>
      <c r="P35" s="178"/>
      <c r="Q35" s="177" t="n">
        <v>0.75</v>
      </c>
      <c r="R35" s="177"/>
      <c r="S35" s="177" t="n">
        <v>0.770833333333333</v>
      </c>
      <c r="T35" s="177"/>
      <c r="U35" s="178" t="s">
        <v>75</v>
      </c>
      <c r="V35" s="178"/>
      <c r="W35" s="178"/>
      <c r="X35" s="178"/>
      <c r="Y35" s="177" t="n">
        <v>0.833333333333333</v>
      </c>
      <c r="Z35" s="177"/>
      <c r="AA35" s="177" t="n">
        <v>0.84375</v>
      </c>
      <c r="AB35" s="177"/>
      <c r="AC35" s="353" t="s">
        <v>74</v>
      </c>
      <c r="AD35" s="353"/>
      <c r="AE35" s="353"/>
      <c r="AF35" s="353"/>
      <c r="AG35" s="353"/>
      <c r="AH35" s="353"/>
      <c r="AI35" s="353"/>
      <c r="AJ35" s="172"/>
      <c r="AK35" s="172"/>
      <c r="AL35" s="172"/>
      <c r="AM35" s="172"/>
      <c r="AN35" s="172"/>
      <c r="AO35" s="172"/>
      <c r="AP35" s="173"/>
      <c r="AQ35" s="173"/>
    </row>
    <row r="36" customFormat="false" ht="12.75" hidden="false" customHeight="false" outlineLevel="0" collapsed="false">
      <c r="C36" s="174" t="s">
        <v>78</v>
      </c>
      <c r="D36" s="175" t="n">
        <v>0.625</v>
      </c>
      <c r="E36" s="175"/>
      <c r="F36" s="175"/>
      <c r="G36" s="176" t="n">
        <v>0</v>
      </c>
      <c r="H36" s="176"/>
      <c r="I36" s="176"/>
      <c r="J36" s="177" t="n">
        <v>0.6875</v>
      </c>
      <c r="K36" s="177"/>
      <c r="L36" s="177" t="n">
        <v>0.697916666666667</v>
      </c>
      <c r="M36" s="177"/>
      <c r="N36" s="178" t="s">
        <v>74</v>
      </c>
      <c r="O36" s="178"/>
      <c r="P36" s="178"/>
      <c r="Q36" s="177" t="n">
        <v>0.791666666666667</v>
      </c>
      <c r="R36" s="177"/>
      <c r="S36" s="177" t="n">
        <v>0.8125</v>
      </c>
      <c r="T36" s="177"/>
      <c r="U36" s="178" t="s">
        <v>75</v>
      </c>
      <c r="V36" s="178"/>
      <c r="W36" s="178"/>
      <c r="X36" s="178"/>
      <c r="Y36" s="177" t="n">
        <v>0.90625</v>
      </c>
      <c r="Z36" s="177"/>
      <c r="AA36" s="177" t="n">
        <v>0.916666666666667</v>
      </c>
      <c r="AB36" s="177"/>
      <c r="AC36" s="353" t="s">
        <v>74</v>
      </c>
      <c r="AD36" s="353"/>
      <c r="AE36" s="353"/>
      <c r="AF36" s="353"/>
      <c r="AG36" s="353"/>
      <c r="AH36" s="353"/>
      <c r="AI36" s="353"/>
      <c r="AJ36" s="172"/>
      <c r="AK36" s="172"/>
      <c r="AL36" s="172"/>
      <c r="AM36" s="172"/>
      <c r="AN36" s="172"/>
      <c r="AO36" s="172"/>
      <c r="AP36" s="173"/>
      <c r="AQ36" s="180"/>
    </row>
    <row r="37" customFormat="false" ht="12.75" hidden="false" customHeight="false" outlineLevel="0" collapsed="false">
      <c r="C37" s="174" t="s">
        <v>79</v>
      </c>
      <c r="D37" s="175" t="n">
        <v>0.416666666666667</v>
      </c>
      <c r="E37" s="175"/>
      <c r="F37" s="175"/>
      <c r="G37" s="176" t="n">
        <v>0.791666666666667</v>
      </c>
      <c r="H37" s="176"/>
      <c r="I37" s="176"/>
      <c r="J37" s="177" t="n">
        <v>0.5</v>
      </c>
      <c r="K37" s="177"/>
      <c r="L37" s="177" t="n">
        <v>0.510416666666667</v>
      </c>
      <c r="M37" s="177"/>
      <c r="N37" s="178" t="s">
        <v>74</v>
      </c>
      <c r="O37" s="178"/>
      <c r="P37" s="178"/>
      <c r="Q37" s="177" t="n">
        <v>0.625</v>
      </c>
      <c r="R37" s="177"/>
      <c r="S37" s="177" t="n">
        <v>0.645833333333333</v>
      </c>
      <c r="T37" s="177"/>
      <c r="U37" s="178" t="s">
        <v>75</v>
      </c>
      <c r="V37" s="178"/>
      <c r="W37" s="178"/>
      <c r="X37" s="178"/>
      <c r="Y37" s="177" t="n">
        <v>0.739583333333333</v>
      </c>
      <c r="Z37" s="177"/>
      <c r="AA37" s="177" t="n">
        <v>0.75</v>
      </c>
      <c r="AB37" s="177"/>
      <c r="AC37" s="353" t="s">
        <v>74</v>
      </c>
      <c r="AD37" s="353"/>
      <c r="AE37" s="353"/>
      <c r="AF37" s="353"/>
      <c r="AG37" s="353"/>
      <c r="AH37" s="353"/>
      <c r="AI37" s="353"/>
      <c r="AJ37" s="172"/>
      <c r="AK37" s="172"/>
      <c r="AL37" s="172"/>
      <c r="AM37" s="172"/>
      <c r="AN37" s="172"/>
      <c r="AO37" s="172"/>
      <c r="AP37" s="173"/>
      <c r="AQ37" s="180"/>
    </row>
    <row r="38" customFormat="false" ht="12.75" hidden="false" customHeight="false" outlineLevel="0" collapsed="false">
      <c r="C38" s="174" t="s">
        <v>80</v>
      </c>
      <c r="D38" s="175" t="n">
        <v>0.291666666666667</v>
      </c>
      <c r="E38" s="175"/>
      <c r="F38" s="175"/>
      <c r="G38" s="176" t="n">
        <v>0.791666666666667</v>
      </c>
      <c r="H38" s="176"/>
      <c r="I38" s="176"/>
      <c r="J38" s="177" t="n">
        <v>0.458333333333333</v>
      </c>
      <c r="K38" s="177"/>
      <c r="L38" s="177" t="n">
        <v>0.46875</v>
      </c>
      <c r="M38" s="177"/>
      <c r="N38" s="178" t="s">
        <v>74</v>
      </c>
      <c r="O38" s="178"/>
      <c r="P38" s="178"/>
      <c r="Q38" s="177" t="n">
        <v>0.541666666666667</v>
      </c>
      <c r="R38" s="177"/>
      <c r="S38" s="177" t="n">
        <v>0.5625</v>
      </c>
      <c r="T38" s="177"/>
      <c r="U38" s="178" t="s">
        <v>75</v>
      </c>
      <c r="V38" s="178"/>
      <c r="W38" s="178"/>
      <c r="X38" s="178"/>
      <c r="Y38" s="177" t="n">
        <v>0.666666666666667</v>
      </c>
      <c r="Z38" s="177"/>
      <c r="AA38" s="177" t="n">
        <v>0.677083333333333</v>
      </c>
      <c r="AB38" s="177"/>
      <c r="AC38" s="353" t="s">
        <v>74</v>
      </c>
      <c r="AD38" s="353"/>
      <c r="AE38" s="353"/>
      <c r="AF38" s="353"/>
      <c r="AG38" s="353"/>
      <c r="AH38" s="353"/>
      <c r="AI38" s="353"/>
      <c r="AJ38" s="172"/>
      <c r="AK38" s="172"/>
      <c r="AL38" s="172"/>
      <c r="AM38" s="172"/>
      <c r="AN38" s="172"/>
      <c r="AO38" s="172"/>
      <c r="AP38" s="173"/>
      <c r="AQ38" s="180"/>
    </row>
    <row r="39" customFormat="false" ht="12.75" hidden="false" customHeight="false" outlineLevel="0" collapsed="false">
      <c r="C39" s="174" t="s">
        <v>81</v>
      </c>
      <c r="D39" s="175" t="n">
        <v>0.5</v>
      </c>
      <c r="E39" s="175"/>
      <c r="F39" s="175"/>
      <c r="G39" s="176" t="n">
        <v>0</v>
      </c>
      <c r="H39" s="176"/>
      <c r="I39" s="176"/>
      <c r="J39" s="177" t="n">
        <v>0.625</v>
      </c>
      <c r="K39" s="177"/>
      <c r="L39" s="177" t="n">
        <v>0.635416666666667</v>
      </c>
      <c r="M39" s="177"/>
      <c r="N39" s="178" t="s">
        <v>74</v>
      </c>
      <c r="O39" s="178"/>
      <c r="P39" s="178"/>
      <c r="Q39" s="177" t="n">
        <v>0.75</v>
      </c>
      <c r="R39" s="177"/>
      <c r="S39" s="177" t="n">
        <v>0.770833333333333</v>
      </c>
      <c r="T39" s="177"/>
      <c r="U39" s="178" t="s">
        <v>75</v>
      </c>
      <c r="V39" s="178"/>
      <c r="W39" s="178"/>
      <c r="X39" s="178"/>
      <c r="Y39" s="177" t="n">
        <v>0.90625</v>
      </c>
      <c r="Z39" s="177"/>
      <c r="AA39" s="177" t="n">
        <v>0.916666666666667</v>
      </c>
      <c r="AB39" s="177"/>
      <c r="AC39" s="353" t="s">
        <v>74</v>
      </c>
      <c r="AD39" s="353"/>
      <c r="AE39" s="353"/>
      <c r="AF39" s="353"/>
      <c r="AG39" s="353"/>
      <c r="AH39" s="353"/>
      <c r="AI39" s="353"/>
      <c r="AJ39" s="172"/>
      <c r="AK39" s="172"/>
      <c r="AL39" s="172"/>
      <c r="AM39" s="172"/>
      <c r="AN39" s="172"/>
      <c r="AO39" s="172"/>
      <c r="AP39" s="173"/>
      <c r="AQ39" s="180"/>
    </row>
    <row r="40" customFormat="false" ht="12.75" hidden="false" customHeight="false" outlineLevel="0" collapsed="false">
      <c r="C40" s="174" t="s">
        <v>82</v>
      </c>
      <c r="D40" s="249" t="n">
        <v>0.5</v>
      </c>
      <c r="E40" s="249"/>
      <c r="F40" s="249"/>
      <c r="G40" s="250" t="n">
        <v>0.875</v>
      </c>
      <c r="H40" s="250"/>
      <c r="I40" s="250"/>
      <c r="J40" s="251" t="n">
        <v>0.520833333333333</v>
      </c>
      <c r="K40" s="251"/>
      <c r="L40" s="251" t="n">
        <v>0.53125</v>
      </c>
      <c r="M40" s="251"/>
      <c r="N40" s="252" t="s">
        <v>74</v>
      </c>
      <c r="O40" s="252"/>
      <c r="P40" s="252"/>
      <c r="Q40" s="251" t="n">
        <v>0.645833333333333</v>
      </c>
      <c r="R40" s="251"/>
      <c r="S40" s="251" t="n">
        <v>0.666666666666667</v>
      </c>
      <c r="T40" s="251"/>
      <c r="U40" s="252" t="s">
        <v>75</v>
      </c>
      <c r="V40" s="252"/>
      <c r="W40" s="252"/>
      <c r="X40" s="252"/>
      <c r="Y40" s="251" t="n">
        <v>0.75</v>
      </c>
      <c r="Z40" s="251"/>
      <c r="AA40" s="251" t="n">
        <v>0.760416666666667</v>
      </c>
      <c r="AB40" s="251"/>
      <c r="AC40" s="509" t="s">
        <v>74</v>
      </c>
      <c r="AD40" s="509"/>
      <c r="AE40" s="509"/>
      <c r="AF40" s="509"/>
      <c r="AG40" s="509"/>
      <c r="AH40" s="509"/>
      <c r="AI40" s="509"/>
      <c r="AJ40" s="172"/>
      <c r="AK40" s="172"/>
      <c r="AL40" s="172"/>
      <c r="AM40" s="172"/>
      <c r="AN40" s="172"/>
      <c r="AO40" s="172"/>
      <c r="AP40" s="173"/>
      <c r="AQ40" s="173"/>
    </row>
    <row r="41" customFormat="false" ht="12.75" hidden="false" customHeight="true" outlineLevel="0" collapsed="false">
      <c r="C41" s="188"/>
      <c r="D41" s="189" t="s">
        <v>83</v>
      </c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"/>
      <c r="AK41" s="1"/>
      <c r="AL41" s="1"/>
      <c r="AM41" s="1"/>
      <c r="AN41" s="1"/>
      <c r="AO41" s="1"/>
      <c r="AP41" s="1"/>
      <c r="AQ41" s="2"/>
    </row>
    <row r="42" customFormat="false" ht="12.75" hidden="false" customHeight="true" outlineLevel="0" collapsed="false">
      <c r="C42" s="188"/>
      <c r="D42" s="190" t="s">
        <v>84</v>
      </c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2"/>
    </row>
    <row r="43" customFormat="false" ht="12.75" hidden="false" customHeight="false" outlineLevel="0" collapsed="false">
      <c r="C43" s="188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2"/>
    </row>
    <row r="47" customFormat="false" ht="12.75" hidden="false" customHeight="true" outlineLevel="0" collapsed="false">
      <c r="C47" s="380" t="s">
        <v>215</v>
      </c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194"/>
      <c r="AJ47" s="255" t="s">
        <v>16</v>
      </c>
      <c r="AK47" s="256" t="s">
        <v>17</v>
      </c>
      <c r="AL47" s="256" t="s">
        <v>18</v>
      </c>
      <c r="AM47" s="256" t="s">
        <v>19</v>
      </c>
      <c r="AN47" s="256" t="s">
        <v>20</v>
      </c>
      <c r="AO47" s="257" t="s">
        <v>21</v>
      </c>
      <c r="AP47" s="196" t="s">
        <v>22</v>
      </c>
      <c r="AQ47" s="30" t="s">
        <v>23</v>
      </c>
    </row>
    <row r="48" customFormat="false" ht="12.75" hidden="false" customHeight="false" outlineLevel="0" collapsed="false">
      <c r="C48" s="380"/>
      <c r="D48" s="32" t="n">
        <v>37073</v>
      </c>
      <c r="E48" s="33" t="n">
        <v>37074</v>
      </c>
      <c r="F48" s="33" t="n">
        <v>37075</v>
      </c>
      <c r="G48" s="425" t="n">
        <v>37076</v>
      </c>
      <c r="H48" s="33" t="n">
        <v>37077</v>
      </c>
      <c r="I48" s="33" t="n">
        <v>37078</v>
      </c>
      <c r="J48" s="33" t="n">
        <v>37079</v>
      </c>
      <c r="K48" s="33" t="n">
        <v>37080</v>
      </c>
      <c r="L48" s="33" t="n">
        <v>37081</v>
      </c>
      <c r="M48" s="33" t="n">
        <v>37082</v>
      </c>
      <c r="N48" s="33" t="n">
        <v>37083</v>
      </c>
      <c r="O48" s="33" t="n">
        <v>37084</v>
      </c>
      <c r="P48" s="33" t="n">
        <v>37085</v>
      </c>
      <c r="Q48" s="33" t="n">
        <v>37086</v>
      </c>
      <c r="R48" s="33" t="n">
        <v>37087</v>
      </c>
      <c r="S48" s="33" t="n">
        <v>37088</v>
      </c>
      <c r="T48" s="33" t="n">
        <v>37089</v>
      </c>
      <c r="U48" s="33" t="n">
        <v>37090</v>
      </c>
      <c r="V48" s="33" t="n">
        <v>37091</v>
      </c>
      <c r="W48" s="33" t="n">
        <v>37092</v>
      </c>
      <c r="X48" s="33" t="n">
        <v>37093</v>
      </c>
      <c r="Y48" s="33" t="n">
        <v>21</v>
      </c>
      <c r="Z48" s="33" t="n">
        <v>22</v>
      </c>
      <c r="AA48" s="33" t="n">
        <v>23</v>
      </c>
      <c r="AB48" s="33" t="n">
        <v>24</v>
      </c>
      <c r="AC48" s="33" t="n">
        <v>25</v>
      </c>
      <c r="AD48" s="33" t="n">
        <v>26</v>
      </c>
      <c r="AE48" s="33" t="n">
        <v>27</v>
      </c>
      <c r="AF48" s="33" t="n">
        <v>28</v>
      </c>
      <c r="AG48" s="33" t="n">
        <v>31</v>
      </c>
      <c r="AH48" s="33" t="n">
        <v>31</v>
      </c>
      <c r="AI48" s="33" t="n">
        <v>32</v>
      </c>
      <c r="AJ48" s="255"/>
      <c r="AK48" s="256"/>
      <c r="AL48" s="256"/>
      <c r="AM48" s="256"/>
      <c r="AN48" s="256"/>
      <c r="AO48" s="257"/>
      <c r="AP48" s="196"/>
      <c r="AQ48" s="30"/>
    </row>
    <row r="49" customFormat="false" ht="12.75" hidden="false" customHeight="false" outlineLevel="0" collapsed="false">
      <c r="C49" s="380"/>
      <c r="D49" s="559" t="s">
        <v>30</v>
      </c>
      <c r="E49" s="559" t="s">
        <v>31</v>
      </c>
      <c r="F49" s="559" t="s">
        <v>25</v>
      </c>
      <c r="G49" s="559" t="s">
        <v>26</v>
      </c>
      <c r="H49" s="559" t="s">
        <v>27</v>
      </c>
      <c r="I49" s="559" t="s">
        <v>28</v>
      </c>
      <c r="J49" s="559" t="s">
        <v>29</v>
      </c>
      <c r="K49" s="559" t="s">
        <v>30</v>
      </c>
      <c r="L49" s="559" t="s">
        <v>31</v>
      </c>
      <c r="M49" s="559" t="s">
        <v>25</v>
      </c>
      <c r="N49" s="559" t="s">
        <v>26</v>
      </c>
      <c r="O49" s="559" t="s">
        <v>27</v>
      </c>
      <c r="P49" s="559" t="s">
        <v>28</v>
      </c>
      <c r="Q49" s="559" t="s">
        <v>29</v>
      </c>
      <c r="R49" s="559" t="s">
        <v>30</v>
      </c>
      <c r="S49" s="559" t="s">
        <v>31</v>
      </c>
      <c r="T49" s="559" t="s">
        <v>25</v>
      </c>
      <c r="U49" s="559" t="s">
        <v>26</v>
      </c>
      <c r="V49" s="559" t="s">
        <v>27</v>
      </c>
      <c r="W49" s="559" t="s">
        <v>28</v>
      </c>
      <c r="X49" s="559" t="s">
        <v>30</v>
      </c>
      <c r="Y49" s="559" t="s">
        <v>29</v>
      </c>
      <c r="Z49" s="559" t="s">
        <v>30</v>
      </c>
      <c r="AA49" s="559" t="s">
        <v>31</v>
      </c>
      <c r="AB49" s="559" t="s">
        <v>25</v>
      </c>
      <c r="AC49" s="559" t="s">
        <v>26</v>
      </c>
      <c r="AD49" s="559" t="s">
        <v>27</v>
      </c>
      <c r="AE49" s="559" t="s">
        <v>28</v>
      </c>
      <c r="AF49" s="559" t="s">
        <v>29</v>
      </c>
      <c r="AG49" s="560" t="s">
        <v>27</v>
      </c>
      <c r="AH49" s="469" t="s">
        <v>28</v>
      </c>
      <c r="AI49" s="469" t="s">
        <v>29</v>
      </c>
      <c r="AJ49" s="255"/>
      <c r="AK49" s="256"/>
      <c r="AL49" s="256"/>
      <c r="AM49" s="256"/>
      <c r="AN49" s="256"/>
      <c r="AO49" s="257"/>
      <c r="AP49" s="196"/>
      <c r="AQ49" s="30"/>
    </row>
    <row r="50" customFormat="false" ht="12.75" hidden="false" customHeight="false" outlineLevel="0" collapsed="false">
      <c r="C50" s="571" t="s">
        <v>226</v>
      </c>
      <c r="D50" s="101" t="n">
        <v>4</v>
      </c>
      <c r="E50" s="101" t="s">
        <v>157</v>
      </c>
      <c r="F50" s="101" t="s">
        <v>157</v>
      </c>
      <c r="G50" s="101" t="n">
        <v>1</v>
      </c>
      <c r="H50" s="71" t="n">
        <v>1</v>
      </c>
      <c r="I50" s="71" t="n">
        <v>1</v>
      </c>
      <c r="J50" s="71" t="s">
        <v>157</v>
      </c>
      <c r="K50" s="71" t="s">
        <v>157</v>
      </c>
      <c r="L50" s="71" t="n">
        <v>1</v>
      </c>
      <c r="M50" s="71" t="n">
        <v>1</v>
      </c>
      <c r="N50" s="71" t="n">
        <v>1</v>
      </c>
      <c r="O50" s="71" t="n">
        <v>1</v>
      </c>
      <c r="P50" s="71" t="n">
        <v>1</v>
      </c>
      <c r="Q50" s="71" t="s">
        <v>157</v>
      </c>
      <c r="R50" s="71" t="s">
        <v>157</v>
      </c>
      <c r="S50" s="71" t="n">
        <v>4</v>
      </c>
      <c r="T50" s="71" t="n">
        <v>4</v>
      </c>
      <c r="U50" s="71" t="n">
        <v>4</v>
      </c>
      <c r="V50" s="71" t="n">
        <v>4</v>
      </c>
      <c r="W50" s="71" t="s">
        <v>157</v>
      </c>
      <c r="X50" s="71"/>
      <c r="Y50" s="71" t="s">
        <v>157</v>
      </c>
      <c r="Z50" s="71" t="n">
        <v>1</v>
      </c>
      <c r="AA50" s="71" t="n">
        <v>1</v>
      </c>
      <c r="AB50" s="71" t="n">
        <v>1</v>
      </c>
      <c r="AC50" s="71" t="s">
        <v>157</v>
      </c>
      <c r="AD50" s="71" t="s">
        <v>157</v>
      </c>
      <c r="AE50" s="71" t="n">
        <v>4</v>
      </c>
      <c r="AF50" s="71" t="n">
        <v>4</v>
      </c>
      <c r="AG50" s="432"/>
      <c r="AH50" s="71"/>
      <c r="AI50" s="71"/>
      <c r="AJ50" s="75"/>
      <c r="AK50" s="76"/>
      <c r="AL50" s="76"/>
      <c r="AM50" s="76"/>
      <c r="AN50" s="76"/>
      <c r="AO50" s="77" t="n">
        <v>18</v>
      </c>
      <c r="AP50" s="50" t="n">
        <f aca="false">COUNTIF(D50:AI50,"в")</f>
        <v>10</v>
      </c>
      <c r="AQ50" s="526"/>
    </row>
    <row r="51" customFormat="false" ht="12.75" hidden="false" customHeight="false" outlineLevel="0" collapsed="false">
      <c r="C51" s="521" t="s">
        <v>46</v>
      </c>
      <c r="D51" s="101" t="n">
        <v>4</v>
      </c>
      <c r="E51" s="101" t="n">
        <v>4</v>
      </c>
      <c r="F51" s="101" t="n">
        <v>4</v>
      </c>
      <c r="G51" s="101" t="s">
        <v>157</v>
      </c>
      <c r="H51" s="101" t="s">
        <v>157</v>
      </c>
      <c r="I51" s="101" t="n">
        <v>4</v>
      </c>
      <c r="J51" s="101" t="n">
        <v>4</v>
      </c>
      <c r="K51" s="101" t="s">
        <v>157</v>
      </c>
      <c r="L51" s="71" t="s">
        <v>157</v>
      </c>
      <c r="M51" s="71" t="n">
        <v>4</v>
      </c>
      <c r="N51" s="71" t="n">
        <v>4</v>
      </c>
      <c r="O51" s="71" t="n">
        <v>4</v>
      </c>
      <c r="P51" s="71" t="n">
        <v>4</v>
      </c>
      <c r="Q51" s="71" t="s">
        <v>157</v>
      </c>
      <c r="R51" s="71" t="s">
        <v>157</v>
      </c>
      <c r="S51" s="71" t="n">
        <v>4</v>
      </c>
      <c r="T51" s="71" t="n">
        <v>4</v>
      </c>
      <c r="U51" s="71" t="n">
        <v>4</v>
      </c>
      <c r="V51" s="71" t="n">
        <v>4</v>
      </c>
      <c r="W51" s="71" t="s">
        <v>157</v>
      </c>
      <c r="X51" s="71"/>
      <c r="Y51" s="71" t="s">
        <v>157</v>
      </c>
      <c r="Z51" s="71" t="n">
        <v>4</v>
      </c>
      <c r="AA51" s="71" t="n">
        <v>4</v>
      </c>
      <c r="AB51" s="71" t="n">
        <v>4</v>
      </c>
      <c r="AC51" s="71" t="s">
        <v>157</v>
      </c>
      <c r="AD51" s="71" t="s">
        <v>157</v>
      </c>
      <c r="AE51" s="71" t="n">
        <v>4</v>
      </c>
      <c r="AF51" s="71" t="n">
        <v>4</v>
      </c>
      <c r="AG51" s="71"/>
      <c r="AH51" s="71"/>
      <c r="AI51" s="71"/>
      <c r="AJ51" s="75" t="n">
        <f aca="false">COUNTIF(E51:AI51,1)</f>
        <v>0</v>
      </c>
      <c r="AK51" s="76" t="n">
        <f aca="false">COUNTIF(E51:AI51,2)</f>
        <v>0</v>
      </c>
      <c r="AL51" s="76" t="n">
        <f aca="false">COUNTIF(E51:AI51,4)</f>
        <v>17</v>
      </c>
      <c r="AM51" s="76" t="n">
        <f aca="false">COUNTIF(E51:AJ51,5)</f>
        <v>0</v>
      </c>
      <c r="AN51" s="76" t="n">
        <f aca="false">SUM(AJ51:AL51)+COUNTIF(E51:AI51,"ОТ")</f>
        <v>17</v>
      </c>
      <c r="AO51" s="77" t="n">
        <v>18</v>
      </c>
      <c r="AP51" s="50" t="n">
        <f aca="false">COUNTIF(D51:AI51,"в")</f>
        <v>10</v>
      </c>
      <c r="AQ51" s="526"/>
    </row>
    <row r="52" customFormat="false" ht="12.75" hidden="false" customHeight="false" outlineLevel="0" collapsed="false">
      <c r="C52" s="522" t="s">
        <v>48</v>
      </c>
      <c r="D52" s="101" t="s">
        <v>157</v>
      </c>
      <c r="E52" s="101" t="s">
        <v>157</v>
      </c>
      <c r="F52" s="101" t="s">
        <v>43</v>
      </c>
      <c r="G52" s="101" t="s">
        <v>43</v>
      </c>
      <c r="H52" s="101" t="s">
        <v>157</v>
      </c>
      <c r="I52" s="101" t="s">
        <v>163</v>
      </c>
      <c r="J52" s="71" t="s">
        <v>43</v>
      </c>
      <c r="K52" s="71" t="s">
        <v>33</v>
      </c>
      <c r="L52" s="71" t="s">
        <v>157</v>
      </c>
      <c r="M52" s="71" t="s">
        <v>163</v>
      </c>
      <c r="N52" s="71" t="s">
        <v>43</v>
      </c>
      <c r="O52" s="71" t="s">
        <v>43</v>
      </c>
      <c r="P52" s="71" t="s">
        <v>33</v>
      </c>
      <c r="Q52" s="71" t="s">
        <v>157</v>
      </c>
      <c r="R52" s="71" t="s">
        <v>43</v>
      </c>
      <c r="S52" s="71" t="s">
        <v>43</v>
      </c>
      <c r="T52" s="71" t="s">
        <v>157</v>
      </c>
      <c r="U52" s="71" t="s">
        <v>157</v>
      </c>
      <c r="V52" s="71" t="s">
        <v>43</v>
      </c>
      <c r="W52" s="71" t="s">
        <v>33</v>
      </c>
      <c r="X52" s="71"/>
      <c r="Y52" s="71" t="s">
        <v>157</v>
      </c>
      <c r="Z52" s="71" t="s">
        <v>157</v>
      </c>
      <c r="AA52" s="71" t="s">
        <v>43</v>
      </c>
      <c r="AB52" s="71" t="s">
        <v>43</v>
      </c>
      <c r="AC52" s="71" t="s">
        <v>157</v>
      </c>
      <c r="AD52" s="71" t="s">
        <v>157</v>
      </c>
      <c r="AE52" s="71" t="s">
        <v>43</v>
      </c>
      <c r="AF52" s="71" t="s">
        <v>43</v>
      </c>
      <c r="AG52" s="97"/>
      <c r="AH52" s="71"/>
      <c r="AI52" s="71" t="s">
        <v>33</v>
      </c>
      <c r="AJ52" s="214" t="s">
        <v>33</v>
      </c>
      <c r="AK52" s="214"/>
      <c r="AL52" s="71"/>
      <c r="AM52" s="71" t="s">
        <v>33</v>
      </c>
      <c r="AN52" s="214" t="s">
        <v>33</v>
      </c>
      <c r="AO52" s="214" t="n">
        <v>14</v>
      </c>
      <c r="AP52" s="50" t="n">
        <v>14</v>
      </c>
      <c r="AQ52" s="526"/>
    </row>
    <row r="53" customFormat="false" ht="12.75" hidden="false" customHeight="false" outlineLevel="0" collapsed="false">
      <c r="C53" s="521" t="s">
        <v>245</v>
      </c>
      <c r="D53" s="101" t="n">
        <v>1</v>
      </c>
      <c r="E53" s="101" t="n">
        <v>1</v>
      </c>
      <c r="F53" s="101" t="s">
        <v>157</v>
      </c>
      <c r="G53" s="101" t="n">
        <v>4</v>
      </c>
      <c r="H53" s="71" t="n">
        <v>4</v>
      </c>
      <c r="I53" s="71" t="s">
        <v>157</v>
      </c>
      <c r="J53" s="71" t="s">
        <v>157</v>
      </c>
      <c r="K53" s="71" t="n">
        <v>4</v>
      </c>
      <c r="L53" s="71" t="n">
        <v>4</v>
      </c>
      <c r="M53" s="71" t="n">
        <v>4</v>
      </c>
      <c r="N53" s="71" t="s">
        <v>157</v>
      </c>
      <c r="O53" s="71" t="s">
        <v>157</v>
      </c>
      <c r="P53" s="71" t="n">
        <v>1</v>
      </c>
      <c r="Q53" s="71" t="n">
        <v>4</v>
      </c>
      <c r="R53" s="71" t="n">
        <v>4</v>
      </c>
      <c r="S53" s="71" t="s">
        <v>157</v>
      </c>
      <c r="T53" s="71" t="s">
        <v>157</v>
      </c>
      <c r="U53" s="71" t="n">
        <v>1</v>
      </c>
      <c r="V53" s="71" t="n">
        <v>3</v>
      </c>
      <c r="W53" s="71" t="n">
        <v>4</v>
      </c>
      <c r="X53" s="71"/>
      <c r="Y53" s="71" t="n">
        <v>4</v>
      </c>
      <c r="Z53" s="71" t="s">
        <v>157</v>
      </c>
      <c r="AA53" s="71" t="s">
        <v>157</v>
      </c>
      <c r="AB53" s="71" t="n">
        <v>1</v>
      </c>
      <c r="AC53" s="71" t="n">
        <v>4</v>
      </c>
      <c r="AD53" s="71" t="n">
        <v>4</v>
      </c>
      <c r="AE53" s="71" t="s">
        <v>157</v>
      </c>
      <c r="AF53" s="71" t="s">
        <v>157</v>
      </c>
      <c r="AG53" s="214"/>
      <c r="AH53" s="55"/>
      <c r="AI53" s="71"/>
      <c r="AJ53" s="75"/>
      <c r="AK53" s="76"/>
      <c r="AL53" s="76"/>
      <c r="AM53" s="76"/>
      <c r="AN53" s="76"/>
      <c r="AO53" s="77" t="n">
        <v>17</v>
      </c>
      <c r="AP53" s="50" t="n">
        <f aca="false">COUNTIF(D53:AI53,"в")</f>
        <v>11</v>
      </c>
      <c r="AQ53" s="526"/>
    </row>
    <row r="54" customFormat="false" ht="24" hidden="false" customHeight="false" outlineLevel="0" collapsed="false">
      <c r="C54" s="524" t="s">
        <v>221</v>
      </c>
      <c r="D54" s="101" t="n">
        <v>4</v>
      </c>
      <c r="E54" s="101" t="n">
        <v>4</v>
      </c>
      <c r="F54" s="101" t="s">
        <v>157</v>
      </c>
      <c r="G54" s="101" t="s">
        <v>157</v>
      </c>
      <c r="H54" s="71" t="n">
        <v>1</v>
      </c>
      <c r="I54" s="71" t="n">
        <v>1</v>
      </c>
      <c r="J54" s="71" t="n">
        <v>1</v>
      </c>
      <c r="K54" s="71" t="n">
        <v>1</v>
      </c>
      <c r="L54" s="71" t="n">
        <v>1</v>
      </c>
      <c r="M54" s="71" t="s">
        <v>157</v>
      </c>
      <c r="N54" s="71" t="s">
        <v>157</v>
      </c>
      <c r="O54" s="71" t="n">
        <v>4</v>
      </c>
      <c r="P54" s="71" t="n">
        <v>4</v>
      </c>
      <c r="Q54" s="71" t="n">
        <v>4</v>
      </c>
      <c r="R54" s="71" t="s">
        <v>157</v>
      </c>
      <c r="S54" s="71" t="s">
        <v>157</v>
      </c>
      <c r="T54" s="71" t="n">
        <v>1</v>
      </c>
      <c r="U54" s="71" t="n">
        <v>1</v>
      </c>
      <c r="V54" s="71" t="n">
        <v>1</v>
      </c>
      <c r="W54" s="71" t="s">
        <v>157</v>
      </c>
      <c r="X54" s="71"/>
      <c r="Y54" s="71" t="n">
        <v>1</v>
      </c>
      <c r="Z54" s="71" t="n">
        <v>1</v>
      </c>
      <c r="AA54" s="71" t="s">
        <v>157</v>
      </c>
      <c r="AB54" s="71" t="s">
        <v>157</v>
      </c>
      <c r="AC54" s="71" t="n">
        <v>1</v>
      </c>
      <c r="AD54" s="71" t="n">
        <v>1</v>
      </c>
      <c r="AE54" s="71" t="s">
        <v>157</v>
      </c>
      <c r="AF54" s="71" t="s">
        <v>157</v>
      </c>
      <c r="AG54" s="71"/>
      <c r="AH54" s="71"/>
      <c r="AI54" s="71"/>
      <c r="AJ54" s="503"/>
      <c r="AK54" s="76"/>
      <c r="AL54" s="76"/>
      <c r="AM54" s="76"/>
      <c r="AN54" s="76"/>
      <c r="AO54" s="77" t="n">
        <v>17</v>
      </c>
      <c r="AP54" s="50" t="n">
        <f aca="false">COUNTIF(D54:AI54,"в")</f>
        <v>11</v>
      </c>
      <c r="AQ54" s="526"/>
    </row>
    <row r="55" customFormat="false" ht="12.75" hidden="false" customHeight="false" outlineLevel="0" collapsed="false">
      <c r="C55" s="561" t="s">
        <v>210</v>
      </c>
      <c r="D55" s="101" t="s">
        <v>157</v>
      </c>
      <c r="E55" s="101" t="s">
        <v>89</v>
      </c>
      <c r="F55" s="101" t="s">
        <v>89</v>
      </c>
      <c r="G55" s="101" t="s">
        <v>89</v>
      </c>
      <c r="H55" s="71" t="s">
        <v>89</v>
      </c>
      <c r="I55" s="71" t="s">
        <v>89</v>
      </c>
      <c r="J55" s="71" t="s">
        <v>157</v>
      </c>
      <c r="K55" s="71" t="s">
        <v>157</v>
      </c>
      <c r="L55" s="71" t="n">
        <v>1</v>
      </c>
      <c r="M55" s="71" t="s">
        <v>116</v>
      </c>
      <c r="N55" s="71" t="s">
        <v>116</v>
      </c>
      <c r="O55" s="71" t="s">
        <v>116</v>
      </c>
      <c r="P55" s="71" t="s">
        <v>116</v>
      </c>
      <c r="Q55" s="71" t="s">
        <v>157</v>
      </c>
      <c r="R55" s="71" t="s">
        <v>157</v>
      </c>
      <c r="S55" s="71" t="s">
        <v>116</v>
      </c>
      <c r="T55" s="71" t="s">
        <v>116</v>
      </c>
      <c r="U55" s="71" t="s">
        <v>116</v>
      </c>
      <c r="V55" s="71" t="s">
        <v>116</v>
      </c>
      <c r="W55" s="71" t="s">
        <v>116</v>
      </c>
      <c r="X55" s="71"/>
      <c r="Y55" s="71" t="s">
        <v>157</v>
      </c>
      <c r="Z55" s="71" t="s">
        <v>157</v>
      </c>
      <c r="AA55" s="71" t="s">
        <v>116</v>
      </c>
      <c r="AB55" s="71" t="s">
        <v>116</v>
      </c>
      <c r="AC55" s="71" t="s">
        <v>116</v>
      </c>
      <c r="AD55" s="71" t="s">
        <v>116</v>
      </c>
      <c r="AE55" s="71" t="s">
        <v>116</v>
      </c>
      <c r="AF55" s="71" t="s">
        <v>157</v>
      </c>
      <c r="AG55" s="531" t="n">
        <v>1</v>
      </c>
      <c r="AH55" s="71"/>
      <c r="AI55" s="71"/>
      <c r="AJ55" s="75"/>
      <c r="AK55" s="76"/>
      <c r="AL55" s="76"/>
      <c r="AM55" s="76"/>
      <c r="AN55" s="76"/>
      <c r="AO55" s="77" t="n">
        <v>20</v>
      </c>
      <c r="AP55" s="50" t="n">
        <f aca="false">COUNTIF(D55:AI55,"в")</f>
        <v>8</v>
      </c>
      <c r="AQ55" s="526"/>
    </row>
    <row r="56" customFormat="false" ht="12.75" hidden="false" customHeight="false" outlineLevel="0" collapsed="false">
      <c r="C56" s="561" t="s">
        <v>104</v>
      </c>
      <c r="D56" s="71" t="n">
        <v>2</v>
      </c>
      <c r="E56" s="71" t="n">
        <v>2</v>
      </c>
      <c r="F56" s="71" t="n">
        <v>2</v>
      </c>
      <c r="G56" s="71" t="n">
        <v>2</v>
      </c>
      <c r="H56" s="71" t="s">
        <v>157</v>
      </c>
      <c r="I56" s="71" t="s">
        <v>157</v>
      </c>
      <c r="J56" s="71" t="n">
        <v>2</v>
      </c>
      <c r="K56" s="71" t="n">
        <v>2</v>
      </c>
      <c r="L56" s="627"/>
      <c r="M56" s="627"/>
      <c r="N56" s="627"/>
      <c r="O56" s="627"/>
      <c r="P56" s="627"/>
      <c r="Q56" s="627"/>
      <c r="R56" s="627"/>
      <c r="S56" s="627"/>
      <c r="T56" s="627"/>
      <c r="U56" s="627"/>
      <c r="V56" s="627"/>
      <c r="W56" s="627"/>
      <c r="X56" s="627"/>
      <c r="Y56" s="627"/>
      <c r="Z56" s="627"/>
      <c r="AA56" s="627"/>
      <c r="AB56" s="627"/>
      <c r="AC56" s="627"/>
      <c r="AD56" s="627"/>
      <c r="AE56" s="627"/>
      <c r="AF56" s="627"/>
      <c r="AG56" s="531" t="s">
        <v>33</v>
      </c>
      <c r="AH56" s="71"/>
      <c r="AI56" s="71"/>
      <c r="AJ56" s="75"/>
      <c r="AK56" s="76"/>
      <c r="AL56" s="76"/>
      <c r="AM56" s="76"/>
      <c r="AN56" s="76"/>
      <c r="AO56" s="77" t="n">
        <v>20</v>
      </c>
      <c r="AP56" s="50" t="n">
        <v>8</v>
      </c>
      <c r="AQ56" s="526"/>
    </row>
    <row r="57" customFormat="false" ht="12.75" hidden="false" customHeight="false" outlineLevel="0" collapsed="false">
      <c r="C57" s="561" t="s">
        <v>211</v>
      </c>
      <c r="D57" s="101" t="n">
        <v>1</v>
      </c>
      <c r="E57" s="101" t="s">
        <v>157</v>
      </c>
      <c r="F57" s="101" t="n">
        <v>1</v>
      </c>
      <c r="G57" s="101" t="n">
        <v>1</v>
      </c>
      <c r="H57" s="71" t="n">
        <v>1</v>
      </c>
      <c r="I57" s="71" t="s">
        <v>157</v>
      </c>
      <c r="J57" s="71" t="n">
        <v>1</v>
      </c>
      <c r="K57" s="71" t="n">
        <v>1</v>
      </c>
      <c r="L57" s="71" t="s">
        <v>157</v>
      </c>
      <c r="M57" s="71" t="n">
        <v>1</v>
      </c>
      <c r="N57" s="71" t="n">
        <v>1</v>
      </c>
      <c r="O57" s="71" t="n">
        <v>1</v>
      </c>
      <c r="P57" s="71" t="s">
        <v>157</v>
      </c>
      <c r="Q57" s="71" t="n">
        <v>2</v>
      </c>
      <c r="R57" s="71" t="n">
        <v>2</v>
      </c>
      <c r="S57" s="71" t="s">
        <v>157</v>
      </c>
      <c r="T57" s="71" t="n">
        <v>1</v>
      </c>
      <c r="U57" s="71" t="n">
        <v>1</v>
      </c>
      <c r="V57" s="71" t="n">
        <v>1</v>
      </c>
      <c r="W57" s="71" t="s">
        <v>157</v>
      </c>
      <c r="X57" s="71"/>
      <c r="Y57" s="71" t="n">
        <v>2</v>
      </c>
      <c r="Z57" s="71" t="n">
        <v>2</v>
      </c>
      <c r="AA57" s="71" t="s">
        <v>157</v>
      </c>
      <c r="AB57" s="71" t="n">
        <v>2</v>
      </c>
      <c r="AC57" s="71" t="n">
        <v>2</v>
      </c>
      <c r="AD57" s="71" t="n">
        <v>2</v>
      </c>
      <c r="AE57" s="71" t="s">
        <v>157</v>
      </c>
      <c r="AF57" s="71" t="n">
        <v>2</v>
      </c>
      <c r="AG57" s="531" t="s">
        <v>33</v>
      </c>
      <c r="AH57" s="71"/>
      <c r="AI57" s="71"/>
      <c r="AJ57" s="75"/>
      <c r="AK57" s="76"/>
      <c r="AL57" s="76"/>
      <c r="AM57" s="76"/>
      <c r="AN57" s="76"/>
      <c r="AO57" s="77" t="n">
        <v>20</v>
      </c>
      <c r="AP57" s="50" t="n">
        <v>8</v>
      </c>
      <c r="AQ57" s="526"/>
    </row>
    <row r="58" customFormat="false" ht="12.75" hidden="false" customHeight="false" outlineLevel="0" collapsed="false">
      <c r="C58" s="561" t="s">
        <v>212</v>
      </c>
      <c r="D58" s="101" t="s">
        <v>116</v>
      </c>
      <c r="E58" s="101" t="s">
        <v>116</v>
      </c>
      <c r="F58" s="101" t="s">
        <v>116</v>
      </c>
      <c r="G58" s="101" t="s">
        <v>116</v>
      </c>
      <c r="H58" s="71" t="s">
        <v>157</v>
      </c>
      <c r="I58" s="71" t="s">
        <v>157</v>
      </c>
      <c r="J58" s="71" t="s">
        <v>89</v>
      </c>
      <c r="K58" s="71" t="s">
        <v>89</v>
      </c>
      <c r="L58" s="71" t="s">
        <v>89</v>
      </c>
      <c r="M58" s="71" t="s">
        <v>89</v>
      </c>
      <c r="N58" s="71" t="s">
        <v>89</v>
      </c>
      <c r="O58" s="71" t="s">
        <v>157</v>
      </c>
      <c r="P58" s="71" t="s">
        <v>157</v>
      </c>
      <c r="Q58" s="71" t="s">
        <v>89</v>
      </c>
      <c r="R58" s="71" t="s">
        <v>89</v>
      </c>
      <c r="S58" s="71" t="s">
        <v>89</v>
      </c>
      <c r="T58" s="71" t="s">
        <v>89</v>
      </c>
      <c r="U58" s="71" t="s">
        <v>89</v>
      </c>
      <c r="V58" s="71" t="s">
        <v>157</v>
      </c>
      <c r="W58" s="71" t="s">
        <v>157</v>
      </c>
      <c r="X58" s="71"/>
      <c r="Y58" s="71" t="s">
        <v>116</v>
      </c>
      <c r="Z58" s="71" t="s">
        <v>116</v>
      </c>
      <c r="AA58" s="71" t="s">
        <v>116</v>
      </c>
      <c r="AB58" s="71" t="n">
        <v>4</v>
      </c>
      <c r="AC58" s="71" t="n">
        <v>4</v>
      </c>
      <c r="AD58" s="71" t="s">
        <v>157</v>
      </c>
      <c r="AE58" s="71" t="s">
        <v>157</v>
      </c>
      <c r="AF58" s="71" t="s">
        <v>116</v>
      </c>
      <c r="AG58" s="432" t="n">
        <v>2</v>
      </c>
      <c r="AH58" s="71"/>
      <c r="AI58" s="71"/>
      <c r="AJ58" s="75"/>
      <c r="AK58" s="76"/>
      <c r="AL58" s="76"/>
      <c r="AM58" s="76"/>
      <c r="AN58" s="76"/>
      <c r="AO58" s="77" t="n">
        <v>20</v>
      </c>
      <c r="AP58" s="50" t="n">
        <f aca="false">COUNTIF(D58:AI58,"в")</f>
        <v>8</v>
      </c>
      <c r="AQ58" s="526"/>
    </row>
    <row r="59" customFormat="false" ht="12.75" hidden="false" customHeight="false" outlineLevel="0" collapsed="false">
      <c r="C59" s="527" t="s">
        <v>216</v>
      </c>
      <c r="D59" s="0" t="n">
        <f aca="false">COUNTIF(D50:D58,1)</f>
        <v>2</v>
      </c>
      <c r="E59" s="0" t="n">
        <f aca="false">COUNTIF(E50:E58,1)</f>
        <v>1</v>
      </c>
      <c r="F59" s="0" t="n">
        <f aca="false">COUNTIF(F50:F58,1)</f>
        <v>1</v>
      </c>
      <c r="G59" s="0" t="n">
        <f aca="false">COUNTIF(G50:G58,1)</f>
        <v>2</v>
      </c>
      <c r="H59" s="528" t="n">
        <f aca="false">COUNTIF(H50:H58,1)</f>
        <v>3</v>
      </c>
      <c r="I59" s="0" t="n">
        <f aca="false">COUNTIF(I50:I58,1)</f>
        <v>2</v>
      </c>
      <c r="J59" s="0" t="n">
        <f aca="false">COUNTIF(J50:J58,1)</f>
        <v>2</v>
      </c>
      <c r="K59" s="0" t="n">
        <f aca="false">COUNTIF(K50:K58,1)</f>
        <v>2</v>
      </c>
      <c r="L59" s="0" t="n">
        <f aca="false">COUNTIF(L50:L58,1)</f>
        <v>3</v>
      </c>
      <c r="M59" s="0" t="n">
        <f aca="false">COUNTIF(M50:M58,1)</f>
        <v>2</v>
      </c>
      <c r="N59" s="0" t="n">
        <f aca="false">COUNTIF(N50:N58,1)</f>
        <v>2</v>
      </c>
      <c r="O59" s="0" t="n">
        <f aca="false">COUNTIF(O50:O58,1)</f>
        <v>2</v>
      </c>
      <c r="P59" s="0" t="n">
        <f aca="false">COUNTIF(P50:P58,1)</f>
        <v>2</v>
      </c>
      <c r="Q59" s="0" t="n">
        <f aca="false">COUNTIF(Q50:Q58,1)</f>
        <v>0</v>
      </c>
      <c r="R59" s="0" t="n">
        <f aca="false">COUNTIF(R50:R58,1)</f>
        <v>0</v>
      </c>
      <c r="T59" s="0" t="n">
        <f aca="false">COUNTIF(T50:T58,1)</f>
        <v>2</v>
      </c>
      <c r="U59" s="0" t="n">
        <f aca="false">COUNTIF(U50:U58,1)</f>
        <v>3</v>
      </c>
      <c r="W59" s="0" t="n">
        <f aca="false">COUNTIF(W50:W58,1)</f>
        <v>0</v>
      </c>
      <c r="X59" s="0" t="n">
        <f aca="false">COUNTIF(X50:X58,1)</f>
        <v>0</v>
      </c>
      <c r="Y59" s="0" t="n">
        <f aca="false">COUNTIF(Y50:Y58,1)</f>
        <v>1</v>
      </c>
      <c r="Z59" s="0" t="n">
        <f aca="false">COUNTIF(Z50:Z58,1)</f>
        <v>2</v>
      </c>
      <c r="AA59" s="0" t="n">
        <f aca="false">COUNTIF(AA50:AA58,1)</f>
        <v>1</v>
      </c>
      <c r="AB59" s="0" t="n">
        <f aca="false">COUNTIF(AB50:AB58,1)</f>
        <v>2</v>
      </c>
      <c r="AE59" s="0" t="n">
        <f aca="false">COUNTIF(AE50:AE58,1)</f>
        <v>0</v>
      </c>
      <c r="AF59" s="0" t="n">
        <f aca="false">COUNTIF(AF50:AF58,1)</f>
        <v>0</v>
      </c>
      <c r="AG59" s="0" t="n">
        <f aca="false">COUNTIF(AG50:AG58,1)</f>
        <v>1</v>
      </c>
    </row>
    <row r="60" customFormat="false" ht="12.75" hidden="false" customHeight="false" outlineLevel="0" collapsed="false">
      <c r="C60" s="527" t="s">
        <v>217</v>
      </c>
      <c r="D60" s="0" t="n">
        <f aca="false">COUNTIF(D50:D58,2)</f>
        <v>1</v>
      </c>
      <c r="E60" s="0" t="n">
        <f aca="false">COUNTIF(E50:E58,2)</f>
        <v>1</v>
      </c>
      <c r="F60" s="0" t="n">
        <f aca="false">COUNTIF(F50:F58,2)</f>
        <v>1</v>
      </c>
      <c r="G60" s="0" t="n">
        <v>0</v>
      </c>
      <c r="H60" s="0" t="n">
        <v>0</v>
      </c>
      <c r="I60" s="0" t="n">
        <f aca="false">COUNTIF(I50:I58,2)</f>
        <v>0</v>
      </c>
      <c r="J60" s="0" t="n">
        <f aca="false">COUNTIF(J50:J58,2)</f>
        <v>1</v>
      </c>
      <c r="K60" s="0" t="n">
        <f aca="false">COUNTIF(K50:K58,2)</f>
        <v>1</v>
      </c>
      <c r="L60" s="0" t="n">
        <f aca="false">COUNTIF(L50:L58,2)</f>
        <v>0</v>
      </c>
      <c r="M60" s="0" t="n">
        <f aca="false">COUNTIF(M50:M58,2)</f>
        <v>0</v>
      </c>
      <c r="N60" s="0" t="n">
        <f aca="false">COUNTIF(N50:N58,2)</f>
        <v>0</v>
      </c>
      <c r="O60" s="0" t="n">
        <f aca="false">COUNTIF(O50:O58,2)</f>
        <v>0</v>
      </c>
      <c r="P60" s="0" t="n">
        <f aca="false">COUNTIF(P50:P58,2)</f>
        <v>0</v>
      </c>
      <c r="Q60" s="0" t="n">
        <f aca="false">COUNTIF(Q50:Q58,2)</f>
        <v>1</v>
      </c>
      <c r="R60" s="0" t="n">
        <f aca="false">COUNTIF(R50:R58,2)</f>
        <v>1</v>
      </c>
      <c r="S60" s="0" t="n">
        <f aca="false">COUNTIF(S50:S58,2)</f>
        <v>0</v>
      </c>
      <c r="T60" s="0" t="n">
        <f aca="false">COUNTIF(T50:T58,2)</f>
        <v>0</v>
      </c>
      <c r="U60" s="0" t="n">
        <f aca="false">COUNTIF(U50:U58,2)</f>
        <v>0</v>
      </c>
      <c r="V60" s="0" t="n">
        <f aca="false">COUNTIF(V50:V58,2)</f>
        <v>0</v>
      </c>
      <c r="W60" s="0" t="n">
        <f aca="false">COUNTIF(W50:W58,2)</f>
        <v>0</v>
      </c>
      <c r="X60" s="0" t="n">
        <f aca="false">COUNTIF(X50:X58,2)</f>
        <v>0</v>
      </c>
      <c r="Y60" s="0" t="n">
        <f aca="false">COUNTIF(Y50:Y58,2)</f>
        <v>1</v>
      </c>
      <c r="Z60" s="0" t="n">
        <f aca="false">COUNTIF(Z50:Z58,2)</f>
        <v>1</v>
      </c>
      <c r="AA60" s="0" t="n">
        <f aca="false">COUNTIF(AA50:AA58,2)</f>
        <v>0</v>
      </c>
      <c r="AB60" s="0" t="n">
        <f aca="false">COUNTIF(AB50:AB58,2)</f>
        <v>1</v>
      </c>
      <c r="AC60" s="0" t="n">
        <f aca="false">COUNTIF(AC50:AC58,2)</f>
        <v>1</v>
      </c>
      <c r="AD60" s="0" t="n">
        <f aca="false">COUNTIF(AD50:AD58,2)</f>
        <v>1</v>
      </c>
      <c r="AE60" s="0" t="n">
        <f aca="false">COUNTIF(AE50:AE58,2)</f>
        <v>0</v>
      </c>
      <c r="AF60" s="0" t="n">
        <f aca="false">COUNTIF(AF50:AF58,2)</f>
        <v>1</v>
      </c>
      <c r="AG60" s="0" t="n">
        <v>1</v>
      </c>
    </row>
    <row r="61" customFormat="false" ht="12.75" hidden="false" customHeight="false" outlineLevel="0" collapsed="false">
      <c r="C61" s="527" t="s">
        <v>218</v>
      </c>
      <c r="D61" s="0" t="n">
        <f aca="false">COUNTIF(D50:D58,4)</f>
        <v>3</v>
      </c>
      <c r="E61" s="0" t="n">
        <f aca="false">COUNTIF(E50:E58,4)</f>
        <v>2</v>
      </c>
      <c r="F61" s="0" t="n">
        <f aca="false">COUNTIF(F50:F58,4)</f>
        <v>1</v>
      </c>
      <c r="G61" s="0" t="n">
        <f aca="false">COUNTIF(G50:G58,4)</f>
        <v>1</v>
      </c>
      <c r="H61" s="0" t="n">
        <f aca="false">COUNTIF(H50:H58,4)</f>
        <v>1</v>
      </c>
      <c r="I61" s="0" t="n">
        <f aca="false">COUNTIF(I50:I58,4)</f>
        <v>1</v>
      </c>
      <c r="J61" s="0" t="n">
        <f aca="false">COUNTIF(J50:J58,4)</f>
        <v>1</v>
      </c>
      <c r="K61" s="0" t="n">
        <f aca="false">COUNTIF(K50:K58,4)</f>
        <v>1</v>
      </c>
      <c r="L61" s="0" t="n">
        <f aca="false">COUNTIF(L50:L58,4)</f>
        <v>1</v>
      </c>
      <c r="M61" s="0" t="n">
        <f aca="false">COUNTIF(M50:M58,4)</f>
        <v>2</v>
      </c>
      <c r="N61" s="0" t="n">
        <f aca="false">COUNTIF(N50:N58,4)</f>
        <v>1</v>
      </c>
      <c r="O61" s="0" t="n">
        <f aca="false">COUNTIF(O50:O58,4)</f>
        <v>2</v>
      </c>
      <c r="P61" s="0" t="n">
        <f aca="false">COUNTIF(P50:P58,4)</f>
        <v>2</v>
      </c>
      <c r="Q61" s="0" t="n">
        <f aca="false">COUNTIF(Q50:Q58,4)</f>
        <v>2</v>
      </c>
      <c r="R61" s="0" t="n">
        <f aca="false">COUNTIF(R50:R58,4)</f>
        <v>1</v>
      </c>
      <c r="S61" s="0" t="n">
        <f aca="false">COUNTIF(S50:S58,4)</f>
        <v>2</v>
      </c>
      <c r="T61" s="0" t="n">
        <f aca="false">COUNTIF(T50:T58,4)</f>
        <v>2</v>
      </c>
      <c r="U61" s="0" t="n">
        <f aca="false">COUNTIF(U50:U58,4)</f>
        <v>2</v>
      </c>
      <c r="V61" s="0" t="n">
        <f aca="false">COUNTIF(V50:V58,4)</f>
        <v>2</v>
      </c>
      <c r="W61" s="0" t="n">
        <f aca="false">COUNTIF(W50:W58,4)</f>
        <v>1</v>
      </c>
      <c r="X61" s="0" t="n">
        <f aca="false">COUNTIF(X50:X58,4)</f>
        <v>0</v>
      </c>
      <c r="Y61" s="0" t="n">
        <f aca="false">COUNTIF(Y50:Y58,4)</f>
        <v>1</v>
      </c>
      <c r="Z61" s="0" t="n">
        <f aca="false">COUNTIF(Z50:Z58,4)</f>
        <v>1</v>
      </c>
      <c r="AA61" s="0" t="n">
        <f aca="false">COUNTIF(AA50:AA58,4)</f>
        <v>1</v>
      </c>
      <c r="AB61" s="0" t="n">
        <f aca="false">COUNTIF(AB50:AB58,4)</f>
        <v>2</v>
      </c>
      <c r="AC61" s="0" t="n">
        <f aca="false">COUNTIF(AC50:AC58,4)</f>
        <v>2</v>
      </c>
      <c r="AD61" s="0" t="n">
        <f aca="false">COUNTIF(AD50:AD58,4)</f>
        <v>1</v>
      </c>
      <c r="AE61" s="0" t="n">
        <f aca="false">COUNTIF(AE50:AE58,4)</f>
        <v>2</v>
      </c>
      <c r="AF61" s="0" t="n">
        <f aca="false">COUNTIF(AF50:AF58,4)</f>
        <v>2</v>
      </c>
      <c r="AG61" s="0" t="n">
        <f aca="false">COUNTIF(AG50:AG58,4)</f>
        <v>0</v>
      </c>
    </row>
    <row r="63" customFormat="false" ht="12.75" hidden="false" customHeight="true" outlineLevel="0" collapsed="false">
      <c r="C63" s="576" t="s">
        <v>237</v>
      </c>
      <c r="D63" s="2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577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194"/>
      <c r="AJ63" s="255" t="s">
        <v>16</v>
      </c>
      <c r="AK63" s="256" t="s">
        <v>17</v>
      </c>
      <c r="AL63" s="256" t="s">
        <v>18</v>
      </c>
      <c r="AM63" s="256" t="s">
        <v>19</v>
      </c>
      <c r="AN63" s="578" t="s">
        <v>20</v>
      </c>
      <c r="AO63" s="579" t="s">
        <v>21</v>
      </c>
      <c r="AP63" s="580" t="s">
        <v>22</v>
      </c>
      <c r="AQ63" s="581" t="s">
        <v>23</v>
      </c>
      <c r="AR63" s="30" t="s">
        <v>24</v>
      </c>
    </row>
    <row r="64" customFormat="false" ht="24.75" hidden="false" customHeight="true" outlineLevel="0" collapsed="false">
      <c r="C64" s="576"/>
      <c r="D64" s="32" t="n">
        <v>37073</v>
      </c>
      <c r="E64" s="33" t="n">
        <v>37074</v>
      </c>
      <c r="F64" s="33" t="n">
        <v>37075</v>
      </c>
      <c r="G64" s="425" t="n">
        <v>37076</v>
      </c>
      <c r="H64" s="33" t="n">
        <v>37077</v>
      </c>
      <c r="I64" s="33" t="n">
        <v>37078</v>
      </c>
      <c r="J64" s="33" t="n">
        <v>37079</v>
      </c>
      <c r="K64" s="33" t="n">
        <v>37080</v>
      </c>
      <c r="L64" s="33" t="n">
        <v>37081</v>
      </c>
      <c r="M64" s="33" t="n">
        <v>37082</v>
      </c>
      <c r="N64" s="33" t="n">
        <v>37083</v>
      </c>
      <c r="O64" s="33" t="n">
        <v>37084</v>
      </c>
      <c r="P64" s="33" t="n">
        <v>37085</v>
      </c>
      <c r="Q64" s="33" t="n">
        <v>37086</v>
      </c>
      <c r="R64" s="33" t="n">
        <v>37087</v>
      </c>
      <c r="S64" s="33" t="n">
        <v>37088</v>
      </c>
      <c r="T64" s="33" t="n">
        <v>37089</v>
      </c>
      <c r="U64" s="33" t="n">
        <v>37090</v>
      </c>
      <c r="V64" s="33" t="n">
        <v>37091</v>
      </c>
      <c r="W64" s="33" t="n">
        <v>37092</v>
      </c>
      <c r="X64" s="33" t="n">
        <v>37093</v>
      </c>
      <c r="Y64" s="33" t="n">
        <v>21</v>
      </c>
      <c r="Z64" s="33" t="n">
        <v>22</v>
      </c>
      <c r="AA64" s="33" t="n">
        <v>23</v>
      </c>
      <c r="AB64" s="33" t="n">
        <v>24</v>
      </c>
      <c r="AC64" s="33" t="n">
        <v>25</v>
      </c>
      <c r="AD64" s="33" t="n">
        <v>26</v>
      </c>
      <c r="AE64" s="33" t="n">
        <v>27</v>
      </c>
      <c r="AF64" s="33" t="n">
        <v>28</v>
      </c>
      <c r="AG64" s="33"/>
      <c r="AH64" s="33" t="n">
        <v>31</v>
      </c>
      <c r="AI64" s="33" t="n">
        <v>32</v>
      </c>
      <c r="AJ64" s="255"/>
      <c r="AK64" s="256"/>
      <c r="AL64" s="256"/>
      <c r="AM64" s="256"/>
      <c r="AN64" s="578"/>
      <c r="AO64" s="579"/>
      <c r="AP64" s="580"/>
      <c r="AQ64" s="581"/>
      <c r="AR64" s="30"/>
    </row>
    <row r="65" customFormat="false" ht="19.5" hidden="false" customHeight="true" outlineLevel="0" collapsed="false">
      <c r="C65" s="576"/>
      <c r="D65" s="354" t="s">
        <v>30</v>
      </c>
      <c r="E65" s="429" t="s">
        <v>31</v>
      </c>
      <c r="F65" s="429" t="s">
        <v>25</v>
      </c>
      <c r="G65" s="429" t="s">
        <v>26</v>
      </c>
      <c r="H65" s="429" t="s">
        <v>27</v>
      </c>
      <c r="I65" s="429" t="s">
        <v>28</v>
      </c>
      <c r="J65" s="429" t="s">
        <v>29</v>
      </c>
      <c r="K65" s="354" t="s">
        <v>30</v>
      </c>
      <c r="L65" s="429" t="s">
        <v>31</v>
      </c>
      <c r="M65" s="429" t="s">
        <v>25</v>
      </c>
      <c r="N65" s="429" t="s">
        <v>26</v>
      </c>
      <c r="O65" s="429" t="s">
        <v>27</v>
      </c>
      <c r="P65" s="429" t="s">
        <v>28</v>
      </c>
      <c r="Q65" s="429" t="s">
        <v>29</v>
      </c>
      <c r="R65" s="354" t="s">
        <v>30</v>
      </c>
      <c r="S65" s="429" t="s">
        <v>31</v>
      </c>
      <c r="T65" s="429" t="s">
        <v>25</v>
      </c>
      <c r="U65" s="429" t="s">
        <v>26</v>
      </c>
      <c r="V65" s="429" t="s">
        <v>27</v>
      </c>
      <c r="W65" s="429" t="s">
        <v>28</v>
      </c>
      <c r="X65" s="429" t="s">
        <v>28</v>
      </c>
      <c r="Y65" s="354" t="s">
        <v>29</v>
      </c>
      <c r="Z65" s="429" t="s">
        <v>30</v>
      </c>
      <c r="AA65" s="429" t="s">
        <v>31</v>
      </c>
      <c r="AB65" s="429" t="s">
        <v>25</v>
      </c>
      <c r="AC65" s="429" t="s">
        <v>26</v>
      </c>
      <c r="AD65" s="429" t="s">
        <v>27</v>
      </c>
      <c r="AE65" s="429" t="s">
        <v>28</v>
      </c>
      <c r="AF65" s="354" t="s">
        <v>29</v>
      </c>
      <c r="AG65" s="429"/>
      <c r="AH65" s="469" t="s">
        <v>28</v>
      </c>
      <c r="AI65" s="469" t="s">
        <v>29</v>
      </c>
      <c r="AJ65" s="255"/>
      <c r="AK65" s="256"/>
      <c r="AL65" s="256"/>
      <c r="AM65" s="256"/>
      <c r="AN65" s="578"/>
      <c r="AO65" s="579"/>
      <c r="AP65" s="580"/>
      <c r="AQ65" s="581"/>
      <c r="AR65" s="30"/>
    </row>
    <row r="66" customFormat="false" ht="12.75" hidden="false" customHeight="false" outlineLevel="0" collapsed="false">
      <c r="C66" s="582" t="s">
        <v>238</v>
      </c>
      <c r="D66" s="453" t="s">
        <v>35</v>
      </c>
      <c r="E66" s="80" t="s">
        <v>35</v>
      </c>
      <c r="F66" s="80" t="s">
        <v>35</v>
      </c>
      <c r="G66" s="80" t="s">
        <v>35</v>
      </c>
      <c r="H66" s="80" t="s">
        <v>33</v>
      </c>
      <c r="I66" s="80" t="s">
        <v>35</v>
      </c>
      <c r="J66" s="80" t="s">
        <v>35</v>
      </c>
      <c r="K66" s="80" t="s">
        <v>35</v>
      </c>
      <c r="L66" s="80" t="n">
        <v>1</v>
      </c>
      <c r="M66" s="80" t="s">
        <v>35</v>
      </c>
      <c r="N66" s="80" t="s">
        <v>35</v>
      </c>
      <c r="O66" s="80" t="s">
        <v>33</v>
      </c>
      <c r="P66" s="80" t="s">
        <v>35</v>
      </c>
      <c r="Q66" s="80" t="s">
        <v>35</v>
      </c>
      <c r="R66" s="80" t="s">
        <v>35</v>
      </c>
      <c r="S66" s="123" t="n">
        <v>1</v>
      </c>
      <c r="T66" s="123" t="n">
        <v>1</v>
      </c>
      <c r="U66" s="123" t="s">
        <v>35</v>
      </c>
      <c r="V66" s="123" t="s">
        <v>33</v>
      </c>
      <c r="W66" s="123" t="n">
        <v>1</v>
      </c>
      <c r="X66" s="123" t="n">
        <v>1</v>
      </c>
      <c r="Y66" s="123" t="n">
        <v>1</v>
      </c>
      <c r="Z66" s="123" t="s">
        <v>35</v>
      </c>
      <c r="AA66" s="123" t="s">
        <v>35</v>
      </c>
      <c r="AB66" s="123" t="n">
        <v>1</v>
      </c>
      <c r="AC66" s="123" t="n">
        <v>1</v>
      </c>
      <c r="AD66" s="123" t="s">
        <v>33</v>
      </c>
      <c r="AE66" s="123" t="s">
        <v>35</v>
      </c>
      <c r="AF66" s="123" t="s">
        <v>35</v>
      </c>
      <c r="AG66" s="123" t="n">
        <v>1</v>
      </c>
      <c r="AH66" s="583"/>
      <c r="AI66" s="583"/>
      <c r="AJ66" s="583"/>
      <c r="AK66" s="583"/>
      <c r="AL66" s="583"/>
      <c r="AM66" s="583"/>
      <c r="AN66" s="583"/>
      <c r="AO66" s="584" t="n">
        <v>24</v>
      </c>
      <c r="AP66" s="585" t="n">
        <v>4</v>
      </c>
      <c r="AQ66" s="526"/>
      <c r="AR66" s="586"/>
    </row>
  </sheetData>
  <mergeCells count="149">
    <mergeCell ref="AQ1:AR1"/>
    <mergeCell ref="C2:AR2"/>
    <mergeCell ref="C3:AR3"/>
    <mergeCell ref="C4:AR4"/>
    <mergeCell ref="C5:AR5"/>
    <mergeCell ref="AA6:AG6"/>
    <mergeCell ref="AJ6:AQ6"/>
    <mergeCell ref="O7:Y7"/>
    <mergeCell ref="AA7:AG7"/>
    <mergeCell ref="AJ7:AQ7"/>
    <mergeCell ref="R8:T8"/>
    <mergeCell ref="AJ9:AQ9"/>
    <mergeCell ref="AB11:AP11"/>
    <mergeCell ref="B12:C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J31:AI31"/>
    <mergeCell ref="AJ31:AQ31"/>
    <mergeCell ref="D32:F32"/>
    <mergeCell ref="G32:I32"/>
    <mergeCell ref="J32:K32"/>
    <mergeCell ref="L32:M32"/>
    <mergeCell ref="N32:P32"/>
    <mergeCell ref="Q32:R32"/>
    <mergeCell ref="S32:T32"/>
    <mergeCell ref="U32:X32"/>
    <mergeCell ref="Y32:Z32"/>
    <mergeCell ref="AA32:AB32"/>
    <mergeCell ref="AC32:AI32"/>
    <mergeCell ref="AP32:AQ32"/>
    <mergeCell ref="D33:F33"/>
    <mergeCell ref="G33:I33"/>
    <mergeCell ref="J33:K33"/>
    <mergeCell ref="L33:M33"/>
    <mergeCell ref="N33:P33"/>
    <mergeCell ref="Q33:R33"/>
    <mergeCell ref="S33:T33"/>
    <mergeCell ref="U33:X33"/>
    <mergeCell ref="Y33:Z33"/>
    <mergeCell ref="AA33:AB33"/>
    <mergeCell ref="AC33:AI33"/>
    <mergeCell ref="AP33:AQ33"/>
    <mergeCell ref="D34:F34"/>
    <mergeCell ref="G34:I34"/>
    <mergeCell ref="J34:K34"/>
    <mergeCell ref="L34:M34"/>
    <mergeCell ref="N34:P34"/>
    <mergeCell ref="Q34:R34"/>
    <mergeCell ref="S34:T34"/>
    <mergeCell ref="U34:X34"/>
    <mergeCell ref="Y34:Z34"/>
    <mergeCell ref="AA34:AB34"/>
    <mergeCell ref="AC34:AI34"/>
    <mergeCell ref="D35:F35"/>
    <mergeCell ref="G35:I35"/>
    <mergeCell ref="J35:K35"/>
    <mergeCell ref="L35:M35"/>
    <mergeCell ref="N35:P35"/>
    <mergeCell ref="Q35:R35"/>
    <mergeCell ref="S35:T35"/>
    <mergeCell ref="U35:X35"/>
    <mergeCell ref="Y35:Z35"/>
    <mergeCell ref="AA35:AB35"/>
    <mergeCell ref="AC35:AI35"/>
    <mergeCell ref="AP35:AQ35"/>
    <mergeCell ref="D36:F36"/>
    <mergeCell ref="G36:I36"/>
    <mergeCell ref="J36:K36"/>
    <mergeCell ref="L36:M36"/>
    <mergeCell ref="N36:P36"/>
    <mergeCell ref="Q36:R36"/>
    <mergeCell ref="S36:T36"/>
    <mergeCell ref="U36:X36"/>
    <mergeCell ref="Y36:Z36"/>
    <mergeCell ref="AA36:AB36"/>
    <mergeCell ref="AC36:AI36"/>
    <mergeCell ref="D37:F37"/>
    <mergeCell ref="G37:I37"/>
    <mergeCell ref="J37:K37"/>
    <mergeCell ref="L37:M37"/>
    <mergeCell ref="N37:P37"/>
    <mergeCell ref="Q37:R37"/>
    <mergeCell ref="S37:T37"/>
    <mergeCell ref="U37:X37"/>
    <mergeCell ref="Y37:Z37"/>
    <mergeCell ref="AA37:AB37"/>
    <mergeCell ref="AC37:AI37"/>
    <mergeCell ref="D38:F38"/>
    <mergeCell ref="G38:I38"/>
    <mergeCell ref="J38:K38"/>
    <mergeCell ref="L38:M38"/>
    <mergeCell ref="N38:P38"/>
    <mergeCell ref="Q38:R38"/>
    <mergeCell ref="S38:T38"/>
    <mergeCell ref="U38:X38"/>
    <mergeCell ref="Y38:Z38"/>
    <mergeCell ref="AA38:AB38"/>
    <mergeCell ref="AC38:AI38"/>
    <mergeCell ref="D39:F39"/>
    <mergeCell ref="G39:I39"/>
    <mergeCell ref="J39:K39"/>
    <mergeCell ref="L39:M39"/>
    <mergeCell ref="N39:P39"/>
    <mergeCell ref="Q39:R39"/>
    <mergeCell ref="S39:T39"/>
    <mergeCell ref="U39:X39"/>
    <mergeCell ref="Y39:Z39"/>
    <mergeCell ref="AA39:AB39"/>
    <mergeCell ref="AC39:AI39"/>
    <mergeCell ref="D40:F40"/>
    <mergeCell ref="G40:I40"/>
    <mergeCell ref="J40:K40"/>
    <mergeCell ref="L40:M40"/>
    <mergeCell ref="N40:P40"/>
    <mergeCell ref="Q40:R40"/>
    <mergeCell ref="S40:T40"/>
    <mergeCell ref="U40:X40"/>
    <mergeCell ref="Y40:Z40"/>
    <mergeCell ref="AA40:AB40"/>
    <mergeCell ref="AC40:AI40"/>
    <mergeCell ref="AP40:AQ40"/>
    <mergeCell ref="D41:AI41"/>
    <mergeCell ref="D42:AP43"/>
    <mergeCell ref="C47:C49"/>
    <mergeCell ref="AJ47:AJ49"/>
    <mergeCell ref="AK47:AK49"/>
    <mergeCell ref="AL47:AL49"/>
    <mergeCell ref="AM47:AM49"/>
    <mergeCell ref="AN47:AN49"/>
    <mergeCell ref="AO47:AO49"/>
    <mergeCell ref="AP47:AP49"/>
    <mergeCell ref="AQ47:AQ49"/>
    <mergeCell ref="C63:C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</mergeCells>
  <conditionalFormatting sqref="E15:F16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I19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G20:AG21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G49:AI49">
    <cfRule type="cellIs" priority="11" operator="equal" aboveAverage="0" equalAverage="0" bottom="0" percent="0" rank="0" text="" dxfId="9">
      <formula>"сб"</formula>
    </cfRule>
    <cfRule type="cellIs" priority="12" operator="equal" aboveAverage="0" equalAverage="0" bottom="0" percent="0" rank="0" text="" dxfId="10">
      <formula>"вс"</formula>
    </cfRule>
  </conditionalFormatting>
  <conditionalFormatting sqref="AH54:AJ54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D20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D50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E50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F50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K54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G53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H51:I51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AG52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K53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O53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S53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W53:X53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AB53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AF53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D53:E53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H53:I53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L53:M53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P53:Q53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T53:U53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Y53:Z53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AC53:AE53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E54:F54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K27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E27:G27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E19:G19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E22:G22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R21:S21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D23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E20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E23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AG26:AJ26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G25:H25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F25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D25:E25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I25:J25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G66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D66:F66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H66:J66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K66:M66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O66:Q66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R66:T66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V66:X66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Y66:AB66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N66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U66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AC66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AB22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D26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L16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M16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Q16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P16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G16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D18:AF18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D21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E21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F21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G21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H21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I21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J21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K21:L21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M21:Q21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T21:W21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Y21:Z21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AA21:AB21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AC21:AD21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AE21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AF21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J22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K22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M22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P22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N22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O22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Q22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R22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S22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T22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U22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W22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V22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Y22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Z22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AA22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AC22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AD22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conditionalFormatting sqref="AE22:AF22">
    <cfRule type="cellIs" priority="277" operator="equal" aboveAverage="0" equalAverage="0" bottom="0" percent="0" rank="0" text="" dxfId="275">
      <formula>2</formula>
    </cfRule>
    <cfRule type="cellIs" priority="278" operator="equal" aboveAverage="0" equalAverage="0" bottom="0" percent="0" rank="0" text="" dxfId="276">
      <formula>"в"</formula>
    </cfRule>
    <cfRule type="cellIs" priority="279" operator="equal" aboveAverage="0" equalAverage="0" bottom="0" percent="0" rank="0" text="" dxfId="277">
      <formula>"от"</formula>
    </cfRule>
  </conditionalFormatting>
  <conditionalFormatting sqref="D30:AO30">
    <cfRule type="cellIs" priority="280" operator="equal" aboveAverage="0" equalAverage="0" bottom="0" percent="0" rank="0" text="" dxfId="278">
      <formula>2</formula>
    </cfRule>
    <cfRule type="cellIs" priority="281" operator="equal" aboveAverage="0" equalAverage="0" bottom="0" percent="0" rank="0" text="" dxfId="279">
      <formula>"в"</formula>
    </cfRule>
    <cfRule type="cellIs" priority="282" operator="equal" aboveAverage="0" equalAverage="0" bottom="0" percent="0" rank="0" text="" dxfId="280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T58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59" activeCellId="0" sqref="C59"/>
    </sheetView>
  </sheetViews>
  <sheetFormatPr defaultRowHeight="12.75"/>
  <cols>
    <col collapsed="false" hidden="false" max="1" min="1" style="0" width="4.45408163265306"/>
    <col collapsed="false" hidden="false" max="2" min="2" style="0" width="7.56122448979592"/>
    <col collapsed="false" hidden="false" max="3" min="3" style="0" width="29.2908163265306"/>
    <col collapsed="false" hidden="false" max="23" min="4" style="0" width="3.23979591836735"/>
    <col collapsed="false" hidden="true" max="24" min="24" style="0" width="0"/>
    <col collapsed="false" hidden="false" max="31" min="25" style="0" width="3.23979591836735"/>
    <col collapsed="false" hidden="false" max="32" min="32" style="0" width="2.69897959183673"/>
    <col collapsed="false" hidden="false" max="33" min="33" style="0" width="2.56632653061224"/>
    <col collapsed="false" hidden="false" max="34" min="34" style="0" width="3.10714285714286"/>
    <col collapsed="false" hidden="false" max="35" min="35" style="0" width="2.69897959183673"/>
    <col collapsed="false" hidden="true" max="40" min="36" style="0" width="0"/>
    <col collapsed="false" hidden="false" max="41" min="41" style="0" width="3.10714285714286"/>
    <col collapsed="false" hidden="false" max="42" min="42" style="0" width="3.23979591836735"/>
    <col collapsed="false" hidden="false" max="43" min="43" style="0" width="6.88265306122449"/>
    <col collapsed="false" hidden="false" max="44" min="44" style="0" width="6.75"/>
    <col collapsed="false" hidden="false" max="1025" min="45" style="0" width="8.36734693877551"/>
  </cols>
  <sheetData>
    <row r="1" customFormat="false" ht="12.75" hidden="false" customHeight="true" outlineLevel="0" collapsed="false">
      <c r="C1" s="4" t="e">
        <f aca="false">+C1:at43b6b1:at42b1:at42b1:C1:AR42</f>
        <v>#NAME?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H1" s="4"/>
      <c r="AI1" s="4"/>
      <c r="AJ1" s="4"/>
      <c r="AK1" s="4"/>
      <c r="AL1" s="4"/>
      <c r="AM1" s="4"/>
      <c r="AN1" s="4"/>
      <c r="AO1" s="4"/>
      <c r="AP1" s="4"/>
      <c r="AQ1" s="5" t="s">
        <v>246</v>
      </c>
      <c r="AR1" s="5"/>
    </row>
    <row r="2" customFormat="false" ht="12.75" hidden="false" customHeight="false" outlineLevel="0" collapsed="false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customFormat="false" ht="12.75" hidden="false" customHeight="false" outlineLevel="0" collapsed="false"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customFormat="false" ht="12.75" hidden="false" customHeight="false" outlineLevel="0" collapsed="false"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customFormat="false" ht="12.75" hidden="false" customHeight="false" outlineLevel="0" collapsed="false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customFormat="false" ht="12.75" hidden="false" customHeight="false" outlineLevel="0" collapsed="false">
      <c r="C6" s="8" t="s">
        <v>250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366"/>
      <c r="AI6" s="366"/>
      <c r="AJ6" s="506"/>
      <c r="AK6" s="506"/>
      <c r="AL6" s="506"/>
      <c r="AM6" s="506"/>
      <c r="AN6" s="506"/>
      <c r="AO6" s="506"/>
      <c r="AP6" s="506"/>
      <c r="AQ6" s="506"/>
      <c r="AR6" s="8"/>
    </row>
    <row r="7" customFormat="false" ht="12.75" hidden="false" customHeight="false" outlineLevel="0" collapsed="false">
      <c r="C7" s="57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 t="s">
        <v>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2"/>
      <c r="AH7" s="367"/>
      <c r="AI7" s="367"/>
      <c r="AJ7" s="507" t="s">
        <v>251</v>
      </c>
      <c r="AK7" s="507"/>
      <c r="AL7" s="507"/>
      <c r="AM7" s="507"/>
      <c r="AN7" s="507"/>
      <c r="AO7" s="507"/>
      <c r="AP7" s="507"/>
      <c r="AQ7" s="507"/>
      <c r="AR7" s="8"/>
    </row>
    <row r="8" customFormat="false" ht="12.75" hidden="false" customHeight="false" outlineLevel="0" collapsed="false">
      <c r="C8" s="40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4"/>
      <c r="AI8" s="14"/>
      <c r="AJ8" s="16"/>
      <c r="AK8" s="16"/>
      <c r="AL8" s="16"/>
      <c r="AM8" s="16"/>
      <c r="AN8" s="16"/>
      <c r="AO8" s="16"/>
      <c r="AP8" s="16"/>
      <c r="AQ8" s="10"/>
      <c r="AR8" s="8"/>
    </row>
    <row r="9" customFormat="false" ht="12.75" hidden="false" customHeight="false" outlineLevel="0" collapsed="false">
      <c r="C9" s="369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19"/>
      <c r="AI9" s="19"/>
      <c r="AJ9" s="314"/>
      <c r="AK9" s="314"/>
      <c r="AL9" s="314"/>
      <c r="AM9" s="314"/>
      <c r="AN9" s="314"/>
      <c r="AO9" s="314"/>
      <c r="AP9" s="314"/>
      <c r="AQ9" s="314"/>
      <c r="AR9" s="20"/>
    </row>
    <row r="10" customFormat="false" ht="12.75" hidden="false" customHeight="false" outlineLevel="0" collapsed="false">
      <c r="C10" s="369"/>
      <c r="D10" s="8"/>
      <c r="E10" s="8"/>
      <c r="F10" s="8"/>
      <c r="G10" s="8"/>
      <c r="H10" s="8"/>
      <c r="I10" s="8"/>
      <c r="J10" s="8"/>
      <c r="K10" s="8"/>
      <c r="L10" s="8"/>
      <c r="M10" s="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1"/>
    </row>
    <row r="11" customFormat="false" ht="12.75" hidden="false" customHeight="false" outlineLevel="0" collapsed="false">
      <c r="C11" s="369"/>
      <c r="D11" s="8"/>
      <c r="E11" s="8"/>
      <c r="F11" s="8"/>
      <c r="G11" s="8"/>
      <c r="H11" s="8"/>
      <c r="I11" s="8"/>
      <c r="J11" s="8"/>
      <c r="K11" s="8"/>
      <c r="L11" s="8"/>
      <c r="M11" s="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 t="s">
        <v>14</v>
      </c>
      <c r="AR11" s="18"/>
    </row>
    <row r="12" customFormat="false" ht="12.75" hidden="false" customHeight="true" outlineLevel="0" collapsed="false">
      <c r="B12" s="465" t="s">
        <v>15</v>
      </c>
      <c r="C12" s="465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587"/>
      <c r="AH12" s="466"/>
      <c r="AI12" s="194"/>
      <c r="AJ12" s="255" t="s">
        <v>16</v>
      </c>
      <c r="AK12" s="256" t="s">
        <v>17</v>
      </c>
      <c r="AL12" s="256" t="s">
        <v>18</v>
      </c>
      <c r="AM12" s="256" t="s">
        <v>19</v>
      </c>
      <c r="AN12" s="256" t="s">
        <v>20</v>
      </c>
      <c r="AO12" s="29" t="s">
        <v>21</v>
      </c>
      <c r="AP12" s="196" t="s">
        <v>22</v>
      </c>
      <c r="AQ12" s="332" t="s">
        <v>23</v>
      </c>
      <c r="AR12" s="332" t="s">
        <v>24</v>
      </c>
    </row>
    <row r="13" customFormat="false" ht="12.75" hidden="false" customHeight="false" outlineLevel="0" collapsed="false">
      <c r="B13" s="465"/>
      <c r="C13" s="465"/>
      <c r="D13" s="32" t="n">
        <v>37073</v>
      </c>
      <c r="E13" s="33" t="n">
        <v>37074</v>
      </c>
      <c r="F13" s="33" t="n">
        <v>37075</v>
      </c>
      <c r="G13" s="425" t="n">
        <v>37076</v>
      </c>
      <c r="H13" s="33" t="n">
        <v>37077</v>
      </c>
      <c r="I13" s="33" t="n">
        <v>37078</v>
      </c>
      <c r="J13" s="33" t="n">
        <v>37079</v>
      </c>
      <c r="K13" s="33" t="n">
        <v>37080</v>
      </c>
      <c r="L13" s="33" t="n">
        <v>37081</v>
      </c>
      <c r="M13" s="33" t="n">
        <v>37082</v>
      </c>
      <c r="N13" s="33" t="n">
        <v>37083</v>
      </c>
      <c r="O13" s="33" t="n">
        <v>37084</v>
      </c>
      <c r="P13" s="33" t="n">
        <v>37085</v>
      </c>
      <c r="Q13" s="33" t="n">
        <v>37086</v>
      </c>
      <c r="R13" s="33" t="n">
        <v>37087</v>
      </c>
      <c r="S13" s="33" t="n">
        <v>37088</v>
      </c>
      <c r="T13" s="33" t="n">
        <v>37089</v>
      </c>
      <c r="U13" s="33" t="n">
        <v>37090</v>
      </c>
      <c r="V13" s="33" t="n">
        <v>37091</v>
      </c>
      <c r="W13" s="33" t="n">
        <v>37092</v>
      </c>
      <c r="X13" s="33" t="n">
        <v>37093</v>
      </c>
      <c r="Y13" s="33" t="n">
        <v>21</v>
      </c>
      <c r="Z13" s="33" t="n">
        <v>22</v>
      </c>
      <c r="AA13" s="33" t="n">
        <v>23</v>
      </c>
      <c r="AB13" s="33" t="n">
        <v>24</v>
      </c>
      <c r="AC13" s="33" t="n">
        <v>25</v>
      </c>
      <c r="AD13" s="33" t="n">
        <v>26</v>
      </c>
      <c r="AE13" s="33" t="n">
        <v>27</v>
      </c>
      <c r="AF13" s="33" t="n">
        <v>28</v>
      </c>
      <c r="AG13" s="628" t="n">
        <v>29</v>
      </c>
      <c r="AH13" s="33" t="n">
        <v>30</v>
      </c>
      <c r="AI13" s="33" t="n">
        <v>31</v>
      </c>
      <c r="AJ13" s="255"/>
      <c r="AK13" s="256"/>
      <c r="AL13" s="256"/>
      <c r="AM13" s="256"/>
      <c r="AN13" s="256"/>
      <c r="AO13" s="29"/>
      <c r="AP13" s="196"/>
      <c r="AQ13" s="332"/>
      <c r="AR13" s="332"/>
    </row>
    <row r="14" customFormat="false" ht="24.75" hidden="false" customHeight="true" outlineLevel="0" collapsed="false">
      <c r="B14" s="465"/>
      <c r="C14" s="465"/>
      <c r="D14" s="354" t="s">
        <v>30</v>
      </c>
      <c r="E14" s="429" t="s">
        <v>31</v>
      </c>
      <c r="F14" s="429" t="s">
        <v>25</v>
      </c>
      <c r="G14" s="429" t="s">
        <v>26</v>
      </c>
      <c r="H14" s="429" t="s">
        <v>27</v>
      </c>
      <c r="I14" s="429" t="s">
        <v>28</v>
      </c>
      <c r="J14" s="429" t="s">
        <v>29</v>
      </c>
      <c r="K14" s="354" t="s">
        <v>30</v>
      </c>
      <c r="L14" s="429" t="s">
        <v>31</v>
      </c>
      <c r="M14" s="429" t="s">
        <v>25</v>
      </c>
      <c r="N14" s="429" t="s">
        <v>26</v>
      </c>
      <c r="O14" s="429" t="s">
        <v>27</v>
      </c>
      <c r="P14" s="429" t="s">
        <v>28</v>
      </c>
      <c r="Q14" s="429" t="s">
        <v>29</v>
      </c>
      <c r="R14" s="354" t="s">
        <v>30</v>
      </c>
      <c r="S14" s="429" t="s">
        <v>31</v>
      </c>
      <c r="T14" s="429" t="s">
        <v>25</v>
      </c>
      <c r="U14" s="429" t="s">
        <v>26</v>
      </c>
      <c r="V14" s="429" t="s">
        <v>27</v>
      </c>
      <c r="W14" s="429" t="s">
        <v>28</v>
      </c>
      <c r="X14" s="429" t="s">
        <v>28</v>
      </c>
      <c r="Y14" s="354" t="s">
        <v>29</v>
      </c>
      <c r="Z14" s="429" t="s">
        <v>30</v>
      </c>
      <c r="AA14" s="429" t="s">
        <v>31</v>
      </c>
      <c r="AB14" s="429" t="s">
        <v>25</v>
      </c>
      <c r="AC14" s="429" t="s">
        <v>26</v>
      </c>
      <c r="AD14" s="429" t="s">
        <v>27</v>
      </c>
      <c r="AE14" s="429" t="s">
        <v>28</v>
      </c>
      <c r="AF14" s="354" t="s">
        <v>29</v>
      </c>
      <c r="AG14" s="429" t="s">
        <v>30</v>
      </c>
      <c r="AH14" s="429" t="s">
        <v>31</v>
      </c>
      <c r="AI14" s="429" t="s">
        <v>25</v>
      </c>
      <c r="AJ14" s="255"/>
      <c r="AK14" s="256"/>
      <c r="AL14" s="256"/>
      <c r="AM14" s="256"/>
      <c r="AN14" s="256"/>
      <c r="AO14" s="29"/>
      <c r="AP14" s="196"/>
      <c r="AQ14" s="332"/>
      <c r="AR14" s="332"/>
    </row>
    <row r="15" customFormat="false" ht="18" hidden="false" customHeight="true" outlineLevel="0" collapsed="false">
      <c r="A15" s="0" t="n">
        <v>1</v>
      </c>
      <c r="B15" s="611" t="n">
        <v>20348</v>
      </c>
      <c r="C15" s="612" t="s">
        <v>52</v>
      </c>
      <c r="D15" s="100" t="n">
        <v>4</v>
      </c>
      <c r="E15" s="101" t="n">
        <v>4</v>
      </c>
      <c r="F15" s="101" t="s">
        <v>33</v>
      </c>
      <c r="G15" s="101" t="s">
        <v>33</v>
      </c>
      <c r="H15" s="101" t="n">
        <v>1</v>
      </c>
      <c r="I15" s="101" t="n">
        <v>1</v>
      </c>
      <c r="J15" s="101" t="n">
        <v>1</v>
      </c>
      <c r="K15" s="101" t="n">
        <v>1</v>
      </c>
      <c r="L15" s="101" t="s">
        <v>33</v>
      </c>
      <c r="M15" s="101" t="s">
        <v>33</v>
      </c>
      <c r="N15" s="101" t="n">
        <v>4</v>
      </c>
      <c r="O15" s="101" t="n">
        <v>4</v>
      </c>
      <c r="P15" s="101" t="n">
        <v>4</v>
      </c>
      <c r="Q15" s="101" t="n">
        <v>4</v>
      </c>
      <c r="R15" s="101" t="s">
        <v>33</v>
      </c>
      <c r="S15" s="101" t="s">
        <v>33</v>
      </c>
      <c r="T15" s="101" t="n">
        <v>1</v>
      </c>
      <c r="U15" s="101" t="n">
        <v>1</v>
      </c>
      <c r="V15" s="101" t="n">
        <v>1</v>
      </c>
      <c r="W15" s="101" t="n">
        <v>1</v>
      </c>
      <c r="X15" s="101"/>
      <c r="Y15" s="101" t="s">
        <v>33</v>
      </c>
      <c r="Z15" s="101" t="s">
        <v>33</v>
      </c>
      <c r="AA15" s="101" t="n">
        <v>1</v>
      </c>
      <c r="AB15" s="101" t="n">
        <v>4</v>
      </c>
      <c r="AC15" s="101" t="n">
        <v>4</v>
      </c>
      <c r="AD15" s="101" t="n">
        <v>4</v>
      </c>
      <c r="AE15" s="101" t="n">
        <v>4</v>
      </c>
      <c r="AF15" s="101" t="s">
        <v>33</v>
      </c>
      <c r="AG15" s="71" t="s">
        <v>33</v>
      </c>
      <c r="AH15" s="71" t="n">
        <v>1</v>
      </c>
      <c r="AI15" s="71" t="n">
        <v>1</v>
      </c>
      <c r="AJ15" s="76" t="n">
        <f aca="false">COUNTIF(E15:AI15,1)</f>
        <v>11</v>
      </c>
      <c r="AK15" s="76" t="n">
        <f aca="false">COUNTIF(E15:AI15,2)</f>
        <v>0</v>
      </c>
      <c r="AL15" s="76" t="n">
        <f aca="false">COUNTIF(E15:AI15,4)</f>
        <v>9</v>
      </c>
      <c r="AM15" s="76" t="n">
        <f aca="false">COUNTIF(E15:AJ15,5)</f>
        <v>0</v>
      </c>
      <c r="AN15" s="76" t="n">
        <f aca="false">SUM(AJ15:AL15)+COUNTIF(E15:AI15,"ОТ")</f>
        <v>20</v>
      </c>
      <c r="AO15" s="76" t="n">
        <v>21</v>
      </c>
      <c r="AP15" s="76" t="n">
        <v>10</v>
      </c>
      <c r="AQ15" s="165"/>
      <c r="AR15" s="138"/>
    </row>
    <row r="16" customFormat="false" ht="18" hidden="false" customHeight="true" outlineLevel="0" collapsed="false">
      <c r="A16" s="0" t="n">
        <v>2</v>
      </c>
      <c r="B16" s="613" t="n">
        <v>45093</v>
      </c>
      <c r="C16" s="614" t="s">
        <v>241</v>
      </c>
      <c r="D16" s="619" t="n">
        <v>1</v>
      </c>
      <c r="E16" s="72" t="n">
        <v>1</v>
      </c>
      <c r="F16" s="72" t="n">
        <v>1</v>
      </c>
      <c r="G16" s="72" t="n">
        <v>1</v>
      </c>
      <c r="H16" s="101" t="s">
        <v>33</v>
      </c>
      <c r="I16" s="101" t="s">
        <v>33</v>
      </c>
      <c r="J16" s="619" t="n">
        <v>1</v>
      </c>
      <c r="K16" s="619" t="n">
        <v>1</v>
      </c>
      <c r="L16" s="619" t="n">
        <v>1</v>
      </c>
      <c r="M16" s="101" t="n">
        <v>1</v>
      </c>
      <c r="N16" s="101" t="s">
        <v>33</v>
      </c>
      <c r="O16" s="101" t="s">
        <v>33</v>
      </c>
      <c r="P16" s="101" t="n">
        <v>1</v>
      </c>
      <c r="Q16" s="101" t="n">
        <v>1</v>
      </c>
      <c r="R16" s="101" t="n">
        <v>1</v>
      </c>
      <c r="S16" s="101" t="n">
        <v>1</v>
      </c>
      <c r="T16" s="101" t="n">
        <v>1</v>
      </c>
      <c r="U16" s="101" t="s">
        <v>33</v>
      </c>
      <c r="V16" s="101" t="s">
        <v>33</v>
      </c>
      <c r="W16" s="101" t="n">
        <v>1</v>
      </c>
      <c r="X16" s="101"/>
      <c r="Y16" s="101" t="n">
        <v>1</v>
      </c>
      <c r="Z16" s="71" t="s">
        <v>33</v>
      </c>
      <c r="AA16" s="71" t="s">
        <v>33</v>
      </c>
      <c r="AB16" s="71" t="n">
        <v>1</v>
      </c>
      <c r="AC16" s="71" t="n">
        <v>1</v>
      </c>
      <c r="AD16" s="71" t="n">
        <v>1</v>
      </c>
      <c r="AE16" s="101" t="n">
        <v>1</v>
      </c>
      <c r="AF16" s="101" t="n">
        <v>1</v>
      </c>
      <c r="AG16" s="71" t="s">
        <v>33</v>
      </c>
      <c r="AH16" s="71" t="s">
        <v>33</v>
      </c>
      <c r="AI16" s="71" t="n">
        <v>4</v>
      </c>
      <c r="AJ16" s="76"/>
      <c r="AK16" s="76"/>
      <c r="AL16" s="76"/>
      <c r="AM16" s="76"/>
      <c r="AN16" s="76"/>
      <c r="AO16" s="76" t="n">
        <v>21</v>
      </c>
      <c r="AP16" s="76" t="n">
        <v>10</v>
      </c>
      <c r="AQ16" s="165"/>
      <c r="AR16" s="138"/>
    </row>
    <row r="17" customFormat="false" ht="18" hidden="false" customHeight="true" outlineLevel="0" collapsed="false">
      <c r="A17" s="0" t="n">
        <v>3</v>
      </c>
      <c r="B17" s="587" t="n">
        <v>35965</v>
      </c>
      <c r="C17" s="616" t="s">
        <v>131</v>
      </c>
      <c r="D17" s="100" t="n">
        <v>1</v>
      </c>
      <c r="E17" s="101" t="n">
        <v>1</v>
      </c>
      <c r="F17" s="101" t="n">
        <v>1</v>
      </c>
      <c r="G17" s="101" t="n">
        <v>4</v>
      </c>
      <c r="H17" s="101" t="s">
        <v>33</v>
      </c>
      <c r="I17" s="101" t="s">
        <v>33</v>
      </c>
      <c r="J17" s="101" t="n">
        <v>1</v>
      </c>
      <c r="K17" s="101" t="n">
        <v>1</v>
      </c>
      <c r="L17" s="101" t="n">
        <v>1</v>
      </c>
      <c r="M17" s="101" t="n">
        <v>1</v>
      </c>
      <c r="N17" s="101" t="n">
        <v>1</v>
      </c>
      <c r="O17" s="101" t="s">
        <v>33</v>
      </c>
      <c r="P17" s="101" t="s">
        <v>33</v>
      </c>
      <c r="Q17" s="101" t="n">
        <v>1</v>
      </c>
      <c r="R17" s="101" t="n">
        <v>1</v>
      </c>
      <c r="S17" s="101" t="n">
        <v>1</v>
      </c>
      <c r="T17" s="101" t="s">
        <v>33</v>
      </c>
      <c r="U17" s="101" t="s">
        <v>33</v>
      </c>
      <c r="V17" s="101" t="n">
        <v>4</v>
      </c>
      <c r="W17" s="101" t="n">
        <v>4</v>
      </c>
      <c r="X17" s="101" t="s">
        <v>33</v>
      </c>
      <c r="Y17" s="101" t="n">
        <v>4</v>
      </c>
      <c r="Z17" s="101" t="s">
        <v>33</v>
      </c>
      <c r="AA17" s="101" t="s">
        <v>33</v>
      </c>
      <c r="AB17" s="101" t="n">
        <v>4</v>
      </c>
      <c r="AC17" s="101" t="n">
        <v>4</v>
      </c>
      <c r="AD17" s="101" t="n">
        <v>4</v>
      </c>
      <c r="AE17" s="101" t="s">
        <v>33</v>
      </c>
      <c r="AF17" s="101" t="s">
        <v>33</v>
      </c>
      <c r="AG17" s="71" t="n">
        <v>1</v>
      </c>
      <c r="AH17" s="71" t="n">
        <v>4</v>
      </c>
      <c r="AI17" s="71" t="n">
        <v>4</v>
      </c>
      <c r="AJ17" s="76"/>
      <c r="AK17" s="76"/>
      <c r="AL17" s="76"/>
      <c r="AM17" s="76"/>
      <c r="AN17" s="76"/>
      <c r="AO17" s="76" t="n">
        <v>21</v>
      </c>
      <c r="AP17" s="76" t="n">
        <v>10</v>
      </c>
      <c r="AQ17" s="165"/>
      <c r="AR17" s="138"/>
    </row>
    <row r="18" customFormat="false" ht="18" hidden="false" customHeight="true" outlineLevel="0" collapsed="false">
      <c r="A18" s="0" t="n">
        <v>4</v>
      </c>
      <c r="B18" s="611" t="n">
        <v>18303</v>
      </c>
      <c r="C18" s="617" t="s">
        <v>46</v>
      </c>
      <c r="D18" s="100" t="n">
        <v>4</v>
      </c>
      <c r="E18" s="101" t="n">
        <v>4</v>
      </c>
      <c r="F18" s="101" t="s">
        <v>33</v>
      </c>
      <c r="G18" s="101" t="s">
        <v>33</v>
      </c>
      <c r="H18" s="101" t="n">
        <v>4</v>
      </c>
      <c r="I18" s="101" t="n">
        <v>4</v>
      </c>
      <c r="J18" s="101" t="n">
        <v>4</v>
      </c>
      <c r="K18" s="101" t="n">
        <v>4</v>
      </c>
      <c r="L18" s="101" t="s">
        <v>33</v>
      </c>
      <c r="M18" s="101" t="s">
        <v>33</v>
      </c>
      <c r="N18" s="101" t="n">
        <v>4</v>
      </c>
      <c r="O18" s="101" t="n">
        <v>4</v>
      </c>
      <c r="P18" s="101" t="n">
        <v>4</v>
      </c>
      <c r="Q18" s="101" t="s">
        <v>33</v>
      </c>
      <c r="R18" s="101" t="s">
        <v>33</v>
      </c>
      <c r="S18" s="101" t="n">
        <v>4</v>
      </c>
      <c r="T18" s="101" t="n">
        <v>4</v>
      </c>
      <c r="U18" s="101" t="n">
        <v>4</v>
      </c>
      <c r="V18" s="101" t="n">
        <v>4</v>
      </c>
      <c r="W18" s="101" t="s">
        <v>33</v>
      </c>
      <c r="X18" s="101"/>
      <c r="Y18" s="101" t="s">
        <v>33</v>
      </c>
      <c r="Z18" s="101" t="n">
        <v>4</v>
      </c>
      <c r="AA18" s="101" t="n">
        <v>4</v>
      </c>
      <c r="AB18" s="101" t="n">
        <v>4</v>
      </c>
      <c r="AC18" s="101" t="n">
        <v>4</v>
      </c>
      <c r="AD18" s="101" t="s">
        <v>33</v>
      </c>
      <c r="AE18" s="101" t="s">
        <v>33</v>
      </c>
      <c r="AF18" s="101" t="n">
        <v>4</v>
      </c>
      <c r="AG18" s="71" t="n">
        <v>4</v>
      </c>
      <c r="AH18" s="71" t="n">
        <v>4</v>
      </c>
      <c r="AI18" s="71" t="n">
        <v>4</v>
      </c>
      <c r="AJ18" s="76" t="n">
        <f aca="false">COUNTIF(E18:AI18,1)</f>
        <v>0</v>
      </c>
      <c r="AK18" s="76" t="n">
        <f aca="false">COUNTIF(E18:AI18,2)</f>
        <v>0</v>
      </c>
      <c r="AL18" s="76" t="n">
        <f aca="false">COUNTIF(E18:AI18,4)</f>
        <v>20</v>
      </c>
      <c r="AM18" s="76" t="n">
        <f aca="false">COUNTIF(E18:AJ18,5)</f>
        <v>0</v>
      </c>
      <c r="AN18" s="76" t="n">
        <f aca="false">SUM(AJ18:AL18)+COUNTIF(E18:AI18,"ОТ")</f>
        <v>20</v>
      </c>
      <c r="AO18" s="76" t="n">
        <v>21</v>
      </c>
      <c r="AP18" s="76" t="n">
        <v>10</v>
      </c>
      <c r="AQ18" s="165"/>
      <c r="AR18" s="138"/>
    </row>
    <row r="19" customFormat="false" ht="18" hidden="false" customHeight="true" outlineLevel="0" collapsed="false">
      <c r="A19" s="0" t="n">
        <v>5</v>
      </c>
      <c r="B19" s="613" t="n">
        <v>16598</v>
      </c>
      <c r="C19" s="618" t="s">
        <v>48</v>
      </c>
      <c r="D19" s="100" t="s">
        <v>33</v>
      </c>
      <c r="E19" s="101" t="s">
        <v>33</v>
      </c>
      <c r="F19" s="101" t="s">
        <v>163</v>
      </c>
      <c r="G19" s="101" t="s">
        <v>163</v>
      </c>
      <c r="H19" s="101" t="s">
        <v>33</v>
      </c>
      <c r="I19" s="101" t="s">
        <v>33</v>
      </c>
      <c r="J19" s="101" t="s">
        <v>163</v>
      </c>
      <c r="K19" s="101" t="s">
        <v>163</v>
      </c>
      <c r="L19" s="101" t="s">
        <v>33</v>
      </c>
      <c r="M19" s="101" t="s">
        <v>33</v>
      </c>
      <c r="N19" s="101" t="s">
        <v>163</v>
      </c>
      <c r="O19" s="101" t="s">
        <v>163</v>
      </c>
      <c r="P19" s="101" t="s">
        <v>33</v>
      </c>
      <c r="Q19" s="101" t="s">
        <v>33</v>
      </c>
      <c r="R19" s="101" t="s">
        <v>163</v>
      </c>
      <c r="S19" s="101" t="s">
        <v>163</v>
      </c>
      <c r="T19" s="101" t="s">
        <v>33</v>
      </c>
      <c r="U19" s="101" t="s">
        <v>33</v>
      </c>
      <c r="V19" s="101" t="s">
        <v>163</v>
      </c>
      <c r="W19" s="101" t="s">
        <v>163</v>
      </c>
      <c r="X19" s="101" t="s">
        <v>33</v>
      </c>
      <c r="Y19" s="101" t="s">
        <v>33</v>
      </c>
      <c r="Z19" s="101" t="s">
        <v>33</v>
      </c>
      <c r="AA19" s="101" t="s">
        <v>163</v>
      </c>
      <c r="AB19" s="101" t="s">
        <v>163</v>
      </c>
      <c r="AC19" s="101" t="s">
        <v>33</v>
      </c>
      <c r="AD19" s="101" t="s">
        <v>33</v>
      </c>
      <c r="AE19" s="101" t="s">
        <v>163</v>
      </c>
      <c r="AF19" s="101" t="s">
        <v>163</v>
      </c>
      <c r="AG19" s="71" t="s">
        <v>33</v>
      </c>
      <c r="AH19" s="71" t="s">
        <v>33</v>
      </c>
      <c r="AI19" s="71" t="s">
        <v>163</v>
      </c>
      <c r="AJ19" s="71" t="s">
        <v>33</v>
      </c>
      <c r="AK19" s="71"/>
      <c r="AL19" s="71"/>
      <c r="AM19" s="71" t="s">
        <v>33</v>
      </c>
      <c r="AN19" s="71" t="s">
        <v>33</v>
      </c>
      <c r="AO19" s="598" t="n">
        <v>15</v>
      </c>
      <c r="AP19" s="76" t="n">
        <v>16</v>
      </c>
      <c r="AQ19" s="165"/>
      <c r="AR19" s="138"/>
    </row>
    <row r="20" customFormat="false" ht="18" hidden="false" customHeight="true" outlineLevel="0" collapsed="false">
      <c r="A20" s="0" t="n">
        <v>6</v>
      </c>
      <c r="B20" s="613" t="n">
        <v>48102</v>
      </c>
      <c r="C20" s="618" t="s">
        <v>221</v>
      </c>
      <c r="D20" s="100" t="n">
        <v>1</v>
      </c>
      <c r="E20" s="101" t="n">
        <v>1</v>
      </c>
      <c r="F20" s="101" t="s">
        <v>33</v>
      </c>
      <c r="G20" s="101" t="s">
        <v>33</v>
      </c>
      <c r="H20" s="101" t="n">
        <v>1</v>
      </c>
      <c r="I20" s="101" t="n">
        <v>1</v>
      </c>
      <c r="J20" s="101" t="s">
        <v>33</v>
      </c>
      <c r="K20" s="101" t="n">
        <v>4</v>
      </c>
      <c r="L20" s="101" t="n">
        <v>4</v>
      </c>
      <c r="M20" s="101" t="n">
        <v>4</v>
      </c>
      <c r="N20" s="101" t="s">
        <v>33</v>
      </c>
      <c r="O20" s="101" t="s">
        <v>33</v>
      </c>
      <c r="P20" s="101" t="n">
        <v>4</v>
      </c>
      <c r="Q20" s="101" t="n">
        <v>4</v>
      </c>
      <c r="R20" s="101" t="n">
        <v>4</v>
      </c>
      <c r="S20" s="101" t="n">
        <v>4</v>
      </c>
      <c r="T20" s="101" t="n">
        <v>4</v>
      </c>
      <c r="U20" s="101" t="s">
        <v>33</v>
      </c>
      <c r="V20" s="101" t="s">
        <v>33</v>
      </c>
      <c r="W20" s="101" t="n">
        <v>4</v>
      </c>
      <c r="X20" s="562"/>
      <c r="Y20" s="101" t="n">
        <v>4</v>
      </c>
      <c r="Z20" s="101" t="n">
        <v>4</v>
      </c>
      <c r="AA20" s="101" t="s">
        <v>33</v>
      </c>
      <c r="AB20" s="101" t="s">
        <v>33</v>
      </c>
      <c r="AC20" s="101" t="n">
        <v>1</v>
      </c>
      <c r="AD20" s="101" t="n">
        <v>1</v>
      </c>
      <c r="AE20" s="101" t="n">
        <v>1</v>
      </c>
      <c r="AF20" s="101" t="n">
        <v>1</v>
      </c>
      <c r="AG20" s="71" t="n">
        <v>1</v>
      </c>
      <c r="AH20" s="71" t="s">
        <v>33</v>
      </c>
      <c r="AI20" s="71" t="s">
        <v>33</v>
      </c>
      <c r="AJ20" s="71"/>
      <c r="AK20" s="71"/>
      <c r="AL20" s="71"/>
      <c r="AM20" s="71"/>
      <c r="AN20" s="71"/>
      <c r="AO20" s="598" t="n">
        <v>20</v>
      </c>
      <c r="AP20" s="76" t="n">
        <v>11</v>
      </c>
      <c r="AQ20" s="165"/>
      <c r="AR20" s="138"/>
    </row>
    <row r="21" customFormat="false" ht="18" hidden="false" customHeight="true" outlineLevel="0" collapsed="false">
      <c r="A21" s="0" t="n">
        <v>7</v>
      </c>
      <c r="B21" s="615" t="n">
        <v>50221</v>
      </c>
      <c r="C21" s="620" t="s">
        <v>236</v>
      </c>
      <c r="D21" s="100" t="n">
        <v>4</v>
      </c>
      <c r="E21" s="101" t="n">
        <v>4</v>
      </c>
      <c r="F21" s="101" t="n">
        <v>4</v>
      </c>
      <c r="G21" s="101" t="n">
        <v>4</v>
      </c>
      <c r="H21" s="101" t="s">
        <v>33</v>
      </c>
      <c r="I21" s="101" t="s">
        <v>33</v>
      </c>
      <c r="J21" s="101" t="n">
        <v>1</v>
      </c>
      <c r="K21" s="101" t="n">
        <v>1</v>
      </c>
      <c r="L21" s="101" t="n">
        <v>1</v>
      </c>
      <c r="M21" s="101" t="n">
        <v>1</v>
      </c>
      <c r="N21" s="101" t="s">
        <v>33</v>
      </c>
      <c r="O21" s="101" t="s">
        <v>33</v>
      </c>
      <c r="P21" s="101" t="n">
        <v>1</v>
      </c>
      <c r="Q21" s="101" t="n">
        <v>1</v>
      </c>
      <c r="R21" s="101" t="s">
        <v>33</v>
      </c>
      <c r="S21" s="101" t="s">
        <v>33</v>
      </c>
      <c r="T21" s="101" t="n">
        <v>1</v>
      </c>
      <c r="U21" s="101" t="n">
        <v>1</v>
      </c>
      <c r="V21" s="101" t="s">
        <v>33</v>
      </c>
      <c r="W21" s="101" t="s">
        <v>33</v>
      </c>
      <c r="X21" s="101" t="n">
        <v>1</v>
      </c>
      <c r="Y21" s="101" t="n">
        <v>1</v>
      </c>
      <c r="Z21" s="101" t="n">
        <v>1</v>
      </c>
      <c r="AA21" s="101" t="n">
        <v>1</v>
      </c>
      <c r="AB21" s="101" t="s">
        <v>33</v>
      </c>
      <c r="AC21" s="101" t="s">
        <v>33</v>
      </c>
      <c r="AD21" s="101" t="n">
        <v>4</v>
      </c>
      <c r="AE21" s="101" t="n">
        <v>4</v>
      </c>
      <c r="AF21" s="101" t="n">
        <v>4</v>
      </c>
      <c r="AG21" s="71" t="n">
        <v>4</v>
      </c>
      <c r="AH21" s="71" t="s">
        <v>33</v>
      </c>
      <c r="AI21" s="71" t="s">
        <v>33</v>
      </c>
      <c r="AJ21" s="76" t="n">
        <f aca="false">COUNTIF(E21:AI21,1)</f>
        <v>12</v>
      </c>
      <c r="AK21" s="76" t="n">
        <f aca="false">COUNTIF(E21:AI21,2)</f>
        <v>0</v>
      </c>
      <c r="AL21" s="76" t="n">
        <f aca="false">COUNTIF(E21:AI21,4)</f>
        <v>7</v>
      </c>
      <c r="AM21" s="76" t="n">
        <f aca="false">COUNTIF(E21:AJ21,5)</f>
        <v>0</v>
      </c>
      <c r="AN21" s="76" t="n">
        <f aca="false">SUM(AJ21:AL21)+COUNTIF(E21:AI21,"ОТ")</f>
        <v>19</v>
      </c>
      <c r="AO21" s="76" t="n">
        <v>19</v>
      </c>
      <c r="AP21" s="76" t="n">
        <v>12</v>
      </c>
      <c r="AQ21" s="165"/>
      <c r="AR21" s="138"/>
    </row>
    <row r="22" customFormat="false" ht="18" hidden="false" customHeight="true" outlineLevel="0" collapsed="false">
      <c r="A22" s="0" t="n">
        <v>8</v>
      </c>
      <c r="B22" s="611" t="n">
        <v>21915</v>
      </c>
      <c r="C22" s="621" t="s">
        <v>50</v>
      </c>
      <c r="D22" s="100" t="s">
        <v>33</v>
      </c>
      <c r="E22" s="101" t="s">
        <v>33</v>
      </c>
      <c r="F22" s="101" t="n">
        <v>4</v>
      </c>
      <c r="G22" s="101" t="n">
        <v>4</v>
      </c>
      <c r="H22" s="101" t="n">
        <v>4</v>
      </c>
      <c r="I22" s="101" t="n">
        <v>4</v>
      </c>
      <c r="J22" s="101" t="s">
        <v>33</v>
      </c>
      <c r="K22" s="101" t="s">
        <v>33</v>
      </c>
      <c r="L22" s="101" t="n">
        <v>1</v>
      </c>
      <c r="M22" s="101" t="n">
        <v>1</v>
      </c>
      <c r="N22" s="101" t="n">
        <v>1</v>
      </c>
      <c r="O22" s="101" t="n">
        <v>1</v>
      </c>
      <c r="P22" s="101" t="n">
        <v>1</v>
      </c>
      <c r="Q22" s="101" t="s">
        <v>33</v>
      </c>
      <c r="R22" s="101" t="s">
        <v>33</v>
      </c>
      <c r="S22" s="101" t="n">
        <v>1</v>
      </c>
      <c r="T22" s="101" t="n">
        <v>1</v>
      </c>
      <c r="U22" s="101" t="s">
        <v>33</v>
      </c>
      <c r="V22" s="71" t="s">
        <v>33</v>
      </c>
      <c r="W22" s="72" t="n">
        <v>1</v>
      </c>
      <c r="X22" s="72"/>
      <c r="Y22" s="72" t="n">
        <v>1</v>
      </c>
      <c r="Z22" s="72" t="n">
        <v>1</v>
      </c>
      <c r="AA22" s="72" t="n">
        <v>1</v>
      </c>
      <c r="AB22" s="72" t="n">
        <v>1</v>
      </c>
      <c r="AC22" s="101" t="s">
        <v>33</v>
      </c>
      <c r="AD22" s="101" t="s">
        <v>33</v>
      </c>
      <c r="AE22" s="101" t="n">
        <v>4</v>
      </c>
      <c r="AF22" s="101" t="n">
        <v>4</v>
      </c>
      <c r="AG22" s="71" t="n">
        <v>4</v>
      </c>
      <c r="AH22" s="71" t="n">
        <v>4</v>
      </c>
      <c r="AI22" s="71" t="n">
        <v>4</v>
      </c>
      <c r="AJ22" s="71" t="s">
        <v>163</v>
      </c>
      <c r="AK22" s="71" t="s">
        <v>163</v>
      </c>
      <c r="AL22" s="71" t="s">
        <v>33</v>
      </c>
      <c r="AM22" s="71" t="s">
        <v>33</v>
      </c>
      <c r="AN22" s="71" t="s">
        <v>163</v>
      </c>
      <c r="AO22" s="76" t="n">
        <v>21</v>
      </c>
      <c r="AP22" s="603" t="n">
        <v>10</v>
      </c>
      <c r="AQ22" s="165"/>
      <c r="AR22" s="138"/>
    </row>
    <row r="23" customFormat="false" ht="16.5" hidden="false" customHeight="true" outlineLevel="0" collapsed="false">
      <c r="A23" s="0" t="n">
        <v>9</v>
      </c>
      <c r="B23" s="613" t="n">
        <v>10416</v>
      </c>
      <c r="C23" s="622" t="s">
        <v>51</v>
      </c>
      <c r="D23" s="100" t="n">
        <v>4</v>
      </c>
      <c r="E23" s="101" t="n">
        <v>4</v>
      </c>
      <c r="F23" s="101" t="s">
        <v>33</v>
      </c>
      <c r="G23" s="101" t="s">
        <v>33</v>
      </c>
      <c r="H23" s="101" t="n">
        <v>1</v>
      </c>
      <c r="I23" s="101" t="s">
        <v>33</v>
      </c>
      <c r="J23" s="101" t="n">
        <v>1</v>
      </c>
      <c r="K23" s="101" t="n">
        <v>1</v>
      </c>
      <c r="L23" s="101" t="s">
        <v>33</v>
      </c>
      <c r="M23" s="101" t="n">
        <v>4</v>
      </c>
      <c r="N23" s="101" t="n">
        <v>4</v>
      </c>
      <c r="O23" s="101" t="n">
        <v>4</v>
      </c>
      <c r="P23" s="101" t="s">
        <v>33</v>
      </c>
      <c r="Q23" s="101" t="s">
        <v>33</v>
      </c>
      <c r="R23" s="101" t="n">
        <v>1</v>
      </c>
      <c r="S23" s="101" t="n">
        <v>4</v>
      </c>
      <c r="T23" s="101" t="n">
        <v>4</v>
      </c>
      <c r="U23" s="101" t="n">
        <v>4</v>
      </c>
      <c r="V23" s="101" t="n">
        <v>4</v>
      </c>
      <c r="W23" s="101" t="s">
        <v>33</v>
      </c>
      <c r="X23" s="101"/>
      <c r="Y23" s="101" t="s">
        <v>33</v>
      </c>
      <c r="Z23" s="101" t="n">
        <v>4</v>
      </c>
      <c r="AA23" s="101" t="n">
        <v>4</v>
      </c>
      <c r="AB23" s="101" t="n">
        <v>4</v>
      </c>
      <c r="AC23" s="101" t="n">
        <v>4</v>
      </c>
      <c r="AD23" s="101" t="n">
        <v>4</v>
      </c>
      <c r="AE23" s="101" t="s">
        <v>33</v>
      </c>
      <c r="AF23" s="101" t="s">
        <v>33</v>
      </c>
      <c r="AG23" s="71" t="n">
        <v>1</v>
      </c>
      <c r="AH23" s="71" t="n">
        <v>1</v>
      </c>
      <c r="AI23" s="71" t="n">
        <v>1</v>
      </c>
      <c r="AJ23" s="101" t="s">
        <v>33</v>
      </c>
      <c r="AK23" s="76" t="n">
        <f aca="false">COUNTIF(E23:AJ23,2)</f>
        <v>0</v>
      </c>
      <c r="AL23" s="76" t="n">
        <f aca="false">COUNTIF(E23:AJ23,4)</f>
        <v>13</v>
      </c>
      <c r="AM23" s="76" t="n">
        <f aca="false">COUNTIF(E23:AJ23,5)</f>
        <v>0</v>
      </c>
      <c r="AN23" s="76" t="n">
        <f aca="false">SUM(AK23:AL23)+COUNTIF(E23:AJ23,"ОТ")</f>
        <v>13</v>
      </c>
      <c r="AO23" s="76" t="n">
        <v>21</v>
      </c>
      <c r="AP23" s="76" t="n">
        <v>10</v>
      </c>
      <c r="AQ23" s="165"/>
      <c r="AR23" s="138"/>
    </row>
    <row r="24" customFormat="false" ht="18" hidden="false" customHeight="true" outlineLevel="0" collapsed="false">
      <c r="A24" s="0" t="n">
        <v>10</v>
      </c>
      <c r="B24" s="615" t="n">
        <v>28116</v>
      </c>
      <c r="C24" s="623" t="s">
        <v>49</v>
      </c>
      <c r="D24" s="100" t="n">
        <v>1</v>
      </c>
      <c r="E24" s="101" t="n">
        <v>1</v>
      </c>
      <c r="F24" s="101" t="n">
        <v>1</v>
      </c>
      <c r="G24" s="101" t="n">
        <v>1</v>
      </c>
      <c r="H24" s="101" t="s">
        <v>33</v>
      </c>
      <c r="I24" s="101" t="s">
        <v>33</v>
      </c>
      <c r="J24" s="101" t="n">
        <v>4</v>
      </c>
      <c r="K24" s="101" t="n">
        <v>4</v>
      </c>
      <c r="L24" s="101" t="n">
        <v>4</v>
      </c>
      <c r="M24" s="101" t="n">
        <v>4</v>
      </c>
      <c r="N24" s="101" t="s">
        <v>33</v>
      </c>
      <c r="O24" s="101" t="s">
        <v>33</v>
      </c>
      <c r="P24" s="101" t="n">
        <v>4</v>
      </c>
      <c r="Q24" s="101" t="n">
        <v>4</v>
      </c>
      <c r="R24" s="101" t="n">
        <v>4</v>
      </c>
      <c r="S24" s="101" t="s">
        <v>33</v>
      </c>
      <c r="T24" s="101" t="s">
        <v>33</v>
      </c>
      <c r="U24" s="101" t="n">
        <v>1</v>
      </c>
      <c r="V24" s="101" t="n">
        <v>1</v>
      </c>
      <c r="W24" s="101" t="n">
        <v>4</v>
      </c>
      <c r="X24" s="101"/>
      <c r="Y24" s="101" t="n">
        <v>4</v>
      </c>
      <c r="Z24" s="101" t="s">
        <v>33</v>
      </c>
      <c r="AA24" s="101" t="s">
        <v>33</v>
      </c>
      <c r="AB24" s="101" t="n">
        <v>1</v>
      </c>
      <c r="AC24" s="101" t="n">
        <v>1</v>
      </c>
      <c r="AD24" s="101" t="n">
        <v>1</v>
      </c>
      <c r="AE24" s="101" t="n">
        <v>1</v>
      </c>
      <c r="AF24" s="101" t="n">
        <v>1</v>
      </c>
      <c r="AG24" s="71" t="s">
        <v>33</v>
      </c>
      <c r="AH24" s="71" t="s">
        <v>33</v>
      </c>
      <c r="AI24" s="71" t="n">
        <v>2</v>
      </c>
      <c r="AJ24" s="101"/>
      <c r="AK24" s="76"/>
      <c r="AL24" s="76"/>
      <c r="AM24" s="76"/>
      <c r="AN24" s="76"/>
      <c r="AO24" s="76" t="n">
        <v>21</v>
      </c>
      <c r="AP24" s="76" t="n">
        <v>10</v>
      </c>
      <c r="AQ24" s="165"/>
      <c r="AR24" s="138"/>
      <c r="AT24" s="0" t="s">
        <v>249</v>
      </c>
    </row>
    <row r="25" customFormat="false" ht="18" hidden="false" customHeight="true" outlineLevel="0" collapsed="false">
      <c r="A25" s="0" t="n">
        <v>11</v>
      </c>
      <c r="B25" s="611" t="n">
        <v>35155</v>
      </c>
      <c r="C25" s="621" t="s">
        <v>127</v>
      </c>
      <c r="D25" s="100" t="s">
        <v>33</v>
      </c>
      <c r="E25" s="101" t="n">
        <v>1</v>
      </c>
      <c r="F25" s="101" t="n">
        <v>1</v>
      </c>
      <c r="G25" s="101" t="s">
        <v>33</v>
      </c>
      <c r="H25" s="101" t="n">
        <v>1</v>
      </c>
      <c r="I25" s="101" t="n">
        <v>1</v>
      </c>
      <c r="J25" s="101" t="s">
        <v>33</v>
      </c>
      <c r="K25" s="101" t="s">
        <v>33</v>
      </c>
      <c r="L25" s="101" t="n">
        <v>1</v>
      </c>
      <c r="M25" s="101" t="n">
        <v>1</v>
      </c>
      <c r="N25" s="101" t="n">
        <v>1</v>
      </c>
      <c r="O25" s="101" t="n">
        <v>1</v>
      </c>
      <c r="P25" s="101" t="s">
        <v>33</v>
      </c>
      <c r="Q25" s="101" t="s">
        <v>33</v>
      </c>
      <c r="R25" s="101" t="n">
        <v>1</v>
      </c>
      <c r="S25" s="101" t="n">
        <v>1</v>
      </c>
      <c r="T25" s="101" t="n">
        <v>1</v>
      </c>
      <c r="U25" s="101" t="s">
        <v>33</v>
      </c>
      <c r="V25" s="101" t="s">
        <v>33</v>
      </c>
      <c r="W25" s="101" t="n">
        <v>1</v>
      </c>
      <c r="X25" s="101" t="s">
        <v>163</v>
      </c>
      <c r="Y25" s="101" t="n">
        <v>1</v>
      </c>
      <c r="Z25" s="101" t="n">
        <v>1</v>
      </c>
      <c r="AA25" s="101" t="n">
        <v>1</v>
      </c>
      <c r="AB25" s="101" t="n">
        <v>1</v>
      </c>
      <c r="AC25" s="101" t="s">
        <v>33</v>
      </c>
      <c r="AD25" s="101" t="s">
        <v>33</v>
      </c>
      <c r="AE25" s="101" t="n">
        <v>1</v>
      </c>
      <c r="AF25" s="101" t="n">
        <v>1</v>
      </c>
      <c r="AG25" s="71" t="n">
        <v>1</v>
      </c>
      <c r="AH25" s="71" t="n">
        <v>1</v>
      </c>
      <c r="AI25" s="71" t="s">
        <v>33</v>
      </c>
      <c r="AJ25" s="101"/>
      <c r="AK25" s="76"/>
      <c r="AL25" s="76"/>
      <c r="AM25" s="76"/>
      <c r="AN25" s="76"/>
      <c r="AO25" s="76" t="n">
        <v>20</v>
      </c>
      <c r="AP25" s="76" t="n">
        <v>11</v>
      </c>
      <c r="AQ25" s="165"/>
      <c r="AR25" s="138"/>
    </row>
    <row r="26" customFormat="false" ht="18" hidden="false" customHeight="true" outlineLevel="0" collapsed="false">
      <c r="A26" s="0" t="n">
        <v>12</v>
      </c>
      <c r="B26" s="611" t="n">
        <v>48065</v>
      </c>
      <c r="C26" s="624" t="s">
        <v>222</v>
      </c>
      <c r="D26" s="100" t="n">
        <v>4</v>
      </c>
      <c r="E26" s="101" t="n">
        <v>4</v>
      </c>
      <c r="F26" s="101" t="n">
        <v>4</v>
      </c>
      <c r="G26" s="101" t="n">
        <v>4</v>
      </c>
      <c r="H26" s="101" t="s">
        <v>33</v>
      </c>
      <c r="I26" s="101" t="s">
        <v>33</v>
      </c>
      <c r="J26" s="101" t="n">
        <v>4</v>
      </c>
      <c r="K26" s="101" t="n">
        <v>4</v>
      </c>
      <c r="L26" s="101" t="n">
        <v>4</v>
      </c>
      <c r="M26" s="101" t="n">
        <v>4</v>
      </c>
      <c r="N26" s="101" t="s">
        <v>33</v>
      </c>
      <c r="O26" s="101" t="s">
        <v>33</v>
      </c>
      <c r="P26" s="101" t="n">
        <v>4</v>
      </c>
      <c r="Q26" s="101" t="n">
        <v>4</v>
      </c>
      <c r="R26" s="101" t="n">
        <v>4</v>
      </c>
      <c r="S26" s="101" t="n">
        <v>4</v>
      </c>
      <c r="T26" s="101" t="s">
        <v>33</v>
      </c>
      <c r="U26" s="101" t="s">
        <v>33</v>
      </c>
      <c r="V26" s="101" t="n">
        <v>4</v>
      </c>
      <c r="W26" s="101" t="n">
        <v>4</v>
      </c>
      <c r="X26" s="101" t="s">
        <v>163</v>
      </c>
      <c r="Y26" s="101" t="n">
        <v>4</v>
      </c>
      <c r="Z26" s="101" t="n">
        <v>4</v>
      </c>
      <c r="AA26" s="101" t="s">
        <v>33</v>
      </c>
      <c r="AB26" s="101" t="s">
        <v>33</v>
      </c>
      <c r="AC26" s="101" t="n">
        <v>4</v>
      </c>
      <c r="AD26" s="101" t="n">
        <v>4</v>
      </c>
      <c r="AE26" s="101" t="n">
        <v>4</v>
      </c>
      <c r="AF26" s="101" t="n">
        <v>4</v>
      </c>
      <c r="AG26" s="71" t="n">
        <v>4</v>
      </c>
      <c r="AH26" s="71" t="s">
        <v>33</v>
      </c>
      <c r="AI26" s="71" t="s">
        <v>33</v>
      </c>
      <c r="AJ26" s="101"/>
      <c r="AK26" s="76"/>
      <c r="AL26" s="76"/>
      <c r="AM26" s="76"/>
      <c r="AN26" s="76"/>
      <c r="AO26" s="76" t="n">
        <v>21</v>
      </c>
      <c r="AP26" s="76" t="n">
        <v>10</v>
      </c>
      <c r="AQ26" s="165"/>
      <c r="AR26" s="138"/>
    </row>
    <row r="27" customFormat="false" ht="18" hidden="false" customHeight="true" outlineLevel="0" collapsed="false">
      <c r="A27" s="0" t="n">
        <v>13</v>
      </c>
      <c r="B27" s="613" t="n">
        <v>48278</v>
      </c>
      <c r="C27" s="625" t="s">
        <v>233</v>
      </c>
      <c r="D27" s="100" t="s">
        <v>33</v>
      </c>
      <c r="E27" s="101" t="s">
        <v>33</v>
      </c>
      <c r="F27" s="101" t="n">
        <v>4</v>
      </c>
      <c r="G27" s="101" t="n">
        <v>4</v>
      </c>
      <c r="H27" s="101" t="n">
        <v>4</v>
      </c>
      <c r="I27" s="101" t="n">
        <v>4</v>
      </c>
      <c r="J27" s="101" t="s">
        <v>33</v>
      </c>
      <c r="K27" s="101" t="s">
        <v>33</v>
      </c>
      <c r="L27" s="101" t="n">
        <v>4</v>
      </c>
      <c r="M27" s="101" t="n">
        <v>4</v>
      </c>
      <c r="N27" s="101" t="n">
        <v>4</v>
      </c>
      <c r="O27" s="101" t="n">
        <v>4</v>
      </c>
      <c r="P27" s="101" t="s">
        <v>33</v>
      </c>
      <c r="Q27" s="101" t="s">
        <v>33</v>
      </c>
      <c r="R27" s="101" t="n">
        <v>1</v>
      </c>
      <c r="S27" s="101" t="n">
        <v>1</v>
      </c>
      <c r="T27" s="101" t="n">
        <v>4</v>
      </c>
      <c r="U27" s="101" t="n">
        <v>4</v>
      </c>
      <c r="V27" s="71" t="s">
        <v>33</v>
      </c>
      <c r="W27" s="71" t="s">
        <v>33</v>
      </c>
      <c r="X27" s="71"/>
      <c r="Y27" s="71" t="n">
        <v>4</v>
      </c>
      <c r="Z27" s="71" t="n">
        <v>4</v>
      </c>
      <c r="AA27" s="71" t="n">
        <v>4</v>
      </c>
      <c r="AB27" s="101" t="s">
        <v>33</v>
      </c>
      <c r="AC27" s="101" t="s">
        <v>33</v>
      </c>
      <c r="AD27" s="101" t="n">
        <v>1</v>
      </c>
      <c r="AE27" s="101" t="n">
        <v>1</v>
      </c>
      <c r="AF27" s="101" t="n">
        <v>1</v>
      </c>
      <c r="AG27" s="71" t="s">
        <v>33</v>
      </c>
      <c r="AH27" s="71" t="s">
        <v>33</v>
      </c>
      <c r="AI27" s="71" t="n">
        <v>4</v>
      </c>
      <c r="AJ27" s="71"/>
      <c r="AK27" s="71"/>
      <c r="AL27" s="71"/>
      <c r="AM27" s="71"/>
      <c r="AN27" s="71"/>
      <c r="AO27" s="76" t="n">
        <v>19</v>
      </c>
      <c r="AP27" s="76" t="n">
        <v>12</v>
      </c>
      <c r="AQ27" s="165"/>
      <c r="AR27" s="138"/>
    </row>
    <row r="28" customFormat="false" ht="18" hidden="false" customHeight="true" outlineLevel="0" collapsed="false">
      <c r="A28" s="0" t="n">
        <v>14</v>
      </c>
      <c r="B28" s="613" t="n">
        <v>42925</v>
      </c>
      <c r="C28" s="625" t="s">
        <v>243</v>
      </c>
      <c r="D28" s="100" t="n">
        <v>1</v>
      </c>
      <c r="E28" s="101" t="s">
        <v>33</v>
      </c>
      <c r="F28" s="101" t="s">
        <v>33</v>
      </c>
      <c r="G28" s="101" t="n">
        <v>1</v>
      </c>
      <c r="H28" s="101" t="n">
        <v>1</v>
      </c>
      <c r="I28" s="101" t="n">
        <v>1</v>
      </c>
      <c r="J28" s="101" t="n">
        <v>1</v>
      </c>
      <c r="K28" s="101" t="n">
        <v>1</v>
      </c>
      <c r="L28" s="101" t="s">
        <v>33</v>
      </c>
      <c r="M28" s="101" t="s">
        <v>33</v>
      </c>
      <c r="N28" s="101" t="n">
        <v>1</v>
      </c>
      <c r="O28" s="101" t="n">
        <v>1</v>
      </c>
      <c r="P28" s="101" t="n">
        <v>1</v>
      </c>
      <c r="Q28" s="101" t="n">
        <v>1</v>
      </c>
      <c r="R28" s="101" t="s">
        <v>33</v>
      </c>
      <c r="S28" s="101" t="s">
        <v>33</v>
      </c>
      <c r="T28" s="101" t="n">
        <v>1</v>
      </c>
      <c r="U28" s="71" t="n">
        <v>1</v>
      </c>
      <c r="V28" s="71" t="n">
        <v>1</v>
      </c>
      <c r="W28" s="71" t="n">
        <v>1</v>
      </c>
      <c r="X28" s="71"/>
      <c r="Y28" s="71" t="n">
        <v>1</v>
      </c>
      <c r="Z28" s="71" t="s">
        <v>33</v>
      </c>
      <c r="AA28" s="71" t="s">
        <v>33</v>
      </c>
      <c r="AB28" s="101" t="n">
        <v>4</v>
      </c>
      <c r="AC28" s="101" t="n">
        <v>4</v>
      </c>
      <c r="AD28" s="101" t="n">
        <v>4</v>
      </c>
      <c r="AE28" s="101" t="n">
        <v>4</v>
      </c>
      <c r="AF28" s="101" t="s">
        <v>33</v>
      </c>
      <c r="AG28" s="71" t="s">
        <v>33</v>
      </c>
      <c r="AH28" s="71" t="n">
        <v>1</v>
      </c>
      <c r="AI28" s="71" t="n">
        <v>1</v>
      </c>
      <c r="AJ28" s="71"/>
      <c r="AK28" s="71"/>
      <c r="AL28" s="71"/>
      <c r="AM28" s="71"/>
      <c r="AN28" s="71"/>
      <c r="AO28" s="76" t="n">
        <v>21</v>
      </c>
      <c r="AP28" s="76" t="n">
        <v>10</v>
      </c>
      <c r="AQ28" s="165"/>
      <c r="AR28" s="138"/>
    </row>
    <row r="29" customFormat="false" ht="12.75" hidden="false" customHeight="false" outlineLevel="0" collapsed="false">
      <c r="C29" s="166" t="s">
        <v>172</v>
      </c>
      <c r="D29" s="1"/>
      <c r="E29" s="1"/>
      <c r="F29" s="1"/>
      <c r="G29" s="1"/>
      <c r="H29" s="1"/>
      <c r="I29" s="1"/>
      <c r="J29" s="248" t="s">
        <v>67</v>
      </c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8"/>
      <c r="AK29" s="8"/>
      <c r="AL29" s="8"/>
      <c r="AM29" s="8"/>
      <c r="AN29" s="8"/>
      <c r="AO29" s="8"/>
      <c r="AP29" s="8"/>
      <c r="AQ29" s="8"/>
      <c r="AR29" s="1"/>
    </row>
    <row r="30" customFormat="false" ht="12.75" hidden="false" customHeight="false" outlineLevel="0" collapsed="false">
      <c r="C30" s="4"/>
      <c r="D30" s="168" t="s">
        <v>68</v>
      </c>
      <c r="E30" s="168"/>
      <c r="F30" s="168"/>
      <c r="G30" s="170" t="s">
        <v>69</v>
      </c>
      <c r="H30" s="170"/>
      <c r="I30" s="170"/>
      <c r="J30" s="170" t="s">
        <v>70</v>
      </c>
      <c r="K30" s="170"/>
      <c r="L30" s="170" t="s">
        <v>71</v>
      </c>
      <c r="M30" s="170"/>
      <c r="N30" s="170" t="s">
        <v>72</v>
      </c>
      <c r="O30" s="170"/>
      <c r="P30" s="170"/>
      <c r="Q30" s="170" t="s">
        <v>70</v>
      </c>
      <c r="R30" s="170"/>
      <c r="S30" s="170" t="s">
        <v>71</v>
      </c>
      <c r="T30" s="170"/>
      <c r="U30" s="170" t="s">
        <v>72</v>
      </c>
      <c r="V30" s="170"/>
      <c r="W30" s="170"/>
      <c r="X30" s="170"/>
      <c r="Y30" s="170" t="s">
        <v>70</v>
      </c>
      <c r="Z30" s="170"/>
      <c r="AA30" s="170" t="s">
        <v>71</v>
      </c>
      <c r="AB30" s="170"/>
      <c r="AC30" s="169" t="s">
        <v>72</v>
      </c>
      <c r="AD30" s="169"/>
      <c r="AE30" s="169"/>
      <c r="AF30" s="169"/>
      <c r="AG30" s="169"/>
      <c r="AH30" s="169"/>
      <c r="AI30" s="169"/>
      <c r="AJ30" s="172"/>
      <c r="AK30" s="172"/>
      <c r="AL30" s="172"/>
      <c r="AM30" s="172"/>
      <c r="AN30" s="172"/>
      <c r="AO30" s="172"/>
      <c r="AP30" s="173"/>
      <c r="AQ30" s="173"/>
      <c r="AR30" s="4"/>
    </row>
    <row r="31" customFormat="false" ht="12.75" hidden="false" customHeight="false" outlineLevel="0" collapsed="false">
      <c r="C31" s="174" t="s">
        <v>73</v>
      </c>
      <c r="D31" s="175" t="n">
        <v>0.291666666666667</v>
      </c>
      <c r="E31" s="175"/>
      <c r="F31" s="175"/>
      <c r="G31" s="176" t="n">
        <v>0.666666666666667</v>
      </c>
      <c r="H31" s="176"/>
      <c r="I31" s="176"/>
      <c r="J31" s="177" t="n">
        <v>0.354166666666667</v>
      </c>
      <c r="K31" s="177"/>
      <c r="L31" s="177" t="n">
        <v>0.364583333333333</v>
      </c>
      <c r="M31" s="177"/>
      <c r="N31" s="178" t="s">
        <v>74</v>
      </c>
      <c r="O31" s="178"/>
      <c r="P31" s="178"/>
      <c r="Q31" s="177" t="n">
        <v>0.479166666666667</v>
      </c>
      <c r="R31" s="177"/>
      <c r="S31" s="177" t="n">
        <v>0.5</v>
      </c>
      <c r="T31" s="177"/>
      <c r="U31" s="178" t="s">
        <v>75</v>
      </c>
      <c r="V31" s="178"/>
      <c r="W31" s="178"/>
      <c r="X31" s="178"/>
      <c r="Y31" s="177" t="n">
        <v>0.604166666666667</v>
      </c>
      <c r="Z31" s="177"/>
      <c r="AA31" s="177" t="n">
        <v>0.614583333333333</v>
      </c>
      <c r="AB31" s="177"/>
      <c r="AC31" s="353" t="s">
        <v>74</v>
      </c>
      <c r="AD31" s="353"/>
      <c r="AE31" s="353"/>
      <c r="AF31" s="353"/>
      <c r="AG31" s="353"/>
      <c r="AH31" s="353"/>
      <c r="AI31" s="353"/>
      <c r="AJ31" s="172"/>
      <c r="AK31" s="172"/>
      <c r="AL31" s="172"/>
      <c r="AM31" s="172"/>
      <c r="AN31" s="172"/>
      <c r="AO31" s="172"/>
      <c r="AP31" s="173"/>
      <c r="AQ31" s="173"/>
      <c r="AR31" s="1"/>
    </row>
    <row r="32" customFormat="false" ht="12.75" hidden="false" customHeight="false" outlineLevel="0" collapsed="false">
      <c r="C32" s="174" t="s">
        <v>76</v>
      </c>
      <c r="D32" s="175" t="n">
        <v>0.375</v>
      </c>
      <c r="E32" s="175"/>
      <c r="F32" s="175"/>
      <c r="G32" s="176" t="n">
        <v>0.75</v>
      </c>
      <c r="H32" s="176"/>
      <c r="I32" s="176"/>
      <c r="J32" s="177" t="n">
        <v>0.458333333333333</v>
      </c>
      <c r="K32" s="177"/>
      <c r="L32" s="177" t="n">
        <v>0.46875</v>
      </c>
      <c r="M32" s="177"/>
      <c r="N32" s="178" t="s">
        <v>74</v>
      </c>
      <c r="O32" s="178"/>
      <c r="P32" s="178"/>
      <c r="Q32" s="177" t="n">
        <v>0.541666666666667</v>
      </c>
      <c r="R32" s="177"/>
      <c r="S32" s="177" t="n">
        <v>0.5625</v>
      </c>
      <c r="T32" s="177"/>
      <c r="U32" s="178" t="s">
        <v>75</v>
      </c>
      <c r="V32" s="178"/>
      <c r="W32" s="178"/>
      <c r="X32" s="178"/>
      <c r="Y32" s="177" t="n">
        <v>0.666666666666667</v>
      </c>
      <c r="Z32" s="177"/>
      <c r="AA32" s="177" t="n">
        <v>0.677083333333333</v>
      </c>
      <c r="AB32" s="177"/>
      <c r="AC32" s="353" t="s">
        <v>74</v>
      </c>
      <c r="AD32" s="353"/>
      <c r="AE32" s="353"/>
      <c r="AF32" s="353"/>
      <c r="AG32" s="353"/>
      <c r="AH32" s="353"/>
      <c r="AI32" s="353"/>
      <c r="AJ32" s="172"/>
      <c r="AK32" s="172"/>
      <c r="AL32" s="172"/>
      <c r="AM32" s="172"/>
      <c r="AN32" s="172"/>
      <c r="AO32" s="172"/>
      <c r="AP32" s="173"/>
      <c r="AQ32" s="180"/>
    </row>
    <row r="33" customFormat="false" ht="12.75" hidden="false" customHeight="false" outlineLevel="0" collapsed="false">
      <c r="C33" s="174" t="s">
        <v>77</v>
      </c>
      <c r="D33" s="175" t="n">
        <v>0.541666666666667</v>
      </c>
      <c r="E33" s="175"/>
      <c r="F33" s="175"/>
      <c r="G33" s="176" t="n">
        <v>0.916666666666667</v>
      </c>
      <c r="H33" s="176"/>
      <c r="I33" s="176"/>
      <c r="J33" s="177" t="n">
        <v>0.625</v>
      </c>
      <c r="K33" s="177"/>
      <c r="L33" s="177" t="n">
        <v>0.635416666666667</v>
      </c>
      <c r="M33" s="177"/>
      <c r="N33" s="178" t="s">
        <v>74</v>
      </c>
      <c r="O33" s="178"/>
      <c r="P33" s="178"/>
      <c r="Q33" s="177" t="n">
        <v>0.75</v>
      </c>
      <c r="R33" s="177"/>
      <c r="S33" s="177" t="n">
        <v>0.770833333333333</v>
      </c>
      <c r="T33" s="177"/>
      <c r="U33" s="178" t="s">
        <v>75</v>
      </c>
      <c r="V33" s="178"/>
      <c r="W33" s="178"/>
      <c r="X33" s="178"/>
      <c r="Y33" s="177" t="n">
        <v>0.833333333333333</v>
      </c>
      <c r="Z33" s="177"/>
      <c r="AA33" s="177" t="n">
        <v>0.84375</v>
      </c>
      <c r="AB33" s="177"/>
      <c r="AC33" s="353" t="s">
        <v>74</v>
      </c>
      <c r="AD33" s="353"/>
      <c r="AE33" s="353"/>
      <c r="AF33" s="353"/>
      <c r="AG33" s="353"/>
      <c r="AH33" s="353"/>
      <c r="AI33" s="353"/>
      <c r="AJ33" s="172"/>
      <c r="AK33" s="172"/>
      <c r="AL33" s="172"/>
      <c r="AM33" s="172"/>
      <c r="AN33" s="172"/>
      <c r="AO33" s="172"/>
      <c r="AP33" s="173"/>
      <c r="AQ33" s="173"/>
    </row>
    <row r="34" customFormat="false" ht="12.75" hidden="false" customHeight="false" outlineLevel="0" collapsed="false">
      <c r="C34" s="174" t="s">
        <v>78</v>
      </c>
      <c r="D34" s="175" t="n">
        <v>0.625</v>
      </c>
      <c r="E34" s="175"/>
      <c r="F34" s="175"/>
      <c r="G34" s="176" t="n">
        <v>0</v>
      </c>
      <c r="H34" s="176"/>
      <c r="I34" s="176"/>
      <c r="J34" s="177" t="n">
        <v>0.6875</v>
      </c>
      <c r="K34" s="177"/>
      <c r="L34" s="177" t="n">
        <v>0.697916666666667</v>
      </c>
      <c r="M34" s="177"/>
      <c r="N34" s="178" t="s">
        <v>74</v>
      </c>
      <c r="O34" s="178"/>
      <c r="P34" s="178"/>
      <c r="Q34" s="177" t="n">
        <v>0.791666666666667</v>
      </c>
      <c r="R34" s="177"/>
      <c r="S34" s="177" t="n">
        <v>0.8125</v>
      </c>
      <c r="T34" s="177"/>
      <c r="U34" s="178" t="s">
        <v>75</v>
      </c>
      <c r="V34" s="178"/>
      <c r="W34" s="178"/>
      <c r="X34" s="178"/>
      <c r="Y34" s="177" t="n">
        <v>0.90625</v>
      </c>
      <c r="Z34" s="177"/>
      <c r="AA34" s="177" t="n">
        <v>0.916666666666667</v>
      </c>
      <c r="AB34" s="177"/>
      <c r="AC34" s="353" t="s">
        <v>74</v>
      </c>
      <c r="AD34" s="353"/>
      <c r="AE34" s="353"/>
      <c r="AF34" s="353"/>
      <c r="AG34" s="353"/>
      <c r="AH34" s="353"/>
      <c r="AI34" s="353"/>
      <c r="AJ34" s="172"/>
      <c r="AK34" s="172"/>
      <c r="AL34" s="172"/>
      <c r="AM34" s="172"/>
      <c r="AN34" s="172"/>
      <c r="AO34" s="172"/>
      <c r="AP34" s="173"/>
      <c r="AQ34" s="180"/>
    </row>
    <row r="35" customFormat="false" ht="12.75" hidden="false" customHeight="false" outlineLevel="0" collapsed="false">
      <c r="C35" s="174" t="s">
        <v>79</v>
      </c>
      <c r="D35" s="175" t="n">
        <v>0.416666666666667</v>
      </c>
      <c r="E35" s="175"/>
      <c r="F35" s="175"/>
      <c r="G35" s="176" t="n">
        <v>0.791666666666667</v>
      </c>
      <c r="H35" s="176"/>
      <c r="I35" s="176"/>
      <c r="J35" s="177" t="n">
        <v>0.5</v>
      </c>
      <c r="K35" s="177"/>
      <c r="L35" s="177" t="n">
        <v>0.510416666666667</v>
      </c>
      <c r="M35" s="177"/>
      <c r="N35" s="178" t="s">
        <v>74</v>
      </c>
      <c r="O35" s="178"/>
      <c r="P35" s="178"/>
      <c r="Q35" s="177" t="n">
        <v>0.625</v>
      </c>
      <c r="R35" s="177"/>
      <c r="S35" s="177" t="n">
        <v>0.645833333333333</v>
      </c>
      <c r="T35" s="177"/>
      <c r="U35" s="178" t="s">
        <v>75</v>
      </c>
      <c r="V35" s="178"/>
      <c r="W35" s="178"/>
      <c r="X35" s="178"/>
      <c r="Y35" s="177" t="n">
        <v>0.739583333333333</v>
      </c>
      <c r="Z35" s="177"/>
      <c r="AA35" s="177" t="n">
        <v>0.75</v>
      </c>
      <c r="AB35" s="177"/>
      <c r="AC35" s="353" t="s">
        <v>74</v>
      </c>
      <c r="AD35" s="353"/>
      <c r="AE35" s="353"/>
      <c r="AF35" s="353"/>
      <c r="AG35" s="353"/>
      <c r="AH35" s="353"/>
      <c r="AI35" s="353"/>
      <c r="AJ35" s="172"/>
      <c r="AK35" s="172"/>
      <c r="AL35" s="172"/>
      <c r="AM35" s="172"/>
      <c r="AN35" s="172"/>
      <c r="AO35" s="172"/>
      <c r="AP35" s="173"/>
      <c r="AQ35" s="180"/>
    </row>
    <row r="36" customFormat="false" ht="12.75" hidden="false" customHeight="false" outlineLevel="0" collapsed="false">
      <c r="C36" s="174" t="s">
        <v>80</v>
      </c>
      <c r="D36" s="175" t="n">
        <v>0.291666666666667</v>
      </c>
      <c r="E36" s="175"/>
      <c r="F36" s="175"/>
      <c r="G36" s="176" t="n">
        <v>0.791666666666667</v>
      </c>
      <c r="H36" s="176"/>
      <c r="I36" s="176"/>
      <c r="J36" s="177" t="n">
        <v>0.458333333333333</v>
      </c>
      <c r="K36" s="177"/>
      <c r="L36" s="177" t="n">
        <v>0.46875</v>
      </c>
      <c r="M36" s="177"/>
      <c r="N36" s="178" t="s">
        <v>74</v>
      </c>
      <c r="O36" s="178"/>
      <c r="P36" s="178"/>
      <c r="Q36" s="177" t="n">
        <v>0.541666666666667</v>
      </c>
      <c r="R36" s="177"/>
      <c r="S36" s="177" t="n">
        <v>0.5625</v>
      </c>
      <c r="T36" s="177"/>
      <c r="U36" s="178" t="s">
        <v>75</v>
      </c>
      <c r="V36" s="178"/>
      <c r="W36" s="178"/>
      <c r="X36" s="178"/>
      <c r="Y36" s="177" t="n">
        <v>0.666666666666667</v>
      </c>
      <c r="Z36" s="177"/>
      <c r="AA36" s="177" t="n">
        <v>0.677083333333333</v>
      </c>
      <c r="AB36" s="177"/>
      <c r="AC36" s="353" t="s">
        <v>74</v>
      </c>
      <c r="AD36" s="353"/>
      <c r="AE36" s="353"/>
      <c r="AF36" s="353"/>
      <c r="AG36" s="353"/>
      <c r="AH36" s="353"/>
      <c r="AI36" s="353"/>
      <c r="AJ36" s="172"/>
      <c r="AK36" s="172"/>
      <c r="AL36" s="172"/>
      <c r="AM36" s="172"/>
      <c r="AN36" s="172"/>
      <c r="AO36" s="172"/>
      <c r="AP36" s="173"/>
      <c r="AQ36" s="180"/>
    </row>
    <row r="37" customFormat="false" ht="12.75" hidden="false" customHeight="false" outlineLevel="0" collapsed="false">
      <c r="C37" s="174" t="s">
        <v>81</v>
      </c>
      <c r="D37" s="175" t="n">
        <v>0.5</v>
      </c>
      <c r="E37" s="175"/>
      <c r="F37" s="175"/>
      <c r="G37" s="176" t="n">
        <v>0</v>
      </c>
      <c r="H37" s="176"/>
      <c r="I37" s="176"/>
      <c r="J37" s="177" t="n">
        <v>0.625</v>
      </c>
      <c r="K37" s="177"/>
      <c r="L37" s="177" t="n">
        <v>0.635416666666667</v>
      </c>
      <c r="M37" s="177"/>
      <c r="N37" s="178" t="s">
        <v>74</v>
      </c>
      <c r="O37" s="178"/>
      <c r="P37" s="178"/>
      <c r="Q37" s="177" t="n">
        <v>0.75</v>
      </c>
      <c r="R37" s="177"/>
      <c r="S37" s="177" t="n">
        <v>0.770833333333333</v>
      </c>
      <c r="T37" s="177"/>
      <c r="U37" s="178" t="s">
        <v>75</v>
      </c>
      <c r="V37" s="178"/>
      <c r="W37" s="178"/>
      <c r="X37" s="178"/>
      <c r="Y37" s="177" t="n">
        <v>0.90625</v>
      </c>
      <c r="Z37" s="177"/>
      <c r="AA37" s="177" t="n">
        <v>0.916666666666667</v>
      </c>
      <c r="AB37" s="177"/>
      <c r="AC37" s="353" t="s">
        <v>74</v>
      </c>
      <c r="AD37" s="353"/>
      <c r="AE37" s="353"/>
      <c r="AF37" s="353"/>
      <c r="AG37" s="353"/>
      <c r="AH37" s="353"/>
      <c r="AI37" s="353"/>
      <c r="AJ37" s="172"/>
      <c r="AK37" s="172"/>
      <c r="AL37" s="172"/>
      <c r="AM37" s="172"/>
      <c r="AN37" s="172"/>
      <c r="AO37" s="172"/>
      <c r="AP37" s="173"/>
      <c r="AQ37" s="180"/>
    </row>
    <row r="38" customFormat="false" ht="12.75" hidden="false" customHeight="true" outlineLevel="0" collapsed="false">
      <c r="C38" s="174" t="s">
        <v>82</v>
      </c>
      <c r="D38" s="249" t="n">
        <v>0.5</v>
      </c>
      <c r="E38" s="249"/>
      <c r="F38" s="249"/>
      <c r="G38" s="250" t="n">
        <v>0.875</v>
      </c>
      <c r="H38" s="250"/>
      <c r="I38" s="250"/>
      <c r="J38" s="251" t="n">
        <v>0.520833333333333</v>
      </c>
      <c r="K38" s="251"/>
      <c r="L38" s="251" t="n">
        <v>0.53125</v>
      </c>
      <c r="M38" s="251"/>
      <c r="N38" s="252" t="s">
        <v>74</v>
      </c>
      <c r="O38" s="252"/>
      <c r="P38" s="252"/>
      <c r="Q38" s="251" t="n">
        <v>0.645833333333333</v>
      </c>
      <c r="R38" s="251"/>
      <c r="S38" s="251" t="n">
        <v>0.666666666666667</v>
      </c>
      <c r="T38" s="251"/>
      <c r="U38" s="252" t="s">
        <v>75</v>
      </c>
      <c r="V38" s="252"/>
      <c r="W38" s="252"/>
      <c r="X38" s="252"/>
      <c r="Y38" s="251" t="n">
        <v>0.75</v>
      </c>
      <c r="Z38" s="251"/>
      <c r="AA38" s="251" t="n">
        <v>0.760416666666667</v>
      </c>
      <c r="AB38" s="251"/>
      <c r="AC38" s="509" t="s">
        <v>74</v>
      </c>
      <c r="AD38" s="509"/>
      <c r="AE38" s="509"/>
      <c r="AF38" s="509"/>
      <c r="AG38" s="509"/>
      <c r="AH38" s="509"/>
      <c r="AI38" s="509"/>
      <c r="AJ38" s="172"/>
      <c r="AK38" s="172"/>
      <c r="AL38" s="172"/>
      <c r="AM38" s="172"/>
      <c r="AN38" s="172"/>
      <c r="AO38" s="172"/>
      <c r="AP38" s="173"/>
      <c r="AQ38" s="173"/>
    </row>
    <row r="39" customFormat="false" ht="12.75" hidden="false" customHeight="true" outlineLevel="0" collapsed="false">
      <c r="C39" s="188"/>
      <c r="D39" s="629" t="s">
        <v>83</v>
      </c>
      <c r="E39" s="629"/>
      <c r="F39" s="629"/>
      <c r="G39" s="629"/>
      <c r="H39" s="629"/>
      <c r="I39" s="629"/>
      <c r="J39" s="629"/>
      <c r="K39" s="629"/>
      <c r="L39" s="629"/>
      <c r="M39" s="629"/>
      <c r="N39" s="629"/>
      <c r="O39" s="629"/>
      <c r="P39" s="629"/>
      <c r="Q39" s="629"/>
      <c r="R39" s="629"/>
      <c r="S39" s="629"/>
      <c r="T39" s="629"/>
      <c r="U39" s="629"/>
      <c r="V39" s="629"/>
      <c r="W39" s="629"/>
      <c r="X39" s="629"/>
      <c r="Y39" s="629"/>
      <c r="Z39" s="629"/>
      <c r="AA39" s="629"/>
      <c r="AB39" s="629"/>
      <c r="AC39" s="629"/>
      <c r="AD39" s="629"/>
      <c r="AE39" s="629"/>
      <c r="AF39" s="629"/>
      <c r="AG39" s="629"/>
      <c r="AH39" s="629"/>
      <c r="AI39" s="629"/>
      <c r="AJ39" s="1"/>
      <c r="AK39" s="1"/>
      <c r="AL39" s="1"/>
      <c r="AM39" s="1"/>
      <c r="AN39" s="1"/>
      <c r="AO39" s="1"/>
      <c r="AP39" s="1"/>
      <c r="AQ39" s="2"/>
    </row>
    <row r="40" customFormat="false" ht="12.75" hidden="false" customHeight="true" outlineLevel="0" collapsed="false">
      <c r="C40" s="188"/>
      <c r="D40" s="190" t="s">
        <v>84</v>
      </c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2"/>
    </row>
    <row r="41" customFormat="false" ht="12.75" hidden="false" customHeight="false" outlineLevel="0" collapsed="false">
      <c r="C41" s="188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2"/>
    </row>
    <row r="45" customFormat="false" ht="12.75" hidden="false" customHeight="true" outlineLevel="0" collapsed="false">
      <c r="C45" s="380" t="s">
        <v>215</v>
      </c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194"/>
      <c r="AJ45" s="255" t="s">
        <v>16</v>
      </c>
      <c r="AK45" s="256" t="s">
        <v>17</v>
      </c>
      <c r="AL45" s="256" t="s">
        <v>18</v>
      </c>
      <c r="AM45" s="256" t="s">
        <v>19</v>
      </c>
      <c r="AN45" s="256" t="s">
        <v>20</v>
      </c>
      <c r="AO45" s="257" t="s">
        <v>21</v>
      </c>
      <c r="AP45" s="196" t="s">
        <v>22</v>
      </c>
      <c r="AQ45" s="30" t="s">
        <v>23</v>
      </c>
    </row>
    <row r="46" customFormat="false" ht="12.75" hidden="false" customHeight="false" outlineLevel="0" collapsed="false">
      <c r="C46" s="380"/>
      <c r="D46" s="32" t="n">
        <v>37073</v>
      </c>
      <c r="E46" s="33" t="n">
        <v>37074</v>
      </c>
      <c r="F46" s="33" t="n">
        <v>37075</v>
      </c>
      <c r="G46" s="425" t="n">
        <v>37076</v>
      </c>
      <c r="H46" s="33" t="n">
        <v>37077</v>
      </c>
      <c r="I46" s="33" t="n">
        <v>37078</v>
      </c>
      <c r="J46" s="33" t="n">
        <v>37079</v>
      </c>
      <c r="K46" s="33" t="n">
        <v>37080</v>
      </c>
      <c r="L46" s="33" t="n">
        <v>37081</v>
      </c>
      <c r="M46" s="33" t="n">
        <v>37082</v>
      </c>
      <c r="N46" s="33" t="n">
        <v>37083</v>
      </c>
      <c r="O46" s="33" t="n">
        <v>37084</v>
      </c>
      <c r="P46" s="33" t="n">
        <v>37085</v>
      </c>
      <c r="Q46" s="33" t="n">
        <v>37086</v>
      </c>
      <c r="R46" s="33" t="n">
        <v>37087</v>
      </c>
      <c r="S46" s="33" t="n">
        <v>37088</v>
      </c>
      <c r="T46" s="33" t="n">
        <v>37089</v>
      </c>
      <c r="U46" s="33" t="n">
        <v>37090</v>
      </c>
      <c r="V46" s="33" t="n">
        <v>37091</v>
      </c>
      <c r="W46" s="33" t="n">
        <v>37092</v>
      </c>
      <c r="X46" s="33" t="n">
        <v>37093</v>
      </c>
      <c r="Y46" s="33" t="n">
        <v>21</v>
      </c>
      <c r="Z46" s="33" t="n">
        <v>22</v>
      </c>
      <c r="AA46" s="33" t="n">
        <v>23</v>
      </c>
      <c r="AB46" s="33" t="n">
        <v>24</v>
      </c>
      <c r="AC46" s="33" t="n">
        <v>25</v>
      </c>
      <c r="AD46" s="33" t="n">
        <v>26</v>
      </c>
      <c r="AE46" s="33" t="n">
        <v>27</v>
      </c>
      <c r="AF46" s="33" t="n">
        <v>28</v>
      </c>
      <c r="AG46" s="33" t="n">
        <v>29</v>
      </c>
      <c r="AH46" s="33" t="n">
        <v>30</v>
      </c>
      <c r="AI46" s="33" t="n">
        <v>31</v>
      </c>
      <c r="AJ46" s="255"/>
      <c r="AK46" s="256"/>
      <c r="AL46" s="256"/>
      <c r="AM46" s="256"/>
      <c r="AN46" s="256"/>
      <c r="AO46" s="257"/>
      <c r="AP46" s="196"/>
      <c r="AQ46" s="30"/>
    </row>
    <row r="47" customFormat="false" ht="12.75" hidden="false" customHeight="false" outlineLevel="0" collapsed="false">
      <c r="C47" s="380"/>
      <c r="D47" s="559" t="s">
        <v>30</v>
      </c>
      <c r="E47" s="559" t="s">
        <v>31</v>
      </c>
      <c r="F47" s="559" t="s">
        <v>25</v>
      </c>
      <c r="G47" s="559" t="s">
        <v>26</v>
      </c>
      <c r="H47" s="559" t="s">
        <v>27</v>
      </c>
      <c r="I47" s="559" t="s">
        <v>28</v>
      </c>
      <c r="J47" s="559" t="s">
        <v>29</v>
      </c>
      <c r="K47" s="559" t="s">
        <v>30</v>
      </c>
      <c r="L47" s="559" t="s">
        <v>31</v>
      </c>
      <c r="M47" s="559" t="s">
        <v>25</v>
      </c>
      <c r="N47" s="559" t="s">
        <v>26</v>
      </c>
      <c r="O47" s="559" t="s">
        <v>27</v>
      </c>
      <c r="P47" s="559" t="s">
        <v>28</v>
      </c>
      <c r="Q47" s="559" t="s">
        <v>29</v>
      </c>
      <c r="R47" s="559" t="s">
        <v>30</v>
      </c>
      <c r="S47" s="559" t="s">
        <v>31</v>
      </c>
      <c r="T47" s="559" t="s">
        <v>25</v>
      </c>
      <c r="U47" s="559" t="s">
        <v>26</v>
      </c>
      <c r="V47" s="559" t="s">
        <v>27</v>
      </c>
      <c r="W47" s="559" t="s">
        <v>28</v>
      </c>
      <c r="X47" s="559" t="s">
        <v>30</v>
      </c>
      <c r="Y47" s="559" t="s">
        <v>29</v>
      </c>
      <c r="Z47" s="559" t="s">
        <v>30</v>
      </c>
      <c r="AA47" s="559" t="s">
        <v>31</v>
      </c>
      <c r="AB47" s="559" t="s">
        <v>25</v>
      </c>
      <c r="AC47" s="559" t="s">
        <v>26</v>
      </c>
      <c r="AD47" s="559" t="s">
        <v>27</v>
      </c>
      <c r="AE47" s="559" t="s">
        <v>28</v>
      </c>
      <c r="AF47" s="559" t="s">
        <v>29</v>
      </c>
      <c r="AG47" s="560" t="s">
        <v>30</v>
      </c>
      <c r="AH47" s="429" t="s">
        <v>31</v>
      </c>
      <c r="AI47" s="469" t="s">
        <v>25</v>
      </c>
      <c r="AJ47" s="255"/>
      <c r="AK47" s="256"/>
      <c r="AL47" s="256"/>
      <c r="AM47" s="256"/>
      <c r="AN47" s="256"/>
      <c r="AO47" s="257"/>
      <c r="AP47" s="196"/>
      <c r="AQ47" s="30"/>
    </row>
    <row r="48" customFormat="false" ht="12.75" hidden="false" customHeight="false" outlineLevel="0" collapsed="false">
      <c r="C48" s="561" t="s">
        <v>210</v>
      </c>
      <c r="D48" s="101" t="s">
        <v>157</v>
      </c>
      <c r="E48" s="101" t="n">
        <v>2</v>
      </c>
      <c r="F48" s="101" t="s">
        <v>116</v>
      </c>
      <c r="G48" s="101" t="s">
        <v>116</v>
      </c>
      <c r="H48" s="71" t="s">
        <v>116</v>
      </c>
      <c r="I48" s="71" t="s">
        <v>116</v>
      </c>
      <c r="J48" s="71" t="s">
        <v>157</v>
      </c>
      <c r="K48" s="71" t="s">
        <v>157</v>
      </c>
      <c r="L48" s="71" t="n">
        <v>2</v>
      </c>
      <c r="M48" s="71" t="n">
        <v>2</v>
      </c>
      <c r="N48" s="71" t="s">
        <v>116</v>
      </c>
      <c r="O48" s="71" t="s">
        <v>116</v>
      </c>
      <c r="P48" s="71" t="n">
        <v>2</v>
      </c>
      <c r="Q48" s="71" t="s">
        <v>157</v>
      </c>
      <c r="R48" s="71" t="s">
        <v>157</v>
      </c>
      <c r="S48" s="71" t="n">
        <v>2</v>
      </c>
      <c r="T48" s="71" t="n">
        <v>2</v>
      </c>
      <c r="U48" s="71" t="s">
        <v>116</v>
      </c>
      <c r="V48" s="71" t="s">
        <v>116</v>
      </c>
      <c r="W48" s="71" t="s">
        <v>116</v>
      </c>
      <c r="X48" s="71"/>
      <c r="Y48" s="71" t="s">
        <v>157</v>
      </c>
      <c r="Z48" s="71" t="s">
        <v>157</v>
      </c>
      <c r="AA48" s="71" t="s">
        <v>116</v>
      </c>
      <c r="AB48" s="71" t="s">
        <v>116</v>
      </c>
      <c r="AC48" s="71" t="s">
        <v>116</v>
      </c>
      <c r="AD48" s="71" t="s">
        <v>116</v>
      </c>
      <c r="AE48" s="71" t="s">
        <v>116</v>
      </c>
      <c r="AF48" s="71" t="s">
        <v>157</v>
      </c>
      <c r="AG48" s="531" t="s">
        <v>157</v>
      </c>
      <c r="AH48" s="71" t="n">
        <v>2</v>
      </c>
      <c r="AI48" s="71" t="s">
        <v>116</v>
      </c>
      <c r="AJ48" s="75"/>
      <c r="AK48" s="76"/>
      <c r="AL48" s="76"/>
      <c r="AM48" s="76"/>
      <c r="AN48" s="76"/>
      <c r="AO48" s="77"/>
      <c r="AP48" s="50"/>
      <c r="AQ48" s="526"/>
    </row>
    <row r="49" customFormat="false" ht="12.75" hidden="false" customHeight="false" outlineLevel="0" collapsed="false">
      <c r="C49" s="561" t="s">
        <v>211</v>
      </c>
      <c r="D49" s="101" t="n">
        <v>1</v>
      </c>
      <c r="E49" s="101" t="s">
        <v>157</v>
      </c>
      <c r="F49" s="101" t="n">
        <v>1</v>
      </c>
      <c r="G49" s="101" t="n">
        <v>1</v>
      </c>
      <c r="H49" s="71" t="n">
        <v>2</v>
      </c>
      <c r="I49" s="71" t="s">
        <v>157</v>
      </c>
      <c r="J49" s="71" t="n">
        <v>2</v>
      </c>
      <c r="K49" s="71" t="n">
        <v>2</v>
      </c>
      <c r="L49" s="71" t="s">
        <v>157</v>
      </c>
      <c r="M49" s="71" t="n">
        <v>1</v>
      </c>
      <c r="N49" s="71" t="n">
        <v>1</v>
      </c>
      <c r="O49" s="71" t="n">
        <v>1</v>
      </c>
      <c r="P49" s="71" t="s">
        <v>157</v>
      </c>
      <c r="Q49" s="71" t="n">
        <v>1</v>
      </c>
      <c r="R49" s="71" t="n">
        <v>1</v>
      </c>
      <c r="S49" s="71" t="s">
        <v>157</v>
      </c>
      <c r="T49" s="71" t="n">
        <v>1</v>
      </c>
      <c r="U49" s="71" t="n">
        <v>2</v>
      </c>
      <c r="V49" s="71" t="n">
        <v>2</v>
      </c>
      <c r="W49" s="71" t="s">
        <v>157</v>
      </c>
      <c r="X49" s="71"/>
      <c r="Y49" s="71" t="n">
        <v>1</v>
      </c>
      <c r="Z49" s="71" t="n">
        <v>1</v>
      </c>
      <c r="AA49" s="71" t="s">
        <v>157</v>
      </c>
      <c r="AB49" s="71" t="n">
        <v>1</v>
      </c>
      <c r="AC49" s="71" t="n">
        <v>1</v>
      </c>
      <c r="AD49" s="71" t="n">
        <v>1</v>
      </c>
      <c r="AE49" s="71" t="s">
        <v>157</v>
      </c>
      <c r="AF49" s="71" t="n">
        <v>2</v>
      </c>
      <c r="AG49" s="531" t="n">
        <v>2</v>
      </c>
      <c r="AH49" s="71" t="s">
        <v>157</v>
      </c>
      <c r="AI49" s="71" t="n">
        <v>1</v>
      </c>
      <c r="AJ49" s="75"/>
      <c r="AK49" s="76"/>
      <c r="AL49" s="76"/>
      <c r="AM49" s="76"/>
      <c r="AN49" s="76"/>
      <c r="AO49" s="77"/>
      <c r="AP49" s="50"/>
      <c r="AQ49" s="526"/>
    </row>
    <row r="50" customFormat="false" ht="12.75" hidden="false" customHeight="false" outlineLevel="0" collapsed="false">
      <c r="C50" s="561" t="s">
        <v>212</v>
      </c>
      <c r="D50" s="101" t="s">
        <v>116</v>
      </c>
      <c r="E50" s="101" t="s">
        <v>116</v>
      </c>
      <c r="F50" s="101" t="n">
        <v>4</v>
      </c>
      <c r="G50" s="101" t="n">
        <v>4</v>
      </c>
      <c r="H50" s="71" t="s">
        <v>157</v>
      </c>
      <c r="I50" s="71" t="s">
        <v>157</v>
      </c>
      <c r="J50" s="71" t="s">
        <v>116</v>
      </c>
      <c r="K50" s="71" t="s">
        <v>116</v>
      </c>
      <c r="L50" s="71" t="s">
        <v>116</v>
      </c>
      <c r="M50" s="71" t="n">
        <v>4</v>
      </c>
      <c r="N50" s="71" t="n">
        <v>4</v>
      </c>
      <c r="O50" s="71" t="s">
        <v>157</v>
      </c>
      <c r="P50" s="71" t="s">
        <v>157</v>
      </c>
      <c r="Q50" s="71" t="s">
        <v>116</v>
      </c>
      <c r="R50" s="71" t="s">
        <v>116</v>
      </c>
      <c r="S50" s="71" t="s">
        <v>116</v>
      </c>
      <c r="T50" s="71" t="s">
        <v>116</v>
      </c>
      <c r="U50" s="71" t="n">
        <v>4</v>
      </c>
      <c r="V50" s="71" t="s">
        <v>157</v>
      </c>
      <c r="W50" s="71" t="s">
        <v>157</v>
      </c>
      <c r="X50" s="71"/>
      <c r="Y50" s="71" t="s">
        <v>116</v>
      </c>
      <c r="Z50" s="71" t="s">
        <v>116</v>
      </c>
      <c r="AA50" s="71" t="s">
        <v>116</v>
      </c>
      <c r="AB50" s="71" t="s">
        <v>116</v>
      </c>
      <c r="AC50" s="71" t="s">
        <v>116</v>
      </c>
      <c r="AD50" s="71" t="s">
        <v>157</v>
      </c>
      <c r="AE50" s="71" t="s">
        <v>157</v>
      </c>
      <c r="AF50" s="71" t="s">
        <v>116</v>
      </c>
      <c r="AG50" s="432" t="s">
        <v>116</v>
      </c>
      <c r="AH50" s="71" t="s">
        <v>116</v>
      </c>
      <c r="AI50" s="71" t="s">
        <v>116</v>
      </c>
      <c r="AJ50" s="75"/>
      <c r="AK50" s="76"/>
      <c r="AL50" s="76"/>
      <c r="AM50" s="76"/>
      <c r="AN50" s="76"/>
      <c r="AO50" s="77"/>
      <c r="AP50" s="50"/>
      <c r="AQ50" s="526"/>
    </row>
    <row r="51" customFormat="false" ht="12.75" hidden="false" customHeight="false" outlineLevel="0" collapsed="false">
      <c r="C51" s="527"/>
      <c r="D51" s="0" t="n">
        <f aca="false">COUNTIF(D48:D50,1)</f>
        <v>1</v>
      </c>
      <c r="E51" s="0" t="n">
        <f aca="false">COUNTIF(E48:E50,1)</f>
        <v>0</v>
      </c>
      <c r="F51" s="0" t="n">
        <f aca="false">COUNTIF(F48:F50,1)</f>
        <v>1</v>
      </c>
      <c r="G51" s="0" t="n">
        <f aca="false">COUNTIF(G48:G50,1)</f>
        <v>1</v>
      </c>
      <c r="H51" s="528"/>
      <c r="I51" s="0" t="n">
        <f aca="false">COUNTIF(I48:I50,1)</f>
        <v>0</v>
      </c>
      <c r="J51" s="0" t="n">
        <f aca="false">COUNTIF(J48:J50,1)</f>
        <v>0</v>
      </c>
      <c r="K51" s="0" t="n">
        <f aca="false">COUNTIF(K48:K50,1)</f>
        <v>0</v>
      </c>
      <c r="L51" s="0" t="n">
        <f aca="false">COUNTIF(L48:L50,1)</f>
        <v>0</v>
      </c>
      <c r="M51" s="0" t="n">
        <f aca="false">COUNTIF(M48:M50,1)</f>
        <v>1</v>
      </c>
      <c r="N51" s="0" t="n">
        <f aca="false">COUNTIF(N48:N50,1)</f>
        <v>1</v>
      </c>
      <c r="O51" s="0" t="n">
        <f aca="false">COUNTIF(O48:O50,1)</f>
        <v>1</v>
      </c>
      <c r="P51" s="0" t="n">
        <f aca="false">COUNTIF(P48:P50,1)</f>
        <v>0</v>
      </c>
      <c r="Q51" s="0" t="n">
        <f aca="false">COUNTIF(Q48:Q50,1)</f>
        <v>1</v>
      </c>
      <c r="R51" s="0" t="n">
        <f aca="false">COUNTIF(R48:R50,1)</f>
        <v>1</v>
      </c>
      <c r="T51" s="0" t="n">
        <f aca="false">COUNTIF(T48:T50,1)</f>
        <v>1</v>
      </c>
      <c r="U51" s="0" t="n">
        <f aca="false">COUNTIF(U48:U50,1)</f>
        <v>0</v>
      </c>
      <c r="W51" s="0" t="n">
        <f aca="false">COUNTIF(W48:W50,1)</f>
        <v>0</v>
      </c>
      <c r="X51" s="0" t="n">
        <f aca="false">COUNTIF(X48:X50,1)</f>
        <v>0</v>
      </c>
      <c r="Y51" s="0" t="n">
        <f aca="false">COUNTIF(Y48:Y50,1)</f>
        <v>1</v>
      </c>
      <c r="Z51" s="0" t="n">
        <f aca="false">COUNTIF(Z48:Z50,1)</f>
        <v>1</v>
      </c>
      <c r="AA51" s="0" t="n">
        <f aca="false">COUNTIF(AA48:AA50,1)</f>
        <v>0</v>
      </c>
      <c r="AB51" s="0" t="n">
        <f aca="false">COUNTIF(AB48:AB50,1)</f>
        <v>1</v>
      </c>
      <c r="AE51" s="0" t="n">
        <f aca="false">COUNTIF(AE48:AE50,1)</f>
        <v>0</v>
      </c>
      <c r="AF51" s="0" t="n">
        <f aca="false">COUNTIF(AF48:AF50,1)</f>
        <v>0</v>
      </c>
      <c r="AG51" s="0" t="n">
        <f aca="false">COUNTIF(AG48:AG50,1)</f>
        <v>0</v>
      </c>
    </row>
    <row r="52" customFormat="false" ht="12.75" hidden="false" customHeight="false" outlineLevel="0" collapsed="false">
      <c r="C52" s="527"/>
      <c r="D52" s="0" t="n">
        <f aca="false">COUNTIF(D48:D50,2)</f>
        <v>0</v>
      </c>
      <c r="E52" s="0" t="n">
        <f aca="false">COUNTIF(E48:E50,2)</f>
        <v>1</v>
      </c>
      <c r="F52" s="0" t="n">
        <f aca="false">COUNTIF(F48:F50,2)</f>
        <v>0</v>
      </c>
      <c r="G52" s="0" t="n">
        <v>0</v>
      </c>
      <c r="H52" s="0" t="n">
        <v>0</v>
      </c>
      <c r="I52" s="0" t="n">
        <f aca="false">COUNTIF(I48:I50,2)</f>
        <v>0</v>
      </c>
      <c r="J52" s="0" t="n">
        <f aca="false">COUNTIF(J48:J50,2)</f>
        <v>1</v>
      </c>
      <c r="K52" s="0" t="n">
        <f aca="false">COUNTIF(K48:K50,2)</f>
        <v>1</v>
      </c>
      <c r="L52" s="0" t="n">
        <f aca="false">COUNTIF(L48:L50,2)</f>
        <v>1</v>
      </c>
      <c r="M52" s="0" t="n">
        <f aca="false">COUNTIF(M48:M50,2)</f>
        <v>1</v>
      </c>
      <c r="N52" s="0" t="n">
        <f aca="false">COUNTIF(N48:N50,2)</f>
        <v>0</v>
      </c>
      <c r="O52" s="0" t="n">
        <f aca="false">COUNTIF(O48:O50,2)</f>
        <v>0</v>
      </c>
      <c r="P52" s="0" t="n">
        <f aca="false">COUNTIF(P48:P50,2)</f>
        <v>1</v>
      </c>
      <c r="Q52" s="0" t="n">
        <f aca="false">COUNTIF(Q48:Q50,2)</f>
        <v>0</v>
      </c>
      <c r="R52" s="0" t="n">
        <f aca="false">COUNTIF(R48:R50,2)</f>
        <v>0</v>
      </c>
      <c r="S52" s="0" t="n">
        <f aca="false">COUNTIF(S48:S50,2)</f>
        <v>1</v>
      </c>
      <c r="T52" s="0" t="n">
        <f aca="false">COUNTIF(T48:T50,2)</f>
        <v>1</v>
      </c>
      <c r="U52" s="0" t="n">
        <f aca="false">COUNTIF(U48:U50,2)</f>
        <v>1</v>
      </c>
      <c r="V52" s="0" t="n">
        <f aca="false">COUNTIF(V48:V50,2)</f>
        <v>1</v>
      </c>
      <c r="X52" s="0" t="n">
        <f aca="false">COUNTIF(X48:X50,2)</f>
        <v>0</v>
      </c>
      <c r="Y52" s="0" t="n">
        <f aca="false">COUNTIF(Y48:Y50,2)</f>
        <v>0</v>
      </c>
      <c r="Z52" s="0" t="n">
        <f aca="false">COUNTIF(Z48:Z50,2)</f>
        <v>0</v>
      </c>
      <c r="AA52" s="0" t="n">
        <f aca="false">COUNTIF(AA48:AA50,2)</f>
        <v>0</v>
      </c>
      <c r="AC52" s="0" t="n">
        <f aca="false">COUNTIF(AC48:AC50,2)</f>
        <v>0</v>
      </c>
      <c r="AD52" s="0" t="n">
        <f aca="false">COUNTIF(AD48:AD50,2)</f>
        <v>0</v>
      </c>
      <c r="AE52" s="0" t="n">
        <f aca="false">COUNTIF(AE48:AE50,2)</f>
        <v>0</v>
      </c>
      <c r="AF52" s="0" t="n">
        <f aca="false">COUNTIF(AF48:AF50,2)</f>
        <v>1</v>
      </c>
      <c r="AG52" s="0" t="n">
        <v>1</v>
      </c>
    </row>
    <row r="53" customFormat="false" ht="12.75" hidden="false" customHeight="false" outlineLevel="0" collapsed="false">
      <c r="C53" s="527"/>
      <c r="E53" s="0" t="n">
        <f aca="false">COUNTIF(E48:E50,4)</f>
        <v>0</v>
      </c>
      <c r="F53" s="0" t="n">
        <f aca="false">COUNTIF(F48:F50,4)</f>
        <v>1</v>
      </c>
      <c r="G53" s="0" t="n">
        <f aca="false">COUNTIF(G48:G50,4)</f>
        <v>1</v>
      </c>
      <c r="I53" s="0" t="n">
        <f aca="false">COUNTIF(I48:I50,4)</f>
        <v>0</v>
      </c>
      <c r="J53" s="0" t="n">
        <f aca="false">COUNTIF(J48:J50,4)</f>
        <v>0</v>
      </c>
      <c r="L53" s="0" t="n">
        <f aca="false">COUNTIF(L48:L50,4)</f>
        <v>0</v>
      </c>
      <c r="M53" s="0" t="n">
        <f aca="false">COUNTIF(M48:M50,4)</f>
        <v>1</v>
      </c>
      <c r="O53" s="0" t="n">
        <f aca="false">COUNTIF(O48:O50,4)</f>
        <v>0</v>
      </c>
      <c r="Q53" s="0" t="n">
        <f aca="false">COUNTIF(Q48:Q50,4)</f>
        <v>0</v>
      </c>
      <c r="S53" s="0" t="n">
        <f aca="false">COUNTIF(S48:S50,4)</f>
        <v>0</v>
      </c>
      <c r="T53" s="0" t="n">
        <f aca="false">COUNTIF(T48:T50,4)</f>
        <v>0</v>
      </c>
      <c r="U53" s="0" t="n">
        <f aca="false">COUNTIF(U48:U50,4)</f>
        <v>1</v>
      </c>
      <c r="V53" s="0" t="n">
        <f aca="false">COUNTIF(V48:V50,4)</f>
        <v>0</v>
      </c>
      <c r="W53" s="0" t="n">
        <f aca="false">COUNTIF(W48:W50,4)</f>
        <v>0</v>
      </c>
      <c r="X53" s="0" t="n">
        <f aca="false">COUNTIF(X48:X50,4)</f>
        <v>0</v>
      </c>
      <c r="Y53" s="0" t="n">
        <f aca="false">COUNTIF(Y48:Y50,4)</f>
        <v>0</v>
      </c>
      <c r="AA53" s="0" t="n">
        <f aca="false">COUNTIF(AA48:AA50,4)</f>
        <v>0</v>
      </c>
      <c r="AB53" s="0" t="n">
        <f aca="false">COUNTIF(AB48:AB50,4)</f>
        <v>0</v>
      </c>
      <c r="AC53" s="0" t="n">
        <f aca="false">COUNTIF(AC48:AC50,4)</f>
        <v>0</v>
      </c>
      <c r="AD53" s="0" t="n">
        <f aca="false">COUNTIF(AD48:AD50,4)</f>
        <v>0</v>
      </c>
      <c r="AE53" s="0" t="n">
        <f aca="false">COUNTIF(AE48:AE50,4)</f>
        <v>0</v>
      </c>
      <c r="AF53" s="0" t="n">
        <f aca="false">COUNTIF(AF48:AF50,4)</f>
        <v>0</v>
      </c>
      <c r="AG53" s="0" t="n">
        <f aca="false">COUNTIF(AG48:AG50,4)</f>
        <v>0</v>
      </c>
    </row>
    <row r="55" customFormat="false" ht="12.75" hidden="false" customHeight="true" outlineLevel="0" collapsed="false">
      <c r="C55" s="576" t="s">
        <v>237</v>
      </c>
      <c r="D55" s="2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577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194"/>
      <c r="AJ55" s="255" t="s">
        <v>16</v>
      </c>
      <c r="AK55" s="256" t="s">
        <v>17</v>
      </c>
      <c r="AL55" s="256" t="s">
        <v>18</v>
      </c>
      <c r="AM55" s="256" t="s">
        <v>19</v>
      </c>
      <c r="AN55" s="578" t="s">
        <v>20</v>
      </c>
      <c r="AO55" s="579" t="s">
        <v>21</v>
      </c>
      <c r="AP55" s="580" t="s">
        <v>22</v>
      </c>
      <c r="AQ55" s="581" t="s">
        <v>23</v>
      </c>
      <c r="AR55" s="30" t="s">
        <v>24</v>
      </c>
    </row>
    <row r="56" customFormat="false" ht="24.75" hidden="false" customHeight="true" outlineLevel="0" collapsed="false">
      <c r="C56" s="576"/>
      <c r="D56" s="32" t="n">
        <v>37073</v>
      </c>
      <c r="E56" s="33" t="n">
        <v>37074</v>
      </c>
      <c r="F56" s="33" t="n">
        <v>37075</v>
      </c>
      <c r="G56" s="425" t="n">
        <v>37076</v>
      </c>
      <c r="H56" s="33" t="n">
        <v>37077</v>
      </c>
      <c r="I56" s="33" t="n">
        <v>37078</v>
      </c>
      <c r="J56" s="33" t="n">
        <v>37079</v>
      </c>
      <c r="K56" s="33" t="n">
        <v>37080</v>
      </c>
      <c r="L56" s="33" t="n">
        <v>37081</v>
      </c>
      <c r="M56" s="33" t="n">
        <v>37082</v>
      </c>
      <c r="N56" s="33" t="n">
        <v>37083</v>
      </c>
      <c r="O56" s="33" t="n">
        <v>37084</v>
      </c>
      <c r="P56" s="33" t="n">
        <v>37085</v>
      </c>
      <c r="Q56" s="33" t="n">
        <v>37086</v>
      </c>
      <c r="R56" s="33" t="n">
        <v>37087</v>
      </c>
      <c r="S56" s="33" t="n">
        <v>37088</v>
      </c>
      <c r="T56" s="33" t="n">
        <v>37089</v>
      </c>
      <c r="U56" s="33" t="n">
        <v>37090</v>
      </c>
      <c r="V56" s="33" t="n">
        <v>37091</v>
      </c>
      <c r="W56" s="33" t="n">
        <v>37092</v>
      </c>
      <c r="X56" s="33" t="n">
        <v>37093</v>
      </c>
      <c r="Y56" s="33" t="n">
        <v>21</v>
      </c>
      <c r="Z56" s="33" t="n">
        <v>22</v>
      </c>
      <c r="AA56" s="33" t="n">
        <v>23</v>
      </c>
      <c r="AB56" s="33" t="n">
        <v>24</v>
      </c>
      <c r="AC56" s="33" t="n">
        <v>25</v>
      </c>
      <c r="AD56" s="33" t="n">
        <v>26</v>
      </c>
      <c r="AE56" s="33" t="n">
        <v>27</v>
      </c>
      <c r="AF56" s="33" t="n">
        <v>28</v>
      </c>
      <c r="AG56" s="33" t="n">
        <v>29</v>
      </c>
      <c r="AH56" s="33" t="n">
        <v>30</v>
      </c>
      <c r="AI56" s="33" t="n">
        <v>31</v>
      </c>
      <c r="AJ56" s="255"/>
      <c r="AK56" s="256"/>
      <c r="AL56" s="256"/>
      <c r="AM56" s="256"/>
      <c r="AN56" s="578"/>
      <c r="AO56" s="579"/>
      <c r="AP56" s="580"/>
      <c r="AQ56" s="581"/>
      <c r="AR56" s="30"/>
    </row>
    <row r="57" customFormat="false" ht="19.5" hidden="false" customHeight="true" outlineLevel="0" collapsed="false">
      <c r="C57" s="576"/>
      <c r="D57" s="354" t="s">
        <v>30</v>
      </c>
      <c r="E57" s="429" t="s">
        <v>31</v>
      </c>
      <c r="F57" s="429" t="s">
        <v>25</v>
      </c>
      <c r="G57" s="429" t="s">
        <v>26</v>
      </c>
      <c r="H57" s="429" t="s">
        <v>27</v>
      </c>
      <c r="I57" s="429" t="s">
        <v>28</v>
      </c>
      <c r="J57" s="429" t="s">
        <v>29</v>
      </c>
      <c r="K57" s="354" t="s">
        <v>30</v>
      </c>
      <c r="L57" s="429" t="s">
        <v>31</v>
      </c>
      <c r="M57" s="429" t="s">
        <v>25</v>
      </c>
      <c r="N57" s="429" t="s">
        <v>26</v>
      </c>
      <c r="O57" s="429" t="s">
        <v>27</v>
      </c>
      <c r="P57" s="429" t="s">
        <v>28</v>
      </c>
      <c r="Q57" s="429" t="s">
        <v>29</v>
      </c>
      <c r="R57" s="354" t="s">
        <v>30</v>
      </c>
      <c r="S57" s="429" t="s">
        <v>31</v>
      </c>
      <c r="T57" s="429" t="s">
        <v>25</v>
      </c>
      <c r="U57" s="429" t="s">
        <v>26</v>
      </c>
      <c r="V57" s="429" t="s">
        <v>27</v>
      </c>
      <c r="W57" s="429" t="s">
        <v>28</v>
      </c>
      <c r="X57" s="429" t="s">
        <v>28</v>
      </c>
      <c r="Y57" s="354" t="s">
        <v>29</v>
      </c>
      <c r="Z57" s="429" t="s">
        <v>30</v>
      </c>
      <c r="AA57" s="429" t="s">
        <v>31</v>
      </c>
      <c r="AB57" s="429" t="s">
        <v>25</v>
      </c>
      <c r="AC57" s="429" t="s">
        <v>26</v>
      </c>
      <c r="AD57" s="429" t="s">
        <v>27</v>
      </c>
      <c r="AE57" s="429" t="s">
        <v>28</v>
      </c>
      <c r="AF57" s="354" t="s">
        <v>29</v>
      </c>
      <c r="AG57" s="429" t="s">
        <v>30</v>
      </c>
      <c r="AH57" s="429" t="s">
        <v>31</v>
      </c>
      <c r="AI57" s="429" t="s">
        <v>25</v>
      </c>
      <c r="AJ57" s="255"/>
      <c r="AK57" s="256"/>
      <c r="AL57" s="256"/>
      <c r="AM57" s="256"/>
      <c r="AN57" s="578"/>
      <c r="AO57" s="579"/>
      <c r="AP57" s="580"/>
      <c r="AQ57" s="581"/>
      <c r="AR57" s="30"/>
    </row>
    <row r="58" customFormat="false" ht="12.75" hidden="false" customHeight="false" outlineLevel="0" collapsed="false">
      <c r="C58" s="582" t="s">
        <v>238</v>
      </c>
      <c r="D58" s="453" t="s">
        <v>116</v>
      </c>
      <c r="E58" s="80" t="s">
        <v>116</v>
      </c>
      <c r="F58" s="80" t="s">
        <v>116</v>
      </c>
      <c r="G58" s="80" t="s">
        <v>116</v>
      </c>
      <c r="H58" s="80" t="s">
        <v>33</v>
      </c>
      <c r="I58" s="80" t="s">
        <v>116</v>
      </c>
      <c r="J58" s="80" t="s">
        <v>116</v>
      </c>
      <c r="K58" s="80" t="s">
        <v>116</v>
      </c>
      <c r="L58" s="80" t="s">
        <v>116</v>
      </c>
      <c r="M58" s="80" t="s">
        <v>116</v>
      </c>
      <c r="N58" s="80" t="s">
        <v>116</v>
      </c>
      <c r="O58" s="80" t="s">
        <v>33</v>
      </c>
      <c r="P58" s="80" t="s">
        <v>116</v>
      </c>
      <c r="Q58" s="80" t="s">
        <v>116</v>
      </c>
      <c r="R58" s="80" t="s">
        <v>116</v>
      </c>
      <c r="S58" s="123" t="s">
        <v>116</v>
      </c>
      <c r="T58" s="123" t="s">
        <v>116</v>
      </c>
      <c r="U58" s="123" t="s">
        <v>116</v>
      </c>
      <c r="V58" s="123" t="s">
        <v>33</v>
      </c>
      <c r="W58" s="123" t="s">
        <v>116</v>
      </c>
      <c r="X58" s="123" t="n">
        <v>1</v>
      </c>
      <c r="Y58" s="123" t="s">
        <v>116</v>
      </c>
      <c r="Z58" s="123" t="s">
        <v>116</v>
      </c>
      <c r="AA58" s="123" t="s">
        <v>116</v>
      </c>
      <c r="AB58" s="123" t="s">
        <v>116</v>
      </c>
      <c r="AC58" s="123" t="s">
        <v>33</v>
      </c>
      <c r="AD58" s="123" t="s">
        <v>33</v>
      </c>
      <c r="AE58" s="123" t="s">
        <v>116</v>
      </c>
      <c r="AF58" s="123" t="s">
        <v>116</v>
      </c>
      <c r="AG58" s="123" t="s">
        <v>116</v>
      </c>
      <c r="AH58" s="630" t="s">
        <v>116</v>
      </c>
      <c r="AI58" s="630" t="s">
        <v>116</v>
      </c>
      <c r="AJ58" s="583"/>
      <c r="AK58" s="583"/>
      <c r="AL58" s="583"/>
      <c r="AM58" s="583"/>
      <c r="AN58" s="583"/>
      <c r="AO58" s="584" t="n">
        <v>27</v>
      </c>
      <c r="AP58" s="585" t="n">
        <v>4</v>
      </c>
      <c r="AQ58" s="526"/>
      <c r="AR58" s="586"/>
    </row>
  </sheetData>
  <mergeCells count="149">
    <mergeCell ref="AQ1:AR1"/>
    <mergeCell ref="C2:AR2"/>
    <mergeCell ref="C3:AR3"/>
    <mergeCell ref="C4:AR4"/>
    <mergeCell ref="C5:AR5"/>
    <mergeCell ref="AA6:AG6"/>
    <mergeCell ref="AJ6:AQ6"/>
    <mergeCell ref="O7:Y7"/>
    <mergeCell ref="AA7:AG7"/>
    <mergeCell ref="AJ7:AQ7"/>
    <mergeCell ref="R8:T8"/>
    <mergeCell ref="AJ9:AQ9"/>
    <mergeCell ref="AB11:AP11"/>
    <mergeCell ref="B12:C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J29:AI29"/>
    <mergeCell ref="AJ29:AQ29"/>
    <mergeCell ref="D30:F30"/>
    <mergeCell ref="G30:I30"/>
    <mergeCell ref="J30:K30"/>
    <mergeCell ref="L30:M30"/>
    <mergeCell ref="N30:P30"/>
    <mergeCell ref="Q30:R30"/>
    <mergeCell ref="S30:T30"/>
    <mergeCell ref="U30:X30"/>
    <mergeCell ref="Y30:Z30"/>
    <mergeCell ref="AA30:AB30"/>
    <mergeCell ref="AC30:AI30"/>
    <mergeCell ref="AP30:AQ30"/>
    <mergeCell ref="D31:F31"/>
    <mergeCell ref="G31:I31"/>
    <mergeCell ref="J31:K31"/>
    <mergeCell ref="L31:M31"/>
    <mergeCell ref="N31:P31"/>
    <mergeCell ref="Q31:R31"/>
    <mergeCell ref="S31:T31"/>
    <mergeCell ref="U31:X31"/>
    <mergeCell ref="Y31:Z31"/>
    <mergeCell ref="AA31:AB31"/>
    <mergeCell ref="AC31:AI31"/>
    <mergeCell ref="AP31:AQ31"/>
    <mergeCell ref="D32:F32"/>
    <mergeCell ref="G32:I32"/>
    <mergeCell ref="J32:K32"/>
    <mergeCell ref="L32:M32"/>
    <mergeCell ref="N32:P32"/>
    <mergeCell ref="Q32:R32"/>
    <mergeCell ref="S32:T32"/>
    <mergeCell ref="U32:X32"/>
    <mergeCell ref="Y32:Z32"/>
    <mergeCell ref="AA32:AB32"/>
    <mergeCell ref="AC32:AI32"/>
    <mergeCell ref="D33:F33"/>
    <mergeCell ref="G33:I33"/>
    <mergeCell ref="J33:K33"/>
    <mergeCell ref="L33:M33"/>
    <mergeCell ref="N33:P33"/>
    <mergeCell ref="Q33:R33"/>
    <mergeCell ref="S33:T33"/>
    <mergeCell ref="U33:X33"/>
    <mergeCell ref="Y33:Z33"/>
    <mergeCell ref="AA33:AB33"/>
    <mergeCell ref="AC33:AI33"/>
    <mergeCell ref="AP33:AQ33"/>
    <mergeCell ref="D34:F34"/>
    <mergeCell ref="G34:I34"/>
    <mergeCell ref="J34:K34"/>
    <mergeCell ref="L34:M34"/>
    <mergeCell ref="N34:P34"/>
    <mergeCell ref="Q34:R34"/>
    <mergeCell ref="S34:T34"/>
    <mergeCell ref="U34:X34"/>
    <mergeCell ref="Y34:Z34"/>
    <mergeCell ref="AA34:AB34"/>
    <mergeCell ref="AC34:AI34"/>
    <mergeCell ref="D35:F35"/>
    <mergeCell ref="G35:I35"/>
    <mergeCell ref="J35:K35"/>
    <mergeCell ref="L35:M35"/>
    <mergeCell ref="N35:P35"/>
    <mergeCell ref="Q35:R35"/>
    <mergeCell ref="S35:T35"/>
    <mergeCell ref="U35:X35"/>
    <mergeCell ref="Y35:Z35"/>
    <mergeCell ref="AA35:AB35"/>
    <mergeCell ref="AC35:AI35"/>
    <mergeCell ref="D36:F36"/>
    <mergeCell ref="G36:I36"/>
    <mergeCell ref="J36:K36"/>
    <mergeCell ref="L36:M36"/>
    <mergeCell ref="N36:P36"/>
    <mergeCell ref="Q36:R36"/>
    <mergeCell ref="S36:T36"/>
    <mergeCell ref="U36:X36"/>
    <mergeCell ref="Y36:Z36"/>
    <mergeCell ref="AA36:AB36"/>
    <mergeCell ref="AC36:AI36"/>
    <mergeCell ref="D37:F37"/>
    <mergeCell ref="G37:I37"/>
    <mergeCell ref="J37:K37"/>
    <mergeCell ref="L37:M37"/>
    <mergeCell ref="N37:P37"/>
    <mergeCell ref="Q37:R37"/>
    <mergeCell ref="S37:T37"/>
    <mergeCell ref="U37:X37"/>
    <mergeCell ref="Y37:Z37"/>
    <mergeCell ref="AA37:AB37"/>
    <mergeCell ref="AC37:AI37"/>
    <mergeCell ref="D38:F38"/>
    <mergeCell ref="G38:I38"/>
    <mergeCell ref="J38:K38"/>
    <mergeCell ref="L38:M38"/>
    <mergeCell ref="N38:P38"/>
    <mergeCell ref="Q38:R38"/>
    <mergeCell ref="S38:T38"/>
    <mergeCell ref="U38:X38"/>
    <mergeCell ref="Y38:Z38"/>
    <mergeCell ref="AA38:AB38"/>
    <mergeCell ref="AC38:AI38"/>
    <mergeCell ref="AP38:AQ38"/>
    <mergeCell ref="D39:AI39"/>
    <mergeCell ref="D40:AP41"/>
    <mergeCell ref="C45:C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C55:C57"/>
    <mergeCell ref="AJ55:AJ57"/>
    <mergeCell ref="AK55:AK57"/>
    <mergeCell ref="AL55:AL57"/>
    <mergeCell ref="AM55:AM57"/>
    <mergeCell ref="AN55:AN57"/>
    <mergeCell ref="AO55:AO57"/>
    <mergeCell ref="AP55:AP57"/>
    <mergeCell ref="AQ55:AQ57"/>
    <mergeCell ref="AR55:AR57"/>
  </mergeCells>
  <conditionalFormatting sqref="E15:F16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I18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G19:AG20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G47:AI47">
    <cfRule type="cellIs" priority="11" operator="equal" aboveAverage="0" equalAverage="0" bottom="0" percent="0" rank="0" text="" dxfId="9">
      <formula>"сб"</formula>
    </cfRule>
    <cfRule type="cellIs" priority="12" operator="equal" aboveAverage="0" equalAverage="0" bottom="0" percent="0" rank="0" text="" dxfId="10">
      <formula>"вс"</formula>
    </cfRule>
  </conditionalFormatting>
  <conditionalFormatting sqref="D19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K27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E27:G27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E18:G18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E21:G21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R20:S20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D22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E19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E22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AG26:AJ26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G24:H24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F24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D24:E24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I24:J24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G58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D58:F58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H58:J58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K58:M58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O58:Q58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R58:T58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V58:X58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Y58:AB58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N58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U58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AC58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AB21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D26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M16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Q16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P16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G16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D17:AF17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D20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E20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F20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G20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H20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I20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J20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K20:L20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M20:Q20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T20:W20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Y20:Z20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AA20:AB20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AC20:AD20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AE20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AF20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J21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K21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M21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P21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N21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O21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Q21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R21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S21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T21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U21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W21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V21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Y21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Z21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AA21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AC21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AD21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AE21:AF21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AG25:AJ25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D25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J16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K16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L16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S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4.45408163265306"/>
    <col collapsed="false" hidden="false" max="2" min="2" style="0" width="7.56122448979592"/>
    <col collapsed="false" hidden="false" max="3" min="3" style="0" width="29.2908163265306"/>
    <col collapsed="false" hidden="false" max="23" min="4" style="0" width="3.23979591836735"/>
    <col collapsed="false" hidden="true" max="24" min="24" style="0" width="0"/>
    <col collapsed="false" hidden="false" max="31" min="25" style="0" width="3.23979591836735"/>
    <col collapsed="false" hidden="false" max="32" min="32" style="0" width="2.69897959183673"/>
    <col collapsed="false" hidden="false" max="33" min="33" style="0" width="2.56632653061224"/>
    <col collapsed="false" hidden="false" max="34" min="34" style="0" width="3.10714285714286"/>
    <col collapsed="false" hidden="true" max="39" min="35" style="0" width="0"/>
    <col collapsed="false" hidden="false" max="40" min="40" style="0" width="3.10714285714286"/>
    <col collapsed="false" hidden="false" max="41" min="41" style="0" width="3.23979591836735"/>
    <col collapsed="false" hidden="false" max="42" min="42" style="0" width="6.88265306122449"/>
    <col collapsed="false" hidden="false" max="43" min="43" style="0" width="6.75"/>
    <col collapsed="false" hidden="false" max="1025" min="44" style="0" width="8.36734693877551"/>
  </cols>
  <sheetData>
    <row r="1" customFormat="false" ht="12.75" hidden="false" customHeight="true" outlineLevel="0" collapsed="false">
      <c r="C1" s="4" t="e">
        <f aca="false">+C1:at43b6b1:at42b1:at42b1:C1:AQ43</f>
        <v>#NAME?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H1" s="4"/>
      <c r="AI1" s="4"/>
      <c r="AJ1" s="4"/>
      <c r="AK1" s="4"/>
      <c r="AL1" s="4"/>
      <c r="AM1" s="4"/>
      <c r="AN1" s="4"/>
      <c r="AO1" s="4"/>
      <c r="AP1" s="5" t="s">
        <v>246</v>
      </c>
      <c r="AQ1" s="5"/>
    </row>
    <row r="2" customFormat="false" ht="12.75" hidden="false" customHeight="false" outlineLevel="0" collapsed="false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customFormat="false" ht="12.75" hidden="false" customHeight="false" outlineLevel="0" collapsed="false"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customFormat="false" ht="12.75" hidden="false" customHeight="false" outlineLevel="0" collapsed="false"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customFormat="false" ht="12.75" hidden="false" customHeight="false" outlineLevel="0" collapsed="false">
      <c r="C5" s="7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customFormat="false" ht="12.75" hidden="false" customHeight="false" outlineLevel="0" collapsed="false">
      <c r="C6" s="8" t="s">
        <v>252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 t="s">
        <v>6</v>
      </c>
      <c r="AB6" s="9"/>
      <c r="AC6" s="9"/>
      <c r="AD6" s="9"/>
      <c r="AE6" s="9"/>
      <c r="AF6" s="9"/>
      <c r="AG6" s="9"/>
      <c r="AH6" s="366"/>
      <c r="AI6" s="506"/>
      <c r="AJ6" s="506"/>
      <c r="AK6" s="506"/>
      <c r="AL6" s="506"/>
      <c r="AM6" s="506"/>
      <c r="AN6" s="506"/>
      <c r="AO6" s="506"/>
      <c r="AP6" s="506"/>
      <c r="AQ6" s="8"/>
    </row>
    <row r="7" customFormat="false" ht="12.75" hidden="false" customHeight="false" outlineLevel="0" collapsed="false">
      <c r="C7" s="57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1" t="s">
        <v>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8"/>
      <c r="AA7" s="12" t="n">
        <v>12</v>
      </c>
      <c r="AB7" s="12"/>
      <c r="AC7" s="12"/>
      <c r="AD7" s="12"/>
      <c r="AE7" s="12"/>
      <c r="AF7" s="12"/>
      <c r="AG7" s="12"/>
      <c r="AH7" s="367"/>
      <c r="AI7" s="507" t="s">
        <v>253</v>
      </c>
      <c r="AJ7" s="507"/>
      <c r="AK7" s="507"/>
      <c r="AL7" s="507"/>
      <c r="AM7" s="507"/>
      <c r="AN7" s="507"/>
      <c r="AO7" s="507"/>
      <c r="AP7" s="507"/>
      <c r="AQ7" s="8"/>
    </row>
    <row r="8" customFormat="false" ht="12.75" hidden="false" customHeight="false" outlineLevel="0" collapsed="false">
      <c r="C8" s="40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1"/>
      <c r="P8" s="11"/>
      <c r="Q8" s="11"/>
      <c r="R8" s="14" t="s">
        <v>9</v>
      </c>
      <c r="S8" s="14"/>
      <c r="T8" s="14"/>
      <c r="U8" s="11"/>
      <c r="V8" s="11"/>
      <c r="W8" s="11"/>
      <c r="X8" s="11"/>
      <c r="Y8" s="11"/>
      <c r="Z8" s="8"/>
      <c r="AA8" s="15"/>
      <c r="AB8" s="15"/>
      <c r="AC8" s="15"/>
      <c r="AD8" s="14"/>
      <c r="AE8" s="14"/>
      <c r="AF8" s="14"/>
      <c r="AG8" s="14"/>
      <c r="AH8" s="14"/>
      <c r="AI8" s="16"/>
      <c r="AJ8" s="16"/>
      <c r="AK8" s="16"/>
      <c r="AL8" s="16"/>
      <c r="AM8" s="16"/>
      <c r="AN8" s="16"/>
      <c r="AO8" s="16"/>
      <c r="AP8" s="10"/>
      <c r="AQ8" s="8"/>
    </row>
    <row r="9" customFormat="false" ht="12.75" hidden="false" customHeight="false" outlineLevel="0" collapsed="false">
      <c r="C9" s="369" t="s">
        <v>7</v>
      </c>
      <c r="D9" s="8"/>
      <c r="E9" s="8"/>
      <c r="F9" s="8"/>
      <c r="G9" s="8"/>
      <c r="H9" s="8"/>
      <c r="I9" s="8"/>
      <c r="J9" s="8"/>
      <c r="K9" s="8"/>
      <c r="L9" s="8"/>
      <c r="M9" s="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 t="s">
        <v>10</v>
      </c>
      <c r="AC9" s="19"/>
      <c r="AD9" s="19"/>
      <c r="AE9" s="19"/>
      <c r="AF9" s="19"/>
      <c r="AG9" s="19"/>
      <c r="AH9" s="19"/>
      <c r="AI9" s="314"/>
      <c r="AJ9" s="314"/>
      <c r="AK9" s="314"/>
      <c r="AL9" s="314"/>
      <c r="AM9" s="314"/>
      <c r="AN9" s="314"/>
      <c r="AO9" s="314"/>
      <c r="AP9" s="314"/>
      <c r="AQ9" s="20"/>
    </row>
    <row r="10" customFormat="false" ht="12.75" hidden="false" customHeight="false" outlineLevel="0" collapsed="false">
      <c r="C10" s="369"/>
      <c r="D10" s="8"/>
      <c r="E10" s="8"/>
      <c r="F10" s="8"/>
      <c r="G10" s="8"/>
      <c r="H10" s="8"/>
      <c r="I10" s="8"/>
      <c r="J10" s="8"/>
      <c r="K10" s="8"/>
      <c r="L10" s="8"/>
      <c r="M10" s="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4" t="s">
        <v>12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21"/>
    </row>
    <row r="11" customFormat="false" ht="12.75" hidden="false" customHeight="false" outlineLevel="0" collapsed="false">
      <c r="C11" s="369"/>
      <c r="D11" s="8"/>
      <c r="E11" s="8"/>
      <c r="F11" s="8"/>
      <c r="G11" s="8"/>
      <c r="H11" s="8"/>
      <c r="I11" s="8"/>
      <c r="J11" s="8"/>
      <c r="K11" s="8"/>
      <c r="L11" s="8"/>
      <c r="M11" s="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2" t="s">
        <v>13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 t="s">
        <v>14</v>
      </c>
      <c r="AQ11" s="18"/>
    </row>
    <row r="12" customFormat="false" ht="12.75" hidden="false" customHeight="true" outlineLevel="0" collapsed="false">
      <c r="B12" s="465" t="s">
        <v>15</v>
      </c>
      <c r="C12" s="465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194"/>
      <c r="AG12" s="587"/>
      <c r="AH12" s="466"/>
      <c r="AI12" s="255" t="s">
        <v>16</v>
      </c>
      <c r="AJ12" s="256" t="s">
        <v>17</v>
      </c>
      <c r="AK12" s="256" t="s">
        <v>18</v>
      </c>
      <c r="AL12" s="256" t="s">
        <v>19</v>
      </c>
      <c r="AM12" s="256" t="s">
        <v>20</v>
      </c>
      <c r="AN12" s="29" t="s">
        <v>21</v>
      </c>
      <c r="AO12" s="196" t="s">
        <v>22</v>
      </c>
      <c r="AP12" s="332" t="s">
        <v>23</v>
      </c>
      <c r="AQ12" s="332" t="s">
        <v>24</v>
      </c>
    </row>
    <row r="13" customFormat="false" ht="12.75" hidden="false" customHeight="false" outlineLevel="0" collapsed="false">
      <c r="B13" s="465"/>
      <c r="C13" s="465"/>
      <c r="D13" s="32" t="n">
        <v>37073</v>
      </c>
      <c r="E13" s="33" t="n">
        <v>37074</v>
      </c>
      <c r="F13" s="33" t="n">
        <v>37075</v>
      </c>
      <c r="G13" s="425" t="n">
        <v>37076</v>
      </c>
      <c r="H13" s="33" t="n">
        <v>37077</v>
      </c>
      <c r="I13" s="33" t="n">
        <v>37078</v>
      </c>
      <c r="J13" s="33" t="n">
        <v>37079</v>
      </c>
      <c r="K13" s="33" t="n">
        <v>37080</v>
      </c>
      <c r="L13" s="33" t="n">
        <v>37081</v>
      </c>
      <c r="M13" s="33" t="n">
        <v>37082</v>
      </c>
      <c r="N13" s="33" t="n">
        <v>37083</v>
      </c>
      <c r="O13" s="33" t="n">
        <v>37084</v>
      </c>
      <c r="P13" s="33" t="n">
        <v>37085</v>
      </c>
      <c r="Q13" s="33" t="n">
        <v>37086</v>
      </c>
      <c r="R13" s="33" t="n">
        <v>37087</v>
      </c>
      <c r="S13" s="33" t="n">
        <v>37088</v>
      </c>
      <c r="T13" s="33" t="n">
        <v>37089</v>
      </c>
      <c r="U13" s="33" t="n">
        <v>37090</v>
      </c>
      <c r="V13" s="33" t="n">
        <v>37091</v>
      </c>
      <c r="W13" s="33" t="n">
        <v>37092</v>
      </c>
      <c r="X13" s="33" t="n">
        <v>37093</v>
      </c>
      <c r="Y13" s="33" t="n">
        <v>21</v>
      </c>
      <c r="Z13" s="33" t="n">
        <v>22</v>
      </c>
      <c r="AA13" s="33" t="n">
        <v>23</v>
      </c>
      <c r="AB13" s="33" t="n">
        <v>24</v>
      </c>
      <c r="AC13" s="33" t="n">
        <v>25</v>
      </c>
      <c r="AD13" s="33" t="n">
        <v>26</v>
      </c>
      <c r="AE13" s="33" t="n">
        <v>27</v>
      </c>
      <c r="AF13" s="33" t="n">
        <v>28</v>
      </c>
      <c r="AG13" s="628" t="n">
        <v>29</v>
      </c>
      <c r="AH13" s="33" t="n">
        <v>30</v>
      </c>
      <c r="AI13" s="255"/>
      <c r="AJ13" s="256"/>
      <c r="AK13" s="256"/>
      <c r="AL13" s="256"/>
      <c r="AM13" s="256"/>
      <c r="AN13" s="29"/>
      <c r="AO13" s="196"/>
      <c r="AP13" s="332"/>
      <c r="AQ13" s="332"/>
    </row>
    <row r="14" customFormat="false" ht="24.75" hidden="false" customHeight="true" outlineLevel="0" collapsed="false">
      <c r="B14" s="465"/>
      <c r="C14" s="465"/>
      <c r="D14" s="354" t="s">
        <v>26</v>
      </c>
      <c r="E14" s="429" t="s">
        <v>27</v>
      </c>
      <c r="F14" s="429" t="s">
        <v>28</v>
      </c>
      <c r="G14" s="429" t="s">
        <v>29</v>
      </c>
      <c r="H14" s="429" t="s">
        <v>30</v>
      </c>
      <c r="I14" s="429" t="s">
        <v>31</v>
      </c>
      <c r="J14" s="429" t="s">
        <v>25</v>
      </c>
      <c r="K14" s="354" t="s">
        <v>26</v>
      </c>
      <c r="L14" s="429" t="s">
        <v>27</v>
      </c>
      <c r="M14" s="429" t="s">
        <v>28</v>
      </c>
      <c r="N14" s="429" t="s">
        <v>29</v>
      </c>
      <c r="O14" s="429" t="s">
        <v>30</v>
      </c>
      <c r="P14" s="429" t="s">
        <v>31</v>
      </c>
      <c r="Q14" s="429" t="s">
        <v>25</v>
      </c>
      <c r="R14" s="354" t="s">
        <v>26</v>
      </c>
      <c r="S14" s="429" t="s">
        <v>27</v>
      </c>
      <c r="T14" s="429" t="s">
        <v>28</v>
      </c>
      <c r="U14" s="429" t="s">
        <v>29</v>
      </c>
      <c r="V14" s="429" t="s">
        <v>30</v>
      </c>
      <c r="W14" s="429" t="s">
        <v>31</v>
      </c>
      <c r="X14" s="429" t="s">
        <v>28</v>
      </c>
      <c r="Y14" s="354" t="s">
        <v>25</v>
      </c>
      <c r="Z14" s="429" t="s">
        <v>26</v>
      </c>
      <c r="AA14" s="429" t="s">
        <v>27</v>
      </c>
      <c r="AB14" s="429" t="s">
        <v>28</v>
      </c>
      <c r="AC14" s="429" t="s">
        <v>29</v>
      </c>
      <c r="AD14" s="429" t="s">
        <v>30</v>
      </c>
      <c r="AE14" s="429" t="s">
        <v>31</v>
      </c>
      <c r="AF14" s="354" t="s">
        <v>25</v>
      </c>
      <c r="AG14" s="429" t="s">
        <v>26</v>
      </c>
      <c r="AH14" s="429" t="s">
        <v>27</v>
      </c>
      <c r="AI14" s="255"/>
      <c r="AJ14" s="256"/>
      <c r="AK14" s="256"/>
      <c r="AL14" s="256"/>
      <c r="AM14" s="256"/>
      <c r="AN14" s="29"/>
      <c r="AO14" s="196"/>
      <c r="AP14" s="332"/>
      <c r="AQ14" s="332"/>
    </row>
    <row r="15" customFormat="false" ht="18" hidden="false" customHeight="true" outlineLevel="0" collapsed="false">
      <c r="A15" s="0" t="n">
        <v>1</v>
      </c>
      <c r="B15" s="611" t="n">
        <v>20348</v>
      </c>
      <c r="C15" s="612" t="s">
        <v>52</v>
      </c>
      <c r="D15" s="100" t="s">
        <v>33</v>
      </c>
      <c r="E15" s="101" t="s">
        <v>33</v>
      </c>
      <c r="F15" s="72" t="n">
        <v>1</v>
      </c>
      <c r="G15" s="72" t="n">
        <v>1</v>
      </c>
      <c r="H15" s="72" t="n">
        <v>1</v>
      </c>
      <c r="I15" s="72" t="n">
        <v>1</v>
      </c>
      <c r="J15" s="72" t="n">
        <v>1</v>
      </c>
      <c r="K15" s="101" t="s">
        <v>33</v>
      </c>
      <c r="L15" s="101" t="s">
        <v>33</v>
      </c>
      <c r="M15" s="72" t="n">
        <v>1</v>
      </c>
      <c r="N15" s="72" t="n">
        <v>1</v>
      </c>
      <c r="O15" s="72" t="n">
        <v>1</v>
      </c>
      <c r="P15" s="72" t="n">
        <v>1</v>
      </c>
      <c r="Q15" s="101" t="s">
        <v>33</v>
      </c>
      <c r="R15" s="101" t="s">
        <v>33</v>
      </c>
      <c r="S15" s="101" t="n">
        <v>1</v>
      </c>
      <c r="T15" s="101" t="n">
        <v>1</v>
      </c>
      <c r="U15" s="101" t="n">
        <v>1</v>
      </c>
      <c r="V15" s="101" t="n">
        <v>1</v>
      </c>
      <c r="W15" s="101" t="s">
        <v>33</v>
      </c>
      <c r="X15" s="101"/>
      <c r="Y15" s="101" t="s">
        <v>33</v>
      </c>
      <c r="Z15" s="101" t="n">
        <v>4</v>
      </c>
      <c r="AA15" s="101" t="n">
        <v>4</v>
      </c>
      <c r="AB15" s="101" t="n">
        <v>4</v>
      </c>
      <c r="AC15" s="101" t="n">
        <v>4</v>
      </c>
      <c r="AD15" s="101" t="s">
        <v>33</v>
      </c>
      <c r="AE15" s="101" t="s">
        <v>33</v>
      </c>
      <c r="AF15" s="101" t="n">
        <v>1</v>
      </c>
      <c r="AG15" s="71" t="n">
        <v>1</v>
      </c>
      <c r="AH15" s="71" t="n">
        <v>1</v>
      </c>
      <c r="AI15" s="76" t="n">
        <f aca="false">COUNTIF(E15:AH15,1)</f>
        <v>16</v>
      </c>
      <c r="AJ15" s="76" t="n">
        <f aca="false">COUNTIF(E15:AH15,2)</f>
        <v>0</v>
      </c>
      <c r="AK15" s="76" t="n">
        <f aca="false">COUNTIF(E15:AH15,4)</f>
        <v>4</v>
      </c>
      <c r="AL15" s="76" t="n">
        <f aca="false">COUNTIF(E15:AI15,5)</f>
        <v>0</v>
      </c>
      <c r="AM15" s="76" t="n">
        <f aca="false">SUM(AI15:AK15)+COUNTIF(E15:AH15,"ОТ")</f>
        <v>20</v>
      </c>
      <c r="AN15" s="76" t="n">
        <v>20</v>
      </c>
      <c r="AO15" s="76" t="n">
        <v>10</v>
      </c>
      <c r="AP15" s="165"/>
      <c r="AQ15" s="138"/>
    </row>
    <row r="16" customFormat="false" ht="18" hidden="false" customHeight="true" outlineLevel="0" collapsed="false">
      <c r="A16" s="0" t="n">
        <v>2</v>
      </c>
      <c r="B16" s="613" t="n">
        <v>45093</v>
      </c>
      <c r="C16" s="614" t="s">
        <v>241</v>
      </c>
      <c r="D16" s="432" t="n">
        <v>4</v>
      </c>
      <c r="E16" s="71" t="n">
        <v>4</v>
      </c>
      <c r="F16" s="71" t="n">
        <v>4</v>
      </c>
      <c r="G16" s="71" t="n">
        <v>4</v>
      </c>
      <c r="H16" s="101" t="s">
        <v>33</v>
      </c>
      <c r="I16" s="101" t="s">
        <v>33</v>
      </c>
      <c r="J16" s="101" t="n">
        <v>1</v>
      </c>
      <c r="K16" s="101" t="n">
        <v>1</v>
      </c>
      <c r="L16" s="101" t="n">
        <v>1</v>
      </c>
      <c r="M16" s="101" t="n">
        <v>1</v>
      </c>
      <c r="N16" s="101" t="n">
        <v>1</v>
      </c>
      <c r="O16" s="101" t="s">
        <v>33</v>
      </c>
      <c r="P16" s="101" t="s">
        <v>33</v>
      </c>
      <c r="Q16" s="101" t="n">
        <v>4</v>
      </c>
      <c r="R16" s="101" t="n">
        <v>4</v>
      </c>
      <c r="S16" s="101" t="n">
        <v>4</v>
      </c>
      <c r="T16" s="101" t="n">
        <v>4</v>
      </c>
      <c r="U16" s="101" t="s">
        <v>33</v>
      </c>
      <c r="V16" s="101" t="s">
        <v>33</v>
      </c>
      <c r="W16" s="101" t="n">
        <v>1</v>
      </c>
      <c r="X16" s="101"/>
      <c r="Y16" s="101" t="n">
        <v>1</v>
      </c>
      <c r="Z16" s="71" t="n">
        <v>1</v>
      </c>
      <c r="AA16" s="71" t="n">
        <v>1</v>
      </c>
      <c r="AB16" s="71" t="n">
        <v>1</v>
      </c>
      <c r="AC16" s="71" t="s">
        <v>33</v>
      </c>
      <c r="AD16" s="71" t="s">
        <v>33</v>
      </c>
      <c r="AE16" s="101" t="n">
        <v>4</v>
      </c>
      <c r="AF16" s="101" t="n">
        <v>4</v>
      </c>
      <c r="AG16" s="71" t="s">
        <v>33</v>
      </c>
      <c r="AH16" s="71" t="s">
        <v>33</v>
      </c>
      <c r="AI16" s="76"/>
      <c r="AJ16" s="76"/>
      <c r="AK16" s="76"/>
      <c r="AL16" s="76"/>
      <c r="AM16" s="76"/>
      <c r="AN16" s="76" t="n">
        <v>20</v>
      </c>
      <c r="AO16" s="76" t="n">
        <v>10</v>
      </c>
      <c r="AP16" s="165"/>
      <c r="AQ16" s="138"/>
    </row>
    <row r="17" customFormat="false" ht="18" hidden="false" customHeight="true" outlineLevel="0" collapsed="false">
      <c r="A17" s="0" t="n">
        <v>3</v>
      </c>
      <c r="B17" s="587" t="n">
        <v>35965</v>
      </c>
      <c r="C17" s="616" t="s">
        <v>131</v>
      </c>
      <c r="D17" s="100" t="n">
        <v>1</v>
      </c>
      <c r="E17" s="101" t="n">
        <v>1</v>
      </c>
      <c r="F17" s="101" t="n">
        <v>1</v>
      </c>
      <c r="G17" s="101" t="s">
        <v>33</v>
      </c>
      <c r="H17" s="101" t="s">
        <v>33</v>
      </c>
      <c r="I17" s="101" t="n">
        <v>4</v>
      </c>
      <c r="J17" s="101" t="n">
        <v>4</v>
      </c>
      <c r="K17" s="101" t="n">
        <v>4</v>
      </c>
      <c r="L17" s="101" t="n">
        <v>4</v>
      </c>
      <c r="M17" s="101" t="s">
        <v>33</v>
      </c>
      <c r="N17" s="101" t="s">
        <v>33</v>
      </c>
      <c r="O17" s="101" t="n">
        <v>1</v>
      </c>
      <c r="P17" s="101" t="n">
        <v>1</v>
      </c>
      <c r="Q17" s="101" t="n">
        <v>1</v>
      </c>
      <c r="R17" s="101" t="n">
        <v>1</v>
      </c>
      <c r="S17" s="101" t="s">
        <v>33</v>
      </c>
      <c r="T17" s="101" t="s">
        <v>33</v>
      </c>
      <c r="U17" s="101" t="n">
        <v>4</v>
      </c>
      <c r="V17" s="101" t="n">
        <v>4</v>
      </c>
      <c r="W17" s="101" t="n">
        <v>4</v>
      </c>
      <c r="X17" s="101" t="s">
        <v>33</v>
      </c>
      <c r="Y17" s="101" t="n">
        <v>4</v>
      </c>
      <c r="Z17" s="101" t="s">
        <v>33</v>
      </c>
      <c r="AA17" s="101" t="s">
        <v>33</v>
      </c>
      <c r="AB17" s="101" t="n">
        <v>1</v>
      </c>
      <c r="AC17" s="101" t="n">
        <v>1</v>
      </c>
      <c r="AD17" s="101" t="n">
        <v>1</v>
      </c>
      <c r="AE17" s="101" t="n">
        <v>1</v>
      </c>
      <c r="AF17" s="101" t="n">
        <v>1</v>
      </c>
      <c r="AG17" s="71" t="s">
        <v>33</v>
      </c>
      <c r="AH17" s="71" t="s">
        <v>33</v>
      </c>
      <c r="AI17" s="76"/>
      <c r="AJ17" s="76"/>
      <c r="AK17" s="76"/>
      <c r="AL17" s="76"/>
      <c r="AM17" s="76"/>
      <c r="AN17" s="76" t="n">
        <v>20</v>
      </c>
      <c r="AO17" s="76" t="n">
        <v>10</v>
      </c>
      <c r="AP17" s="165"/>
      <c r="AQ17" s="138"/>
    </row>
    <row r="18" customFormat="false" ht="18" hidden="false" customHeight="true" outlineLevel="0" collapsed="false">
      <c r="A18" s="0" t="n">
        <v>4</v>
      </c>
      <c r="B18" s="611" t="n">
        <v>18303</v>
      </c>
      <c r="C18" s="617" t="s">
        <v>46</v>
      </c>
      <c r="D18" s="100" t="s">
        <v>33</v>
      </c>
      <c r="E18" s="101" t="s">
        <v>33</v>
      </c>
      <c r="F18" s="101" t="n">
        <v>4</v>
      </c>
      <c r="G18" s="101" t="n">
        <v>4</v>
      </c>
      <c r="H18" s="101" t="n">
        <v>4</v>
      </c>
      <c r="I18" s="101" t="n">
        <v>4</v>
      </c>
      <c r="J18" s="101" t="n">
        <v>4</v>
      </c>
      <c r="K18" s="101" t="s">
        <v>33</v>
      </c>
      <c r="L18" s="101" t="s">
        <v>33</v>
      </c>
      <c r="M18" s="101" t="n">
        <v>4</v>
      </c>
      <c r="N18" s="101" t="n">
        <v>4</v>
      </c>
      <c r="O18" s="101" t="n">
        <v>4</v>
      </c>
      <c r="P18" s="101" t="s">
        <v>33</v>
      </c>
      <c r="Q18" s="101" t="s">
        <v>33</v>
      </c>
      <c r="R18" s="101" t="n">
        <v>4</v>
      </c>
      <c r="S18" s="101" t="n">
        <v>4</v>
      </c>
      <c r="T18" s="101" t="n">
        <v>4</v>
      </c>
      <c r="U18" s="101" t="n">
        <v>4</v>
      </c>
      <c r="V18" s="101" t="n">
        <v>4</v>
      </c>
      <c r="W18" s="101" t="s">
        <v>33</v>
      </c>
      <c r="X18" s="101"/>
      <c r="Y18" s="101" t="s">
        <v>33</v>
      </c>
      <c r="Z18" s="101" t="n">
        <v>1</v>
      </c>
      <c r="AA18" s="101" t="n">
        <v>4</v>
      </c>
      <c r="AB18" s="101" t="n">
        <v>4</v>
      </c>
      <c r="AC18" s="101" t="n">
        <v>4</v>
      </c>
      <c r="AD18" s="101" t="s">
        <v>33</v>
      </c>
      <c r="AE18" s="101" t="s">
        <v>33</v>
      </c>
      <c r="AF18" s="101" t="n">
        <v>4</v>
      </c>
      <c r="AG18" s="71" t="n">
        <v>4</v>
      </c>
      <c r="AH18" s="71" t="n">
        <v>4</v>
      </c>
      <c r="AI18" s="76" t="n">
        <f aca="false">COUNTIF(E18:AH18,1)</f>
        <v>1</v>
      </c>
      <c r="AJ18" s="76" t="n">
        <f aca="false">COUNTIF(E18:AH18,2)</f>
        <v>0</v>
      </c>
      <c r="AK18" s="76" t="n">
        <f aca="false">COUNTIF(E18:AH18,4)</f>
        <v>19</v>
      </c>
      <c r="AL18" s="76" t="n">
        <f aca="false">COUNTIF(E18:AI18,5)</f>
        <v>0</v>
      </c>
      <c r="AM18" s="76" t="n">
        <f aca="false">SUM(AI18:AK18)+COUNTIF(E18:AH18,"ОТ")</f>
        <v>20</v>
      </c>
      <c r="AN18" s="76" t="n">
        <v>20</v>
      </c>
      <c r="AO18" s="76" t="n">
        <v>10</v>
      </c>
      <c r="AP18" s="165"/>
      <c r="AQ18" s="138"/>
    </row>
    <row r="19" customFormat="false" ht="18" hidden="false" customHeight="true" outlineLevel="0" collapsed="false">
      <c r="A19" s="0" t="n">
        <v>5</v>
      </c>
      <c r="B19" s="613" t="n">
        <v>16598</v>
      </c>
      <c r="C19" s="618" t="s">
        <v>48</v>
      </c>
      <c r="D19" s="100" t="s">
        <v>163</v>
      </c>
      <c r="E19" s="101" t="s">
        <v>33</v>
      </c>
      <c r="F19" s="101" t="s">
        <v>33</v>
      </c>
      <c r="G19" s="101" t="s">
        <v>163</v>
      </c>
      <c r="H19" s="101" t="s">
        <v>163</v>
      </c>
      <c r="I19" s="101" t="s">
        <v>33</v>
      </c>
      <c r="J19" s="101" t="s">
        <v>33</v>
      </c>
      <c r="K19" s="72" t="s">
        <v>163</v>
      </c>
      <c r="L19" s="72" t="s">
        <v>163</v>
      </c>
      <c r="M19" s="101" t="s">
        <v>33</v>
      </c>
      <c r="N19" s="101" t="s">
        <v>33</v>
      </c>
      <c r="O19" s="72" t="s">
        <v>163</v>
      </c>
      <c r="P19" s="101" t="s">
        <v>163</v>
      </c>
      <c r="Q19" s="101" t="s">
        <v>33</v>
      </c>
      <c r="R19" s="101" t="s">
        <v>33</v>
      </c>
      <c r="S19" s="101" t="s">
        <v>163</v>
      </c>
      <c r="T19" s="101" t="s">
        <v>163</v>
      </c>
      <c r="U19" s="101" t="s">
        <v>33</v>
      </c>
      <c r="V19" s="101" t="s">
        <v>33</v>
      </c>
      <c r="W19" s="101" t="s">
        <v>163</v>
      </c>
      <c r="X19" s="101" t="s">
        <v>33</v>
      </c>
      <c r="Y19" s="101" t="s">
        <v>163</v>
      </c>
      <c r="Z19" s="101" t="s">
        <v>33</v>
      </c>
      <c r="AA19" s="101" t="s">
        <v>33</v>
      </c>
      <c r="AB19" s="101" t="s">
        <v>163</v>
      </c>
      <c r="AC19" s="101" t="s">
        <v>163</v>
      </c>
      <c r="AD19" s="101" t="s">
        <v>33</v>
      </c>
      <c r="AE19" s="101" t="s">
        <v>33</v>
      </c>
      <c r="AF19" s="101" t="s">
        <v>163</v>
      </c>
      <c r="AG19" s="71" t="s">
        <v>163</v>
      </c>
      <c r="AH19" s="71" t="s">
        <v>33</v>
      </c>
      <c r="AI19" s="71" t="s">
        <v>33</v>
      </c>
      <c r="AJ19" s="71"/>
      <c r="AK19" s="71"/>
      <c r="AL19" s="71" t="s">
        <v>33</v>
      </c>
      <c r="AM19" s="71" t="s">
        <v>33</v>
      </c>
      <c r="AN19" s="598" t="n">
        <v>15</v>
      </c>
      <c r="AO19" s="76" t="n">
        <v>15</v>
      </c>
      <c r="AP19" s="165"/>
      <c r="AQ19" s="138"/>
    </row>
    <row r="20" customFormat="false" ht="18" hidden="false" customHeight="true" outlineLevel="0" collapsed="false">
      <c r="A20" s="0" t="n">
        <v>6</v>
      </c>
      <c r="B20" s="613" t="n">
        <v>48102</v>
      </c>
      <c r="C20" s="618" t="s">
        <v>221</v>
      </c>
      <c r="D20" s="100" t="n">
        <v>1</v>
      </c>
      <c r="E20" s="101" t="n">
        <v>1</v>
      </c>
      <c r="F20" s="101" t="n">
        <v>1</v>
      </c>
      <c r="G20" s="101" t="s">
        <v>33</v>
      </c>
      <c r="H20" s="101" t="s">
        <v>33</v>
      </c>
      <c r="I20" s="101" t="n">
        <v>1</v>
      </c>
      <c r="J20" s="101" t="n">
        <v>1</v>
      </c>
      <c r="K20" s="101" t="n">
        <v>4</v>
      </c>
      <c r="L20" s="101" t="n">
        <v>4</v>
      </c>
      <c r="M20" s="101" t="s">
        <v>33</v>
      </c>
      <c r="N20" s="101" t="s">
        <v>33</v>
      </c>
      <c r="O20" s="101" t="n">
        <v>4</v>
      </c>
      <c r="P20" s="101" t="n">
        <v>4</v>
      </c>
      <c r="Q20" s="101" t="n">
        <v>4</v>
      </c>
      <c r="R20" s="101" t="s">
        <v>33</v>
      </c>
      <c r="S20" s="101" t="s">
        <v>33</v>
      </c>
      <c r="T20" s="101" t="n">
        <v>2</v>
      </c>
      <c r="U20" s="101" t="n">
        <v>2</v>
      </c>
      <c r="V20" s="101" t="n">
        <v>1</v>
      </c>
      <c r="W20" s="101" t="n">
        <v>4</v>
      </c>
      <c r="X20" s="562"/>
      <c r="Y20" s="101" t="s">
        <v>33</v>
      </c>
      <c r="Z20" s="101" t="s">
        <v>33</v>
      </c>
      <c r="AA20" s="101" t="n">
        <v>1</v>
      </c>
      <c r="AB20" s="101" t="n">
        <v>1</v>
      </c>
      <c r="AC20" s="101" t="n">
        <v>1</v>
      </c>
      <c r="AD20" s="101" t="n">
        <v>1</v>
      </c>
      <c r="AE20" s="101" t="n">
        <v>1</v>
      </c>
      <c r="AF20" s="101" t="s">
        <v>33</v>
      </c>
      <c r="AG20" s="71" t="s">
        <v>33</v>
      </c>
      <c r="AH20" s="71" t="n">
        <v>1</v>
      </c>
      <c r="AI20" s="71"/>
      <c r="AJ20" s="71"/>
      <c r="AK20" s="71"/>
      <c r="AL20" s="71"/>
      <c r="AM20" s="71"/>
      <c r="AN20" s="598" t="n">
        <v>20</v>
      </c>
      <c r="AO20" s="76" t="n">
        <v>10</v>
      </c>
      <c r="AP20" s="165"/>
      <c r="AQ20" s="138"/>
    </row>
    <row r="21" customFormat="false" ht="18" hidden="false" customHeight="true" outlineLevel="0" collapsed="false">
      <c r="A21" s="0" t="n">
        <v>7</v>
      </c>
      <c r="B21" s="615" t="n">
        <v>50221</v>
      </c>
      <c r="C21" s="620" t="s">
        <v>236</v>
      </c>
      <c r="D21" s="100" t="n">
        <v>4</v>
      </c>
      <c r="E21" s="101" t="n">
        <v>4</v>
      </c>
      <c r="F21" s="101" t="n">
        <v>4</v>
      </c>
      <c r="G21" s="101" t="n">
        <v>4</v>
      </c>
      <c r="H21" s="101" t="n">
        <v>4</v>
      </c>
      <c r="I21" s="101" t="s">
        <v>33</v>
      </c>
      <c r="J21" s="101" t="s">
        <v>33</v>
      </c>
      <c r="K21" s="101" t="n">
        <v>1</v>
      </c>
      <c r="L21" s="101" t="n">
        <v>1</v>
      </c>
      <c r="M21" s="101" t="n">
        <v>1</v>
      </c>
      <c r="N21" s="101" t="n">
        <v>1</v>
      </c>
      <c r="O21" s="101" t="n">
        <v>1</v>
      </c>
      <c r="P21" s="101" t="s">
        <v>33</v>
      </c>
      <c r="Q21" s="101" t="s">
        <v>33</v>
      </c>
      <c r="R21" s="101" t="n">
        <v>1</v>
      </c>
      <c r="S21" s="101" t="n">
        <v>1</v>
      </c>
      <c r="T21" s="101" t="n">
        <v>1</v>
      </c>
      <c r="U21" s="101" t="n">
        <v>1</v>
      </c>
      <c r="V21" s="101" t="s">
        <v>33</v>
      </c>
      <c r="W21" s="101" t="s">
        <v>33</v>
      </c>
      <c r="X21" s="101" t="n">
        <v>1</v>
      </c>
      <c r="Y21" s="101" t="n">
        <v>4</v>
      </c>
      <c r="Z21" s="101" t="n">
        <v>4</v>
      </c>
      <c r="AA21" s="101" t="n">
        <v>4</v>
      </c>
      <c r="AB21" s="101" t="s">
        <v>33</v>
      </c>
      <c r="AC21" s="101" t="s">
        <v>33</v>
      </c>
      <c r="AD21" s="101" t="n">
        <v>4</v>
      </c>
      <c r="AE21" s="101" t="n">
        <v>4</v>
      </c>
      <c r="AF21" s="101" t="n">
        <v>4</v>
      </c>
      <c r="AG21" s="71" t="s">
        <v>33</v>
      </c>
      <c r="AH21" s="71" t="s">
        <v>33</v>
      </c>
      <c r="AI21" s="76" t="n">
        <f aca="false">COUNTIF(E21:AH21,1)</f>
        <v>10</v>
      </c>
      <c r="AJ21" s="76" t="n">
        <f aca="false">COUNTIF(E21:AH21,2)</f>
        <v>0</v>
      </c>
      <c r="AK21" s="76" t="n">
        <f aca="false">COUNTIF(E21:AH21,4)</f>
        <v>10</v>
      </c>
      <c r="AL21" s="76" t="n">
        <f aca="false">COUNTIF(E21:AI21,5)</f>
        <v>0</v>
      </c>
      <c r="AM21" s="76" t="n">
        <f aca="false">SUM(AI21:AK21)+COUNTIF(E21:AH21,"ОТ")</f>
        <v>20</v>
      </c>
      <c r="AN21" s="76" t="n">
        <v>20</v>
      </c>
      <c r="AO21" s="76" t="n">
        <v>10</v>
      </c>
      <c r="AP21" s="165"/>
      <c r="AQ21" s="138"/>
    </row>
    <row r="22" customFormat="false" ht="18" hidden="false" customHeight="true" outlineLevel="0" collapsed="false">
      <c r="A22" s="0" t="n">
        <v>8</v>
      </c>
      <c r="B22" s="611" t="n">
        <v>21915</v>
      </c>
      <c r="C22" s="621" t="s">
        <v>50</v>
      </c>
      <c r="D22" s="100" t="s">
        <v>33</v>
      </c>
      <c r="E22" s="101" t="s">
        <v>33</v>
      </c>
      <c r="F22" s="101" t="n">
        <v>1</v>
      </c>
      <c r="G22" s="101" t="n">
        <v>4</v>
      </c>
      <c r="H22" s="101" t="n">
        <v>4</v>
      </c>
      <c r="I22" s="101" t="n">
        <v>4</v>
      </c>
      <c r="J22" s="101" t="s">
        <v>33</v>
      </c>
      <c r="K22" s="101" t="s">
        <v>33</v>
      </c>
      <c r="L22" s="101" t="n">
        <v>1</v>
      </c>
      <c r="M22" s="101" t="n">
        <v>1</v>
      </c>
      <c r="N22" s="101" t="n">
        <v>1</v>
      </c>
      <c r="O22" s="101" t="n">
        <v>1</v>
      </c>
      <c r="P22" s="101" t="s">
        <v>33</v>
      </c>
      <c r="Q22" s="101" t="s">
        <v>33</v>
      </c>
      <c r="R22" s="101" t="n">
        <v>1</v>
      </c>
      <c r="S22" s="101" t="n">
        <v>4</v>
      </c>
      <c r="T22" s="101" t="n">
        <v>4</v>
      </c>
      <c r="U22" s="101" t="n">
        <v>4</v>
      </c>
      <c r="V22" s="71" t="n">
        <v>4</v>
      </c>
      <c r="W22" s="71" t="s">
        <v>33</v>
      </c>
      <c r="X22" s="71"/>
      <c r="Y22" s="71" t="s">
        <v>33</v>
      </c>
      <c r="Z22" s="71" t="n">
        <v>1</v>
      </c>
      <c r="AA22" s="71" t="n">
        <v>1</v>
      </c>
      <c r="AB22" s="71" t="n">
        <v>1</v>
      </c>
      <c r="AC22" s="101" t="n">
        <v>1</v>
      </c>
      <c r="AD22" s="101" t="n">
        <v>1</v>
      </c>
      <c r="AE22" s="101" t="s">
        <v>33</v>
      </c>
      <c r="AF22" s="101" t="s">
        <v>33</v>
      </c>
      <c r="AG22" s="71" t="n">
        <v>4</v>
      </c>
      <c r="AH22" s="71" t="n">
        <v>4</v>
      </c>
      <c r="AI22" s="71" t="s">
        <v>163</v>
      </c>
      <c r="AJ22" s="71" t="s">
        <v>163</v>
      </c>
      <c r="AK22" s="71" t="s">
        <v>33</v>
      </c>
      <c r="AL22" s="71" t="s">
        <v>33</v>
      </c>
      <c r="AM22" s="71" t="s">
        <v>163</v>
      </c>
      <c r="AN22" s="76" t="n">
        <v>20</v>
      </c>
      <c r="AO22" s="603" t="n">
        <v>10</v>
      </c>
      <c r="AP22" s="165"/>
      <c r="AQ22" s="138"/>
    </row>
    <row r="23" customFormat="false" ht="16.5" hidden="false" customHeight="true" outlineLevel="0" collapsed="false">
      <c r="A23" s="0" t="n">
        <v>9</v>
      </c>
      <c r="B23" s="613" t="n">
        <v>10416</v>
      </c>
      <c r="C23" s="622" t="s">
        <v>51</v>
      </c>
      <c r="D23" s="100" t="n">
        <v>1</v>
      </c>
      <c r="E23" s="101" t="n">
        <v>1</v>
      </c>
      <c r="F23" s="101" t="s">
        <v>33</v>
      </c>
      <c r="G23" s="101" t="s">
        <v>33</v>
      </c>
      <c r="H23" s="101" t="n">
        <v>1</v>
      </c>
      <c r="I23" s="101" t="n">
        <v>1</v>
      </c>
      <c r="J23" s="101" t="n">
        <v>1</v>
      </c>
      <c r="K23" s="101" t="n">
        <v>1</v>
      </c>
      <c r="L23" s="101" t="s">
        <v>33</v>
      </c>
      <c r="M23" s="101" t="s">
        <v>33</v>
      </c>
      <c r="N23" s="101" t="n">
        <v>4</v>
      </c>
      <c r="O23" s="101" t="n">
        <v>4</v>
      </c>
      <c r="P23" s="101" t="n">
        <v>4</v>
      </c>
      <c r="Q23" s="101" t="n">
        <v>4</v>
      </c>
      <c r="R23" s="101" t="n">
        <v>4</v>
      </c>
      <c r="S23" s="101" t="s">
        <v>33</v>
      </c>
      <c r="T23" s="101" t="s">
        <v>33</v>
      </c>
      <c r="U23" s="101" t="n">
        <v>1</v>
      </c>
      <c r="V23" s="101" t="n">
        <v>1</v>
      </c>
      <c r="W23" s="101" t="n">
        <v>4</v>
      </c>
      <c r="X23" s="101"/>
      <c r="Y23" s="101" t="n">
        <v>4</v>
      </c>
      <c r="Z23" s="101" t="n">
        <v>4</v>
      </c>
      <c r="AA23" s="101" t="s">
        <v>33</v>
      </c>
      <c r="AB23" s="101" t="s">
        <v>33</v>
      </c>
      <c r="AC23" s="101" t="n">
        <v>4</v>
      </c>
      <c r="AD23" s="101" t="n">
        <v>4</v>
      </c>
      <c r="AE23" s="101" t="n">
        <v>4</v>
      </c>
      <c r="AF23" s="101" t="n">
        <v>4</v>
      </c>
      <c r="AG23" s="71" t="s">
        <v>33</v>
      </c>
      <c r="AH23" s="71" t="s">
        <v>33</v>
      </c>
      <c r="AI23" s="101" t="s">
        <v>33</v>
      </c>
      <c r="AJ23" s="76" t="n">
        <f aca="false">COUNTIF(E23:AI23,2)</f>
        <v>0</v>
      </c>
      <c r="AK23" s="76" t="n">
        <f aca="false">COUNTIF(E23:AI23,4)</f>
        <v>12</v>
      </c>
      <c r="AL23" s="76" t="n">
        <f aca="false">COUNTIF(E23:AI23,5)</f>
        <v>0</v>
      </c>
      <c r="AM23" s="76" t="n">
        <f aca="false">SUM(AJ23:AK23)+COUNTIF(E23:AI23,"ОТ")</f>
        <v>12</v>
      </c>
      <c r="AN23" s="76" t="n">
        <v>20</v>
      </c>
      <c r="AO23" s="76" t="n">
        <v>10</v>
      </c>
      <c r="AP23" s="165"/>
      <c r="AQ23" s="138"/>
    </row>
    <row r="24" customFormat="false" ht="18" hidden="false" customHeight="true" outlineLevel="0" collapsed="false">
      <c r="A24" s="0" t="n">
        <v>10</v>
      </c>
      <c r="B24" s="615" t="n">
        <v>28116</v>
      </c>
      <c r="C24" s="623" t="s">
        <v>49</v>
      </c>
      <c r="D24" s="100" t="n">
        <v>4</v>
      </c>
      <c r="E24" s="101" t="n">
        <v>4</v>
      </c>
      <c r="F24" s="101" t="n">
        <v>4</v>
      </c>
      <c r="G24" s="101" t="s">
        <v>33</v>
      </c>
      <c r="H24" s="101" t="s">
        <v>33</v>
      </c>
      <c r="I24" s="101" t="n">
        <v>2</v>
      </c>
      <c r="J24" s="101" t="n">
        <v>4</v>
      </c>
      <c r="K24" s="101" t="n">
        <v>4</v>
      </c>
      <c r="L24" s="101" t="n">
        <v>4</v>
      </c>
      <c r="M24" s="101" t="n">
        <v>4</v>
      </c>
      <c r="N24" s="101" t="s">
        <v>33</v>
      </c>
      <c r="O24" s="101" t="s">
        <v>33</v>
      </c>
      <c r="P24" s="101" t="n">
        <v>1</v>
      </c>
      <c r="Q24" s="101" t="n">
        <v>1</v>
      </c>
      <c r="R24" s="101" t="s">
        <v>33</v>
      </c>
      <c r="S24" s="101" t="n">
        <v>1</v>
      </c>
      <c r="T24" s="101" t="n">
        <v>1</v>
      </c>
      <c r="U24" s="101" t="s">
        <v>33</v>
      </c>
      <c r="V24" s="101" t="s">
        <v>33</v>
      </c>
      <c r="W24" s="101" t="n">
        <v>1</v>
      </c>
      <c r="X24" s="101"/>
      <c r="Y24" s="101" t="n">
        <v>1</v>
      </c>
      <c r="Z24" s="101" t="n">
        <v>2</v>
      </c>
      <c r="AA24" s="101" t="n">
        <v>4</v>
      </c>
      <c r="AB24" s="101" t="n">
        <v>4</v>
      </c>
      <c r="AC24" s="101" t="s">
        <v>33</v>
      </c>
      <c r="AD24" s="101" t="s">
        <v>33</v>
      </c>
      <c r="AE24" s="101" t="n">
        <v>1</v>
      </c>
      <c r="AF24" s="101" t="n">
        <v>1</v>
      </c>
      <c r="AG24" s="71" t="s">
        <v>33</v>
      </c>
      <c r="AH24" s="71" t="s">
        <v>33</v>
      </c>
      <c r="AI24" s="101"/>
      <c r="AJ24" s="76"/>
      <c r="AK24" s="76"/>
      <c r="AL24" s="76"/>
      <c r="AM24" s="76"/>
      <c r="AN24" s="76" t="n">
        <v>19</v>
      </c>
      <c r="AO24" s="76" t="n">
        <v>11</v>
      </c>
      <c r="AP24" s="165"/>
      <c r="AQ24" s="138"/>
      <c r="AS24" s="0" t="s">
        <v>249</v>
      </c>
    </row>
    <row r="25" customFormat="false" ht="18" hidden="false" customHeight="true" outlineLevel="0" collapsed="false">
      <c r="A25" s="0" t="n">
        <v>11</v>
      </c>
      <c r="B25" s="611" t="n">
        <v>35155</v>
      </c>
      <c r="C25" s="621" t="s">
        <v>127</v>
      </c>
      <c r="D25" s="100" t="s">
        <v>33</v>
      </c>
      <c r="E25" s="101" t="n">
        <v>2</v>
      </c>
      <c r="F25" s="101" t="n">
        <v>2</v>
      </c>
      <c r="G25" s="101" t="n">
        <v>1</v>
      </c>
      <c r="H25" s="101" t="n">
        <v>2</v>
      </c>
      <c r="I25" s="101" t="s">
        <v>33</v>
      </c>
      <c r="J25" s="101" t="s">
        <v>33</v>
      </c>
      <c r="K25" s="101" t="n">
        <v>2</v>
      </c>
      <c r="L25" s="101" t="n">
        <v>2</v>
      </c>
      <c r="M25" s="101" t="n">
        <v>2</v>
      </c>
      <c r="N25" s="101" t="s">
        <v>33</v>
      </c>
      <c r="O25" s="101" t="n">
        <v>2</v>
      </c>
      <c r="P25" s="101" t="n">
        <v>2</v>
      </c>
      <c r="Q25" s="101" t="s">
        <v>33</v>
      </c>
      <c r="R25" s="101" t="s">
        <v>33</v>
      </c>
      <c r="S25" s="72" t="n">
        <v>1</v>
      </c>
      <c r="T25" s="72" t="n">
        <v>1</v>
      </c>
      <c r="U25" s="72" t="n">
        <v>1</v>
      </c>
      <c r="V25" s="72" t="n">
        <v>1</v>
      </c>
      <c r="W25" s="72" t="n">
        <v>1</v>
      </c>
      <c r="X25" s="101" t="s">
        <v>163</v>
      </c>
      <c r="Y25" s="101" t="s">
        <v>33</v>
      </c>
      <c r="Z25" s="101" t="s">
        <v>33</v>
      </c>
      <c r="AA25" s="101" t="n">
        <v>2</v>
      </c>
      <c r="AB25" s="101" t="n">
        <v>1</v>
      </c>
      <c r="AC25" s="101" t="n">
        <v>1</v>
      </c>
      <c r="AD25" s="101" t="s">
        <v>33</v>
      </c>
      <c r="AE25" s="101" t="s">
        <v>33</v>
      </c>
      <c r="AF25" s="101" t="n">
        <v>1</v>
      </c>
      <c r="AG25" s="71" t="n">
        <v>1</v>
      </c>
      <c r="AH25" s="71" t="n">
        <v>1</v>
      </c>
      <c r="AI25" s="101"/>
      <c r="AJ25" s="76"/>
      <c r="AK25" s="76"/>
      <c r="AL25" s="76"/>
      <c r="AM25" s="76"/>
      <c r="AN25" s="76" t="n">
        <v>20</v>
      </c>
      <c r="AO25" s="76" t="n">
        <v>10</v>
      </c>
      <c r="AP25" s="165"/>
      <c r="AQ25" s="138"/>
    </row>
    <row r="26" customFormat="false" ht="18" hidden="false" customHeight="true" outlineLevel="0" collapsed="false">
      <c r="A26" s="0" t="n">
        <v>12</v>
      </c>
      <c r="B26" s="611" t="n">
        <v>48065</v>
      </c>
      <c r="C26" s="624" t="s">
        <v>222</v>
      </c>
      <c r="D26" s="100" t="n">
        <v>4</v>
      </c>
      <c r="E26" s="101" t="n">
        <v>4</v>
      </c>
      <c r="F26" s="101" t="n">
        <v>4</v>
      </c>
      <c r="G26" s="101" t="n">
        <v>4</v>
      </c>
      <c r="H26" s="101" t="s">
        <v>33</v>
      </c>
      <c r="I26" s="101" t="s">
        <v>33</v>
      </c>
      <c r="J26" s="101" t="n">
        <v>4</v>
      </c>
      <c r="K26" s="101" t="n">
        <v>4</v>
      </c>
      <c r="L26" s="101" t="n">
        <v>4</v>
      </c>
      <c r="M26" s="101" t="n">
        <v>4</v>
      </c>
      <c r="N26" s="101" t="s">
        <v>33</v>
      </c>
      <c r="O26" s="101" t="s">
        <v>33</v>
      </c>
      <c r="P26" s="101" t="n">
        <v>4</v>
      </c>
      <c r="Q26" s="101" t="n">
        <v>4</v>
      </c>
      <c r="R26" s="101" t="n">
        <v>4</v>
      </c>
      <c r="S26" s="101" t="n">
        <v>4</v>
      </c>
      <c r="T26" s="101" t="s">
        <v>33</v>
      </c>
      <c r="U26" s="101" t="s">
        <v>33</v>
      </c>
      <c r="V26" s="101" t="n">
        <v>4</v>
      </c>
      <c r="W26" s="101" t="n">
        <v>4</v>
      </c>
      <c r="X26" s="101" t="s">
        <v>163</v>
      </c>
      <c r="Y26" s="101" t="n">
        <v>4</v>
      </c>
      <c r="Z26" s="101" t="n">
        <v>4</v>
      </c>
      <c r="AA26" s="101" t="n">
        <v>4</v>
      </c>
      <c r="AB26" s="101" t="s">
        <v>33</v>
      </c>
      <c r="AC26" s="101" t="s">
        <v>33</v>
      </c>
      <c r="AD26" s="101" t="n">
        <v>4</v>
      </c>
      <c r="AE26" s="101" t="n">
        <v>4</v>
      </c>
      <c r="AF26" s="101" t="n">
        <v>4</v>
      </c>
      <c r="AG26" s="71" t="s">
        <v>33</v>
      </c>
      <c r="AH26" s="71" t="s">
        <v>33</v>
      </c>
      <c r="AI26" s="101"/>
      <c r="AJ26" s="76"/>
      <c r="AK26" s="76"/>
      <c r="AL26" s="76"/>
      <c r="AM26" s="76"/>
      <c r="AN26" s="76" t="n">
        <v>20</v>
      </c>
      <c r="AO26" s="76" t="n">
        <v>10</v>
      </c>
      <c r="AP26" s="165"/>
      <c r="AQ26" s="138"/>
    </row>
    <row r="27" customFormat="false" ht="18" hidden="false" customHeight="true" outlineLevel="0" collapsed="false">
      <c r="A27" s="0" t="n">
        <v>13</v>
      </c>
      <c r="B27" s="613" t="n">
        <v>48278</v>
      </c>
      <c r="C27" s="625" t="s">
        <v>233</v>
      </c>
      <c r="D27" s="100" t="n">
        <v>4</v>
      </c>
      <c r="E27" s="101" t="n">
        <v>4</v>
      </c>
      <c r="F27" s="101" t="s">
        <v>33</v>
      </c>
      <c r="G27" s="101" t="s">
        <v>33</v>
      </c>
      <c r="H27" s="101" t="n">
        <v>4</v>
      </c>
      <c r="I27" s="101" t="n">
        <v>4</v>
      </c>
      <c r="J27" s="101" t="n">
        <v>4</v>
      </c>
      <c r="K27" s="101" t="n">
        <v>4</v>
      </c>
      <c r="L27" s="101" t="s">
        <v>33</v>
      </c>
      <c r="M27" s="101" t="s">
        <v>33</v>
      </c>
      <c r="N27" s="101" t="n">
        <v>4</v>
      </c>
      <c r="O27" s="101" t="n">
        <v>4</v>
      </c>
      <c r="P27" s="101" t="n">
        <v>4</v>
      </c>
      <c r="Q27" s="101" t="n">
        <v>4</v>
      </c>
      <c r="R27" s="101" t="s">
        <v>33</v>
      </c>
      <c r="S27" s="101" t="s">
        <v>33</v>
      </c>
      <c r="T27" s="101" t="n">
        <v>4</v>
      </c>
      <c r="U27" s="101" t="n">
        <v>4</v>
      </c>
      <c r="V27" s="71" t="n">
        <v>4</v>
      </c>
      <c r="W27" s="71" t="n">
        <v>4</v>
      </c>
      <c r="X27" s="71"/>
      <c r="Y27" s="71" t="n">
        <v>4</v>
      </c>
      <c r="Z27" s="71" t="s">
        <v>33</v>
      </c>
      <c r="AA27" s="71" t="s">
        <v>33</v>
      </c>
      <c r="AB27" s="101" t="n">
        <v>4</v>
      </c>
      <c r="AC27" s="101" t="n">
        <v>4</v>
      </c>
      <c r="AD27" s="101" t="n">
        <v>4</v>
      </c>
      <c r="AE27" s="101" t="s">
        <v>33</v>
      </c>
      <c r="AF27" s="101" t="s">
        <v>33</v>
      </c>
      <c r="AG27" s="71" t="n">
        <v>4</v>
      </c>
      <c r="AH27" s="71" t="n">
        <v>4</v>
      </c>
      <c r="AI27" s="71"/>
      <c r="AJ27" s="71"/>
      <c r="AK27" s="71"/>
      <c r="AL27" s="71"/>
      <c r="AM27" s="71"/>
      <c r="AN27" s="76" t="n">
        <v>20</v>
      </c>
      <c r="AO27" s="76" t="n">
        <v>10</v>
      </c>
      <c r="AP27" s="165"/>
      <c r="AQ27" s="138"/>
    </row>
    <row r="28" customFormat="false" ht="18" hidden="false" customHeight="true" outlineLevel="0" collapsed="false">
      <c r="A28" s="0" t="n">
        <v>14</v>
      </c>
      <c r="B28" s="613" t="n">
        <v>42925</v>
      </c>
      <c r="C28" s="625" t="s">
        <v>243</v>
      </c>
      <c r="D28" s="100" t="n">
        <v>1</v>
      </c>
      <c r="E28" s="101" t="n">
        <v>1</v>
      </c>
      <c r="F28" s="101" t="s">
        <v>33</v>
      </c>
      <c r="G28" s="101" t="s">
        <v>33</v>
      </c>
      <c r="H28" s="101" t="n">
        <v>1</v>
      </c>
      <c r="I28" s="101" t="n">
        <v>1</v>
      </c>
      <c r="J28" s="101" t="n">
        <v>1</v>
      </c>
      <c r="K28" s="101" t="n">
        <v>1</v>
      </c>
      <c r="L28" s="101" t="n">
        <v>1</v>
      </c>
      <c r="M28" s="101" t="s">
        <v>33</v>
      </c>
      <c r="N28" s="101" t="s">
        <v>33</v>
      </c>
      <c r="O28" s="101" t="n">
        <v>1</v>
      </c>
      <c r="P28" s="101" t="n">
        <v>1</v>
      </c>
      <c r="Q28" s="101" t="n">
        <v>1</v>
      </c>
      <c r="R28" s="101" t="n">
        <v>1</v>
      </c>
      <c r="S28" s="101" t="s">
        <v>33</v>
      </c>
      <c r="T28" s="101" t="s">
        <v>33</v>
      </c>
      <c r="U28" s="71" t="n">
        <v>1</v>
      </c>
      <c r="V28" s="71" t="n">
        <v>1</v>
      </c>
      <c r="W28" s="71" t="n">
        <v>1</v>
      </c>
      <c r="X28" s="71"/>
      <c r="Y28" s="71" t="n">
        <v>1</v>
      </c>
      <c r="Z28" s="71" t="s">
        <v>33</v>
      </c>
      <c r="AA28" s="71" t="s">
        <v>33</v>
      </c>
      <c r="AB28" s="101" t="n">
        <v>1</v>
      </c>
      <c r="AC28" s="101" t="n">
        <v>1</v>
      </c>
      <c r="AD28" s="101" t="n">
        <v>1</v>
      </c>
      <c r="AE28" s="101" t="n">
        <v>1</v>
      </c>
      <c r="AF28" s="101" t="s">
        <v>33</v>
      </c>
      <c r="AG28" s="71" t="s">
        <v>33</v>
      </c>
      <c r="AH28" s="71" t="n">
        <v>1</v>
      </c>
      <c r="AI28" s="71"/>
      <c r="AJ28" s="71"/>
      <c r="AK28" s="71"/>
      <c r="AL28" s="71"/>
      <c r="AM28" s="71"/>
      <c r="AN28" s="76" t="n">
        <v>20</v>
      </c>
      <c r="AO28" s="76" t="n">
        <v>10</v>
      </c>
      <c r="AP28" s="165"/>
      <c r="AQ28" s="138"/>
    </row>
    <row r="29" customFormat="false" ht="16.5" hidden="false" customHeight="true" outlineLevel="0" collapsed="false">
      <c r="A29" s="0" t="n">
        <v>15</v>
      </c>
      <c r="B29" s="615" t="n">
        <v>50921</v>
      </c>
      <c r="C29" s="626" t="s">
        <v>244</v>
      </c>
      <c r="D29" s="100" t="s">
        <v>33</v>
      </c>
      <c r="E29" s="101" t="s">
        <v>33</v>
      </c>
      <c r="F29" s="101" t="n">
        <v>1</v>
      </c>
      <c r="G29" s="101" t="n">
        <v>1</v>
      </c>
      <c r="H29" s="101" t="n">
        <v>1</v>
      </c>
      <c r="I29" s="101" t="n">
        <v>1</v>
      </c>
      <c r="J29" s="101" t="n">
        <v>1</v>
      </c>
      <c r="K29" s="101" t="s">
        <v>33</v>
      </c>
      <c r="L29" s="101" t="s">
        <v>33</v>
      </c>
      <c r="M29" s="101" t="n">
        <v>1</v>
      </c>
      <c r="N29" s="71" t="n">
        <v>1</v>
      </c>
      <c r="O29" s="71" t="n">
        <v>1</v>
      </c>
      <c r="P29" s="71" t="n">
        <v>1</v>
      </c>
      <c r="Q29" s="71" t="s">
        <v>33</v>
      </c>
      <c r="R29" s="71" t="s">
        <v>33</v>
      </c>
      <c r="S29" s="71" t="n">
        <v>1</v>
      </c>
      <c r="T29" s="71" t="n">
        <v>1</v>
      </c>
      <c r="U29" s="71" t="n">
        <v>1</v>
      </c>
      <c r="V29" s="101" t="n">
        <v>1</v>
      </c>
      <c r="W29" s="101" t="s">
        <v>33</v>
      </c>
      <c r="X29" s="101"/>
      <c r="Y29" s="101" t="s">
        <v>33</v>
      </c>
      <c r="Z29" s="101" t="n">
        <v>1</v>
      </c>
      <c r="AA29" s="101" t="n">
        <v>1</v>
      </c>
      <c r="AB29" s="101" t="n">
        <v>1</v>
      </c>
      <c r="AC29" s="101" t="n">
        <v>1</v>
      </c>
      <c r="AD29" s="101" t="s">
        <v>33</v>
      </c>
      <c r="AE29" s="101" t="s">
        <v>33</v>
      </c>
      <c r="AF29" s="101" t="n">
        <v>1</v>
      </c>
      <c r="AG29" s="71" t="n">
        <v>1</v>
      </c>
      <c r="AH29" s="71" t="n">
        <v>1</v>
      </c>
      <c r="AI29" s="71" t="s">
        <v>164</v>
      </c>
      <c r="AJ29" s="71" t="s">
        <v>164</v>
      </c>
      <c r="AK29" s="71" t="s">
        <v>33</v>
      </c>
      <c r="AL29" s="71" t="s">
        <v>33</v>
      </c>
      <c r="AM29" s="71" t="s">
        <v>164</v>
      </c>
      <c r="AN29" s="76" t="n">
        <v>20</v>
      </c>
      <c r="AO29" s="76" t="n">
        <v>10</v>
      </c>
      <c r="AP29" s="165"/>
      <c r="AQ29" s="138"/>
    </row>
    <row r="30" customFormat="false" ht="12.75" hidden="false" customHeight="false" outlineLevel="0" collapsed="false">
      <c r="C30" s="166" t="s">
        <v>172</v>
      </c>
      <c r="D30" s="1"/>
      <c r="E30" s="1"/>
      <c r="F30" s="1"/>
      <c r="G30" s="1"/>
      <c r="H30" s="1"/>
      <c r="I30" s="1"/>
      <c r="J30" s="248" t="s">
        <v>67</v>
      </c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8"/>
      <c r="AJ30" s="8"/>
      <c r="AK30" s="8"/>
      <c r="AL30" s="8"/>
      <c r="AM30" s="8"/>
      <c r="AN30" s="8"/>
      <c r="AO30" s="8"/>
      <c r="AP30" s="8"/>
      <c r="AQ30" s="1"/>
    </row>
    <row r="31" customFormat="false" ht="12.75" hidden="false" customHeight="false" outlineLevel="0" collapsed="false">
      <c r="C31" s="4"/>
      <c r="D31" s="168" t="s">
        <v>68</v>
      </c>
      <c r="E31" s="168"/>
      <c r="F31" s="168"/>
      <c r="G31" s="170" t="s">
        <v>69</v>
      </c>
      <c r="H31" s="170"/>
      <c r="I31" s="170"/>
      <c r="J31" s="170" t="s">
        <v>70</v>
      </c>
      <c r="K31" s="170"/>
      <c r="L31" s="170" t="s">
        <v>71</v>
      </c>
      <c r="M31" s="170"/>
      <c r="N31" s="170" t="s">
        <v>72</v>
      </c>
      <c r="O31" s="170"/>
      <c r="P31" s="170"/>
      <c r="Q31" s="170" t="s">
        <v>70</v>
      </c>
      <c r="R31" s="170"/>
      <c r="S31" s="170" t="s">
        <v>71</v>
      </c>
      <c r="T31" s="170"/>
      <c r="U31" s="170" t="s">
        <v>72</v>
      </c>
      <c r="V31" s="170"/>
      <c r="W31" s="170"/>
      <c r="X31" s="170"/>
      <c r="Y31" s="170" t="s">
        <v>70</v>
      </c>
      <c r="Z31" s="170"/>
      <c r="AA31" s="170" t="s">
        <v>71</v>
      </c>
      <c r="AB31" s="170"/>
      <c r="AC31" s="170" t="s">
        <v>72</v>
      </c>
      <c r="AD31" s="170"/>
      <c r="AE31" s="170"/>
      <c r="AF31" s="170"/>
      <c r="AG31" s="170"/>
      <c r="AH31" s="170"/>
      <c r="AI31" s="172"/>
      <c r="AJ31" s="172"/>
      <c r="AK31" s="172"/>
      <c r="AL31" s="172"/>
      <c r="AM31" s="172"/>
      <c r="AN31" s="172"/>
      <c r="AO31" s="173"/>
      <c r="AP31" s="173"/>
      <c r="AQ31" s="4"/>
    </row>
    <row r="32" customFormat="false" ht="12.75" hidden="false" customHeight="false" outlineLevel="0" collapsed="false">
      <c r="C32" s="174" t="s">
        <v>73</v>
      </c>
      <c r="D32" s="175" t="n">
        <v>0.291666666666667</v>
      </c>
      <c r="E32" s="175"/>
      <c r="F32" s="175"/>
      <c r="G32" s="176" t="n">
        <v>0.666666666666667</v>
      </c>
      <c r="H32" s="176"/>
      <c r="I32" s="176"/>
      <c r="J32" s="177" t="n">
        <v>0.354166666666667</v>
      </c>
      <c r="K32" s="177"/>
      <c r="L32" s="177" t="n">
        <v>0.364583333333333</v>
      </c>
      <c r="M32" s="177"/>
      <c r="N32" s="178" t="s">
        <v>74</v>
      </c>
      <c r="O32" s="178"/>
      <c r="P32" s="178"/>
      <c r="Q32" s="177" t="n">
        <v>0.479166666666667</v>
      </c>
      <c r="R32" s="177"/>
      <c r="S32" s="177" t="n">
        <v>0.5</v>
      </c>
      <c r="T32" s="177"/>
      <c r="U32" s="178" t="s">
        <v>75</v>
      </c>
      <c r="V32" s="178"/>
      <c r="W32" s="178"/>
      <c r="X32" s="178"/>
      <c r="Y32" s="177" t="n">
        <v>0.604166666666667</v>
      </c>
      <c r="Z32" s="177"/>
      <c r="AA32" s="177" t="n">
        <v>0.614583333333333</v>
      </c>
      <c r="AB32" s="177"/>
      <c r="AC32" s="178" t="s">
        <v>74</v>
      </c>
      <c r="AD32" s="178"/>
      <c r="AE32" s="178"/>
      <c r="AF32" s="178"/>
      <c r="AG32" s="178"/>
      <c r="AH32" s="178"/>
      <c r="AI32" s="172"/>
      <c r="AJ32" s="172"/>
      <c r="AK32" s="172"/>
      <c r="AL32" s="172"/>
      <c r="AM32" s="172"/>
      <c r="AN32" s="172"/>
      <c r="AO32" s="173"/>
      <c r="AP32" s="173"/>
      <c r="AQ32" s="1"/>
    </row>
    <row r="33" customFormat="false" ht="12.75" hidden="false" customHeight="false" outlineLevel="0" collapsed="false">
      <c r="C33" s="174" t="s">
        <v>76</v>
      </c>
      <c r="D33" s="175" t="n">
        <v>0.375</v>
      </c>
      <c r="E33" s="175"/>
      <c r="F33" s="175"/>
      <c r="G33" s="176" t="n">
        <v>0.75</v>
      </c>
      <c r="H33" s="176"/>
      <c r="I33" s="176"/>
      <c r="J33" s="177" t="n">
        <v>0.458333333333333</v>
      </c>
      <c r="K33" s="177"/>
      <c r="L33" s="177" t="n">
        <v>0.46875</v>
      </c>
      <c r="M33" s="177"/>
      <c r="N33" s="178" t="s">
        <v>74</v>
      </c>
      <c r="O33" s="178"/>
      <c r="P33" s="178"/>
      <c r="Q33" s="177" t="n">
        <v>0.541666666666667</v>
      </c>
      <c r="R33" s="177"/>
      <c r="S33" s="177" t="n">
        <v>0.5625</v>
      </c>
      <c r="T33" s="177"/>
      <c r="U33" s="178" t="s">
        <v>75</v>
      </c>
      <c r="V33" s="178"/>
      <c r="W33" s="178"/>
      <c r="X33" s="178"/>
      <c r="Y33" s="177" t="n">
        <v>0.666666666666667</v>
      </c>
      <c r="Z33" s="177"/>
      <c r="AA33" s="177" t="n">
        <v>0.677083333333333</v>
      </c>
      <c r="AB33" s="177"/>
      <c r="AC33" s="353" t="s">
        <v>74</v>
      </c>
      <c r="AD33" s="353"/>
      <c r="AE33" s="353"/>
      <c r="AF33" s="353"/>
      <c r="AG33" s="353"/>
      <c r="AH33" s="353"/>
      <c r="AI33" s="172"/>
      <c r="AJ33" s="172"/>
      <c r="AK33" s="172"/>
      <c r="AL33" s="172"/>
      <c r="AM33" s="172"/>
      <c r="AN33" s="172"/>
      <c r="AO33" s="173"/>
      <c r="AP33" s="180"/>
    </row>
    <row r="34" customFormat="false" ht="12.75" hidden="false" customHeight="false" outlineLevel="0" collapsed="false">
      <c r="C34" s="174" t="s">
        <v>77</v>
      </c>
      <c r="D34" s="175" t="n">
        <v>0.541666666666667</v>
      </c>
      <c r="E34" s="175"/>
      <c r="F34" s="175"/>
      <c r="G34" s="176" t="n">
        <v>0.916666666666667</v>
      </c>
      <c r="H34" s="176"/>
      <c r="I34" s="176"/>
      <c r="J34" s="177" t="n">
        <v>0.625</v>
      </c>
      <c r="K34" s="177"/>
      <c r="L34" s="177" t="n">
        <v>0.635416666666667</v>
      </c>
      <c r="M34" s="177"/>
      <c r="N34" s="178" t="s">
        <v>74</v>
      </c>
      <c r="O34" s="178"/>
      <c r="P34" s="178"/>
      <c r="Q34" s="177" t="n">
        <v>0.75</v>
      </c>
      <c r="R34" s="177"/>
      <c r="S34" s="177" t="n">
        <v>0.770833333333333</v>
      </c>
      <c r="T34" s="177"/>
      <c r="U34" s="178" t="s">
        <v>75</v>
      </c>
      <c r="V34" s="178"/>
      <c r="W34" s="178"/>
      <c r="X34" s="178"/>
      <c r="Y34" s="177" t="n">
        <v>0.833333333333333</v>
      </c>
      <c r="Z34" s="177"/>
      <c r="AA34" s="177" t="n">
        <v>0.84375</v>
      </c>
      <c r="AB34" s="177"/>
      <c r="AC34" s="353" t="s">
        <v>74</v>
      </c>
      <c r="AD34" s="353"/>
      <c r="AE34" s="353"/>
      <c r="AF34" s="353"/>
      <c r="AG34" s="353"/>
      <c r="AH34" s="353"/>
      <c r="AI34" s="172"/>
      <c r="AJ34" s="172"/>
      <c r="AK34" s="172"/>
      <c r="AL34" s="172"/>
      <c r="AM34" s="172"/>
      <c r="AN34" s="172"/>
      <c r="AO34" s="173"/>
      <c r="AP34" s="173"/>
    </row>
    <row r="35" customFormat="false" ht="12.75" hidden="false" customHeight="false" outlineLevel="0" collapsed="false">
      <c r="C35" s="174" t="s">
        <v>78</v>
      </c>
      <c r="D35" s="175" t="n">
        <v>0.625</v>
      </c>
      <c r="E35" s="175"/>
      <c r="F35" s="175"/>
      <c r="G35" s="176" t="n">
        <v>0</v>
      </c>
      <c r="H35" s="176"/>
      <c r="I35" s="176"/>
      <c r="J35" s="177" t="n">
        <v>0.6875</v>
      </c>
      <c r="K35" s="177"/>
      <c r="L35" s="177" t="n">
        <v>0.697916666666667</v>
      </c>
      <c r="M35" s="177"/>
      <c r="N35" s="178" t="s">
        <v>74</v>
      </c>
      <c r="O35" s="178"/>
      <c r="P35" s="178"/>
      <c r="Q35" s="177" t="n">
        <v>0.791666666666667</v>
      </c>
      <c r="R35" s="177"/>
      <c r="S35" s="177" t="n">
        <v>0.8125</v>
      </c>
      <c r="T35" s="177"/>
      <c r="U35" s="178" t="s">
        <v>75</v>
      </c>
      <c r="V35" s="178"/>
      <c r="W35" s="178"/>
      <c r="X35" s="178"/>
      <c r="Y35" s="177" t="n">
        <v>0.90625</v>
      </c>
      <c r="Z35" s="177"/>
      <c r="AA35" s="177" t="n">
        <v>0.916666666666667</v>
      </c>
      <c r="AB35" s="177"/>
      <c r="AC35" s="353" t="s">
        <v>74</v>
      </c>
      <c r="AD35" s="353"/>
      <c r="AE35" s="353"/>
      <c r="AF35" s="353"/>
      <c r="AG35" s="353"/>
      <c r="AH35" s="353"/>
      <c r="AI35" s="172"/>
      <c r="AJ35" s="172"/>
      <c r="AK35" s="172"/>
      <c r="AL35" s="172"/>
      <c r="AM35" s="172"/>
      <c r="AN35" s="172"/>
      <c r="AO35" s="173"/>
      <c r="AP35" s="180"/>
    </row>
    <row r="36" customFormat="false" ht="12.75" hidden="false" customHeight="false" outlineLevel="0" collapsed="false">
      <c r="C36" s="174" t="s">
        <v>79</v>
      </c>
      <c r="D36" s="175" t="n">
        <v>0.416666666666667</v>
      </c>
      <c r="E36" s="175"/>
      <c r="F36" s="175"/>
      <c r="G36" s="176" t="n">
        <v>0.791666666666667</v>
      </c>
      <c r="H36" s="176"/>
      <c r="I36" s="176"/>
      <c r="J36" s="177" t="n">
        <v>0.5</v>
      </c>
      <c r="K36" s="177"/>
      <c r="L36" s="177" t="n">
        <v>0.510416666666667</v>
      </c>
      <c r="M36" s="177"/>
      <c r="N36" s="178" t="s">
        <v>74</v>
      </c>
      <c r="O36" s="178"/>
      <c r="P36" s="178"/>
      <c r="Q36" s="177" t="n">
        <v>0.625</v>
      </c>
      <c r="R36" s="177"/>
      <c r="S36" s="177" t="n">
        <v>0.645833333333333</v>
      </c>
      <c r="T36" s="177"/>
      <c r="U36" s="178" t="s">
        <v>75</v>
      </c>
      <c r="V36" s="178"/>
      <c r="W36" s="178"/>
      <c r="X36" s="178"/>
      <c r="Y36" s="177" t="n">
        <v>0.739583333333333</v>
      </c>
      <c r="Z36" s="177"/>
      <c r="AA36" s="177" t="n">
        <v>0.75</v>
      </c>
      <c r="AB36" s="177"/>
      <c r="AC36" s="353" t="s">
        <v>74</v>
      </c>
      <c r="AD36" s="353"/>
      <c r="AE36" s="353"/>
      <c r="AF36" s="353"/>
      <c r="AG36" s="353"/>
      <c r="AH36" s="353"/>
      <c r="AI36" s="172"/>
      <c r="AJ36" s="172"/>
      <c r="AK36" s="172"/>
      <c r="AL36" s="172"/>
      <c r="AM36" s="172"/>
      <c r="AN36" s="172"/>
      <c r="AO36" s="173"/>
      <c r="AP36" s="180"/>
    </row>
    <row r="37" customFormat="false" ht="12.75" hidden="false" customHeight="false" outlineLevel="0" collapsed="false">
      <c r="C37" s="174" t="s">
        <v>80</v>
      </c>
      <c r="D37" s="175" t="n">
        <v>0.291666666666667</v>
      </c>
      <c r="E37" s="175"/>
      <c r="F37" s="175"/>
      <c r="G37" s="176" t="n">
        <v>0.791666666666667</v>
      </c>
      <c r="H37" s="176"/>
      <c r="I37" s="176"/>
      <c r="J37" s="177" t="n">
        <v>0.458333333333333</v>
      </c>
      <c r="K37" s="177"/>
      <c r="L37" s="177" t="n">
        <v>0.46875</v>
      </c>
      <c r="M37" s="177"/>
      <c r="N37" s="178" t="s">
        <v>74</v>
      </c>
      <c r="O37" s="178"/>
      <c r="P37" s="178"/>
      <c r="Q37" s="177" t="n">
        <v>0.541666666666667</v>
      </c>
      <c r="R37" s="177"/>
      <c r="S37" s="177" t="n">
        <v>0.5625</v>
      </c>
      <c r="T37" s="177"/>
      <c r="U37" s="178" t="s">
        <v>75</v>
      </c>
      <c r="V37" s="178"/>
      <c r="W37" s="178"/>
      <c r="X37" s="178"/>
      <c r="Y37" s="177" t="n">
        <v>0.666666666666667</v>
      </c>
      <c r="Z37" s="177"/>
      <c r="AA37" s="177" t="n">
        <v>0.677083333333333</v>
      </c>
      <c r="AB37" s="177"/>
      <c r="AC37" s="353" t="s">
        <v>74</v>
      </c>
      <c r="AD37" s="353"/>
      <c r="AE37" s="353"/>
      <c r="AF37" s="353"/>
      <c r="AG37" s="353"/>
      <c r="AH37" s="353"/>
      <c r="AI37" s="172"/>
      <c r="AJ37" s="172"/>
      <c r="AK37" s="172"/>
      <c r="AL37" s="172"/>
      <c r="AM37" s="172"/>
      <c r="AN37" s="172"/>
      <c r="AO37" s="173"/>
      <c r="AP37" s="180"/>
    </row>
    <row r="38" customFormat="false" ht="12.75" hidden="false" customHeight="false" outlineLevel="0" collapsed="false">
      <c r="C38" s="174" t="s">
        <v>81</v>
      </c>
      <c r="D38" s="175" t="n">
        <v>0.5</v>
      </c>
      <c r="E38" s="175"/>
      <c r="F38" s="175"/>
      <c r="G38" s="176" t="n">
        <v>0</v>
      </c>
      <c r="H38" s="176"/>
      <c r="I38" s="176"/>
      <c r="J38" s="177" t="n">
        <v>0.625</v>
      </c>
      <c r="K38" s="177"/>
      <c r="L38" s="177" t="n">
        <v>0.635416666666667</v>
      </c>
      <c r="M38" s="177"/>
      <c r="N38" s="178" t="s">
        <v>74</v>
      </c>
      <c r="O38" s="178"/>
      <c r="P38" s="178"/>
      <c r="Q38" s="177" t="n">
        <v>0.75</v>
      </c>
      <c r="R38" s="177"/>
      <c r="S38" s="177" t="n">
        <v>0.770833333333333</v>
      </c>
      <c r="T38" s="177"/>
      <c r="U38" s="178" t="s">
        <v>75</v>
      </c>
      <c r="V38" s="178"/>
      <c r="W38" s="178"/>
      <c r="X38" s="178"/>
      <c r="Y38" s="177" t="n">
        <v>0.90625</v>
      </c>
      <c r="Z38" s="177"/>
      <c r="AA38" s="177" t="n">
        <v>0.916666666666667</v>
      </c>
      <c r="AB38" s="177"/>
      <c r="AC38" s="353" t="s">
        <v>74</v>
      </c>
      <c r="AD38" s="353"/>
      <c r="AE38" s="353"/>
      <c r="AF38" s="353"/>
      <c r="AG38" s="353"/>
      <c r="AH38" s="353"/>
      <c r="AI38" s="172"/>
      <c r="AJ38" s="172"/>
      <c r="AK38" s="172"/>
      <c r="AL38" s="172"/>
      <c r="AM38" s="172"/>
      <c r="AN38" s="172"/>
      <c r="AO38" s="173"/>
      <c r="AP38" s="180"/>
    </row>
    <row r="39" customFormat="false" ht="12.75" hidden="false" customHeight="true" outlineLevel="0" collapsed="false">
      <c r="C39" s="174" t="s">
        <v>82</v>
      </c>
      <c r="D39" s="249" t="n">
        <v>0.5</v>
      </c>
      <c r="E39" s="249"/>
      <c r="F39" s="249"/>
      <c r="G39" s="250" t="n">
        <v>0.875</v>
      </c>
      <c r="H39" s="250"/>
      <c r="I39" s="250"/>
      <c r="J39" s="251" t="n">
        <v>0.520833333333333</v>
      </c>
      <c r="K39" s="251"/>
      <c r="L39" s="251" t="n">
        <v>0.53125</v>
      </c>
      <c r="M39" s="251"/>
      <c r="N39" s="252" t="s">
        <v>74</v>
      </c>
      <c r="O39" s="252"/>
      <c r="P39" s="252"/>
      <c r="Q39" s="251" t="n">
        <v>0.645833333333333</v>
      </c>
      <c r="R39" s="251"/>
      <c r="S39" s="251" t="n">
        <v>0.666666666666667</v>
      </c>
      <c r="T39" s="251"/>
      <c r="U39" s="252" t="s">
        <v>75</v>
      </c>
      <c r="V39" s="252"/>
      <c r="W39" s="252"/>
      <c r="X39" s="252"/>
      <c r="Y39" s="251" t="n">
        <v>0.75</v>
      </c>
      <c r="Z39" s="251"/>
      <c r="AA39" s="251" t="n">
        <v>0.760416666666667</v>
      </c>
      <c r="AB39" s="251"/>
      <c r="AC39" s="509" t="s">
        <v>74</v>
      </c>
      <c r="AD39" s="509"/>
      <c r="AE39" s="509"/>
      <c r="AF39" s="509"/>
      <c r="AG39" s="509"/>
      <c r="AH39" s="509"/>
      <c r="AI39" s="172"/>
      <c r="AJ39" s="172"/>
      <c r="AK39" s="172"/>
      <c r="AL39" s="172"/>
      <c r="AM39" s="172"/>
      <c r="AN39" s="172"/>
      <c r="AO39" s="173"/>
      <c r="AP39" s="173"/>
    </row>
    <row r="40" customFormat="false" ht="12.75" hidden="false" customHeight="true" outlineLevel="0" collapsed="false">
      <c r="C40" s="188"/>
      <c r="D40" s="629" t="s">
        <v>83</v>
      </c>
      <c r="E40" s="629"/>
      <c r="F40" s="629"/>
      <c r="G40" s="629"/>
      <c r="H40" s="629"/>
      <c r="I40" s="629"/>
      <c r="J40" s="629"/>
      <c r="K40" s="629"/>
      <c r="L40" s="629"/>
      <c r="M40" s="629"/>
      <c r="N40" s="629"/>
      <c r="O40" s="629"/>
      <c r="P40" s="629"/>
      <c r="Q40" s="629"/>
      <c r="R40" s="629"/>
      <c r="S40" s="629"/>
      <c r="T40" s="629"/>
      <c r="U40" s="629"/>
      <c r="V40" s="629"/>
      <c r="W40" s="629"/>
      <c r="X40" s="629"/>
      <c r="Y40" s="629"/>
      <c r="Z40" s="629"/>
      <c r="AA40" s="629"/>
      <c r="AB40" s="629"/>
      <c r="AC40" s="629"/>
      <c r="AD40" s="629"/>
      <c r="AE40" s="629"/>
      <c r="AF40" s="629"/>
      <c r="AG40" s="629"/>
      <c r="AH40" s="629"/>
      <c r="AI40" s="1"/>
      <c r="AJ40" s="1"/>
      <c r="AK40" s="1"/>
      <c r="AL40" s="1"/>
      <c r="AM40" s="1"/>
      <c r="AN40" s="1"/>
      <c r="AO40" s="1"/>
      <c r="AP40" s="2"/>
    </row>
    <row r="41" customFormat="false" ht="12.75" hidden="false" customHeight="true" outlineLevel="0" collapsed="false">
      <c r="C41" s="188"/>
      <c r="D41" s="190" t="s">
        <v>84</v>
      </c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2"/>
    </row>
    <row r="42" customFormat="false" ht="12.75" hidden="false" customHeight="false" outlineLevel="0" collapsed="false">
      <c r="C42" s="188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2"/>
    </row>
    <row r="46" customFormat="false" ht="12.75" hidden="false" customHeight="true" outlineLevel="0" collapsed="false">
      <c r="C46" s="380" t="s">
        <v>215</v>
      </c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5" t="s">
        <v>16</v>
      </c>
      <c r="AJ46" s="256" t="s">
        <v>17</v>
      </c>
      <c r="AK46" s="256" t="s">
        <v>18</v>
      </c>
      <c r="AL46" s="256" t="s">
        <v>19</v>
      </c>
      <c r="AM46" s="256" t="s">
        <v>20</v>
      </c>
      <c r="AN46" s="257" t="s">
        <v>21</v>
      </c>
      <c r="AO46" s="196" t="s">
        <v>22</v>
      </c>
      <c r="AP46" s="30" t="s">
        <v>23</v>
      </c>
    </row>
    <row r="47" customFormat="false" ht="12.75" hidden="false" customHeight="false" outlineLevel="0" collapsed="false">
      <c r="C47" s="380"/>
      <c r="D47" s="32" t="n">
        <v>37073</v>
      </c>
      <c r="E47" s="33" t="n">
        <v>37074</v>
      </c>
      <c r="F47" s="33" t="n">
        <v>37075</v>
      </c>
      <c r="G47" s="425" t="n">
        <v>37076</v>
      </c>
      <c r="H47" s="33" t="n">
        <v>37077</v>
      </c>
      <c r="I47" s="33" t="n">
        <v>37078</v>
      </c>
      <c r="J47" s="33" t="n">
        <v>37079</v>
      </c>
      <c r="K47" s="33" t="n">
        <v>37080</v>
      </c>
      <c r="L47" s="33" t="n">
        <v>37081</v>
      </c>
      <c r="M47" s="33" t="n">
        <v>37082</v>
      </c>
      <c r="N47" s="33" t="n">
        <v>37083</v>
      </c>
      <c r="O47" s="33" t="n">
        <v>37084</v>
      </c>
      <c r="P47" s="33" t="n">
        <v>37085</v>
      </c>
      <c r="Q47" s="33" t="n">
        <v>37086</v>
      </c>
      <c r="R47" s="33" t="n">
        <v>37087</v>
      </c>
      <c r="S47" s="33" t="n">
        <v>37088</v>
      </c>
      <c r="T47" s="33" t="n">
        <v>37089</v>
      </c>
      <c r="U47" s="33" t="n">
        <v>37090</v>
      </c>
      <c r="V47" s="33" t="n">
        <v>37091</v>
      </c>
      <c r="W47" s="33" t="n">
        <v>37092</v>
      </c>
      <c r="X47" s="33" t="n">
        <v>37093</v>
      </c>
      <c r="Y47" s="33" t="n">
        <v>21</v>
      </c>
      <c r="Z47" s="33" t="n">
        <v>22</v>
      </c>
      <c r="AA47" s="33" t="n">
        <v>23</v>
      </c>
      <c r="AB47" s="33" t="n">
        <v>24</v>
      </c>
      <c r="AC47" s="33" t="n">
        <v>25</v>
      </c>
      <c r="AD47" s="33" t="n">
        <v>26</v>
      </c>
      <c r="AE47" s="33" t="n">
        <v>27</v>
      </c>
      <c r="AF47" s="33" t="n">
        <v>28</v>
      </c>
      <c r="AG47" s="33" t="n">
        <v>29</v>
      </c>
      <c r="AH47" s="33" t="n">
        <v>30</v>
      </c>
      <c r="AI47" s="255"/>
      <c r="AJ47" s="256"/>
      <c r="AK47" s="256"/>
      <c r="AL47" s="256"/>
      <c r="AM47" s="256"/>
      <c r="AN47" s="257"/>
      <c r="AO47" s="196"/>
      <c r="AP47" s="30"/>
    </row>
    <row r="48" customFormat="false" ht="12.75" hidden="false" customHeight="false" outlineLevel="0" collapsed="false">
      <c r="C48" s="380"/>
      <c r="D48" s="559" t="s">
        <v>26</v>
      </c>
      <c r="E48" s="559" t="s">
        <v>27</v>
      </c>
      <c r="F48" s="559" t="s">
        <v>28</v>
      </c>
      <c r="G48" s="559" t="s">
        <v>29</v>
      </c>
      <c r="H48" s="559" t="s">
        <v>30</v>
      </c>
      <c r="I48" s="559" t="s">
        <v>31</v>
      </c>
      <c r="J48" s="559" t="s">
        <v>25</v>
      </c>
      <c r="K48" s="559" t="s">
        <v>26</v>
      </c>
      <c r="L48" s="559" t="s">
        <v>27</v>
      </c>
      <c r="M48" s="559" t="s">
        <v>28</v>
      </c>
      <c r="N48" s="559" t="s">
        <v>29</v>
      </c>
      <c r="O48" s="559" t="s">
        <v>30</v>
      </c>
      <c r="P48" s="559" t="s">
        <v>31</v>
      </c>
      <c r="Q48" s="559" t="s">
        <v>25</v>
      </c>
      <c r="R48" s="559" t="s">
        <v>26</v>
      </c>
      <c r="S48" s="559" t="s">
        <v>27</v>
      </c>
      <c r="T48" s="559" t="s">
        <v>28</v>
      </c>
      <c r="U48" s="559" t="s">
        <v>29</v>
      </c>
      <c r="V48" s="559" t="s">
        <v>30</v>
      </c>
      <c r="W48" s="559" t="s">
        <v>31</v>
      </c>
      <c r="X48" s="559" t="s">
        <v>30</v>
      </c>
      <c r="Y48" s="559" t="s">
        <v>25</v>
      </c>
      <c r="Z48" s="559" t="s">
        <v>26</v>
      </c>
      <c r="AA48" s="559" t="s">
        <v>27</v>
      </c>
      <c r="AB48" s="559" t="s">
        <v>28</v>
      </c>
      <c r="AC48" s="559" t="s">
        <v>29</v>
      </c>
      <c r="AD48" s="559" t="s">
        <v>30</v>
      </c>
      <c r="AE48" s="559" t="s">
        <v>31</v>
      </c>
      <c r="AF48" s="559" t="s">
        <v>25</v>
      </c>
      <c r="AG48" s="560" t="s">
        <v>26</v>
      </c>
      <c r="AH48" s="429" t="s">
        <v>27</v>
      </c>
      <c r="AI48" s="255"/>
      <c r="AJ48" s="256"/>
      <c r="AK48" s="256"/>
      <c r="AL48" s="256"/>
      <c r="AM48" s="256"/>
      <c r="AN48" s="257"/>
      <c r="AO48" s="196"/>
      <c r="AP48" s="30"/>
    </row>
    <row r="49" customFormat="false" ht="12.75" hidden="false" customHeight="false" outlineLevel="0" collapsed="false">
      <c r="C49" s="571" t="s">
        <v>226</v>
      </c>
      <c r="D49" s="101" t="s">
        <v>33</v>
      </c>
      <c r="E49" s="101" t="s">
        <v>33</v>
      </c>
      <c r="F49" s="72" t="n">
        <v>1</v>
      </c>
      <c r="G49" s="72" t="n">
        <v>1</v>
      </c>
      <c r="H49" s="72" t="n">
        <v>1</v>
      </c>
      <c r="I49" s="72" t="n">
        <v>1</v>
      </c>
      <c r="J49" s="72" t="n">
        <v>1</v>
      </c>
      <c r="K49" s="71" t="s">
        <v>33</v>
      </c>
      <c r="L49" s="71" t="s">
        <v>33</v>
      </c>
      <c r="M49" s="72" t="n">
        <v>1</v>
      </c>
      <c r="N49" s="72" t="n">
        <v>1</v>
      </c>
      <c r="O49" s="72" t="n">
        <v>1</v>
      </c>
      <c r="P49" s="72" t="n">
        <v>1</v>
      </c>
      <c r="Q49" s="71" t="s">
        <v>33</v>
      </c>
      <c r="R49" s="71" t="s">
        <v>33</v>
      </c>
      <c r="S49" s="71" t="n">
        <v>1</v>
      </c>
      <c r="T49" s="71" t="n">
        <v>1</v>
      </c>
      <c r="U49" s="71" t="n">
        <v>1</v>
      </c>
      <c r="V49" s="71" t="n">
        <v>1</v>
      </c>
      <c r="W49" s="71" t="s">
        <v>33</v>
      </c>
      <c r="X49" s="71"/>
      <c r="Y49" s="71" t="s">
        <v>33</v>
      </c>
      <c r="Z49" s="71" t="n">
        <v>4</v>
      </c>
      <c r="AA49" s="71" t="n">
        <v>4</v>
      </c>
      <c r="AB49" s="71" t="n">
        <v>4</v>
      </c>
      <c r="AC49" s="71" t="n">
        <v>4</v>
      </c>
      <c r="AD49" s="71" t="s">
        <v>33</v>
      </c>
      <c r="AE49" s="71" t="s">
        <v>33</v>
      </c>
      <c r="AF49" s="71" t="n">
        <v>1</v>
      </c>
      <c r="AG49" s="432" t="n">
        <v>1</v>
      </c>
      <c r="AH49" s="71" t="n">
        <v>1</v>
      </c>
      <c r="AI49" s="75"/>
      <c r="AJ49" s="76"/>
      <c r="AK49" s="76"/>
      <c r="AL49" s="76"/>
      <c r="AM49" s="76"/>
      <c r="AN49" s="77"/>
      <c r="AO49" s="50"/>
      <c r="AP49" s="526"/>
    </row>
    <row r="50" customFormat="false" ht="12.75" hidden="false" customHeight="false" outlineLevel="0" collapsed="false">
      <c r="C50" s="521" t="s">
        <v>46</v>
      </c>
      <c r="D50" s="101" t="s">
        <v>33</v>
      </c>
      <c r="E50" s="101" t="s">
        <v>33</v>
      </c>
      <c r="F50" s="101" t="n">
        <v>4</v>
      </c>
      <c r="G50" s="101" t="n">
        <v>4</v>
      </c>
      <c r="H50" s="101" t="n">
        <v>4</v>
      </c>
      <c r="I50" s="101" t="n">
        <v>4</v>
      </c>
      <c r="J50" s="101" t="n">
        <v>4</v>
      </c>
      <c r="K50" s="101" t="s">
        <v>33</v>
      </c>
      <c r="L50" s="71" t="s">
        <v>33</v>
      </c>
      <c r="M50" s="71" t="n">
        <v>4</v>
      </c>
      <c r="N50" s="71" t="n">
        <v>4</v>
      </c>
      <c r="O50" s="71" t="n">
        <v>4</v>
      </c>
      <c r="P50" s="71" t="s">
        <v>33</v>
      </c>
      <c r="Q50" s="71" t="s">
        <v>33</v>
      </c>
      <c r="R50" s="71" t="n">
        <v>4</v>
      </c>
      <c r="S50" s="71" t="n">
        <v>4</v>
      </c>
      <c r="T50" s="71" t="n">
        <v>4</v>
      </c>
      <c r="U50" s="71" t="n">
        <v>4</v>
      </c>
      <c r="V50" s="71" t="n">
        <v>4</v>
      </c>
      <c r="W50" s="71" t="s">
        <v>33</v>
      </c>
      <c r="X50" s="71"/>
      <c r="Y50" s="71" t="s">
        <v>33</v>
      </c>
      <c r="Z50" s="71" t="n">
        <v>1</v>
      </c>
      <c r="AA50" s="71" t="n">
        <v>4</v>
      </c>
      <c r="AB50" s="71" t="n">
        <v>4</v>
      </c>
      <c r="AC50" s="71" t="n">
        <v>4</v>
      </c>
      <c r="AD50" s="71" t="s">
        <v>33</v>
      </c>
      <c r="AE50" s="71" t="s">
        <v>33</v>
      </c>
      <c r="AF50" s="71" t="n">
        <v>4</v>
      </c>
      <c r="AG50" s="71" t="n">
        <v>4</v>
      </c>
      <c r="AH50" s="71" t="n">
        <v>4</v>
      </c>
      <c r="AI50" s="75" t="n">
        <f aca="false">COUNTIF(E50:AH50,1)</f>
        <v>1</v>
      </c>
      <c r="AJ50" s="76" t="n">
        <f aca="false">COUNTIF(E50:AH50,2)</f>
        <v>0</v>
      </c>
      <c r="AK50" s="76" t="n">
        <f aca="false">COUNTIF(E50:AH50,4)</f>
        <v>19</v>
      </c>
      <c r="AL50" s="76" t="n">
        <f aca="false">COUNTIF(E50:AI50,5)</f>
        <v>0</v>
      </c>
      <c r="AM50" s="76" t="n">
        <f aca="false">SUM(AI50:AK50)+COUNTIF(E50:AH50,"ОТ")</f>
        <v>20</v>
      </c>
      <c r="AN50" s="77"/>
      <c r="AO50" s="50"/>
      <c r="AP50" s="526"/>
    </row>
    <row r="51" customFormat="false" ht="12.75" hidden="false" customHeight="false" outlineLevel="0" collapsed="false">
      <c r="C51" s="522" t="s">
        <v>48</v>
      </c>
      <c r="D51" s="101" t="s">
        <v>163</v>
      </c>
      <c r="E51" s="101" t="s">
        <v>33</v>
      </c>
      <c r="F51" s="101" t="s">
        <v>33</v>
      </c>
      <c r="G51" s="101" t="s">
        <v>163</v>
      </c>
      <c r="H51" s="101" t="s">
        <v>163</v>
      </c>
      <c r="I51" s="101" t="s">
        <v>33</v>
      </c>
      <c r="J51" s="71" t="s">
        <v>33</v>
      </c>
      <c r="K51" s="72" t="s">
        <v>163</v>
      </c>
      <c r="L51" s="72" t="s">
        <v>163</v>
      </c>
      <c r="M51" s="71" t="s">
        <v>33</v>
      </c>
      <c r="N51" s="71" t="s">
        <v>33</v>
      </c>
      <c r="O51" s="72" t="s">
        <v>163</v>
      </c>
      <c r="P51" s="71" t="s">
        <v>163</v>
      </c>
      <c r="Q51" s="71" t="s">
        <v>33</v>
      </c>
      <c r="R51" s="71" t="s">
        <v>33</v>
      </c>
      <c r="S51" s="71" t="s">
        <v>163</v>
      </c>
      <c r="T51" s="71" t="s">
        <v>163</v>
      </c>
      <c r="U51" s="71" t="s">
        <v>33</v>
      </c>
      <c r="V51" s="71" t="s">
        <v>33</v>
      </c>
      <c r="W51" s="71" t="s">
        <v>163</v>
      </c>
      <c r="X51" s="71"/>
      <c r="Y51" s="71" t="s">
        <v>163</v>
      </c>
      <c r="Z51" s="71" t="s">
        <v>33</v>
      </c>
      <c r="AA51" s="71" t="s">
        <v>33</v>
      </c>
      <c r="AB51" s="71" t="s">
        <v>163</v>
      </c>
      <c r="AC51" s="71" t="s">
        <v>163</v>
      </c>
      <c r="AD51" s="71" t="s">
        <v>33</v>
      </c>
      <c r="AE51" s="71" t="s">
        <v>33</v>
      </c>
      <c r="AF51" s="71" t="s">
        <v>163</v>
      </c>
      <c r="AG51" s="214" t="s">
        <v>163</v>
      </c>
      <c r="AH51" s="71" t="s">
        <v>33</v>
      </c>
      <c r="AI51" s="214" t="s">
        <v>33</v>
      </c>
      <c r="AJ51" s="214"/>
      <c r="AK51" s="71"/>
      <c r="AL51" s="71" t="s">
        <v>33</v>
      </c>
      <c r="AM51" s="214" t="s">
        <v>33</v>
      </c>
      <c r="AN51" s="564"/>
      <c r="AO51" s="50"/>
      <c r="AP51" s="526"/>
    </row>
    <row r="52" customFormat="false" ht="12.75" hidden="false" customHeight="false" outlineLevel="0" collapsed="false">
      <c r="C52" s="521" t="s">
        <v>245</v>
      </c>
      <c r="D52" s="101" t="n">
        <v>4</v>
      </c>
      <c r="E52" s="101" t="n">
        <v>4</v>
      </c>
      <c r="F52" s="101" t="n">
        <v>4</v>
      </c>
      <c r="G52" s="101" t="n">
        <v>4</v>
      </c>
      <c r="H52" s="71" t="n">
        <v>4</v>
      </c>
      <c r="I52" s="71" t="s">
        <v>33</v>
      </c>
      <c r="J52" s="71" t="s">
        <v>33</v>
      </c>
      <c r="K52" s="71" t="n">
        <v>1</v>
      </c>
      <c r="L52" s="71" t="n">
        <v>1</v>
      </c>
      <c r="M52" s="71" t="n">
        <v>1</v>
      </c>
      <c r="N52" s="71" t="n">
        <v>1</v>
      </c>
      <c r="O52" s="71" t="n">
        <v>1</v>
      </c>
      <c r="P52" s="71" t="s">
        <v>33</v>
      </c>
      <c r="Q52" s="71" t="s">
        <v>33</v>
      </c>
      <c r="R52" s="71" t="n">
        <v>1</v>
      </c>
      <c r="S52" s="71" t="n">
        <v>1</v>
      </c>
      <c r="T52" s="71" t="n">
        <v>1</v>
      </c>
      <c r="U52" s="71" t="n">
        <v>1</v>
      </c>
      <c r="V52" s="71" t="s">
        <v>33</v>
      </c>
      <c r="W52" s="71" t="s">
        <v>33</v>
      </c>
      <c r="X52" s="71"/>
      <c r="Y52" s="71" t="n">
        <v>4</v>
      </c>
      <c r="Z52" s="71" t="n">
        <v>4</v>
      </c>
      <c r="AA52" s="71" t="n">
        <v>4</v>
      </c>
      <c r="AB52" s="71" t="s">
        <v>33</v>
      </c>
      <c r="AC52" s="71" t="s">
        <v>33</v>
      </c>
      <c r="AD52" s="71" t="n">
        <v>4</v>
      </c>
      <c r="AE52" s="71" t="n">
        <v>4</v>
      </c>
      <c r="AF52" s="71" t="n">
        <v>4</v>
      </c>
      <c r="AG52" s="214" t="s">
        <v>33</v>
      </c>
      <c r="AH52" s="55" t="s">
        <v>33</v>
      </c>
      <c r="AI52" s="75"/>
      <c r="AJ52" s="76"/>
      <c r="AK52" s="76"/>
      <c r="AL52" s="76"/>
      <c r="AM52" s="76"/>
      <c r="AN52" s="77"/>
      <c r="AO52" s="50"/>
      <c r="AP52" s="526"/>
    </row>
    <row r="53" customFormat="false" ht="24" hidden="false" customHeight="false" outlineLevel="0" collapsed="false">
      <c r="C53" s="524" t="s">
        <v>221</v>
      </c>
      <c r="D53" s="101" t="n">
        <v>1</v>
      </c>
      <c r="E53" s="101" t="n">
        <v>1</v>
      </c>
      <c r="F53" s="101" t="n">
        <v>1</v>
      </c>
      <c r="G53" s="101" t="s">
        <v>33</v>
      </c>
      <c r="H53" s="71" t="s">
        <v>33</v>
      </c>
      <c r="I53" s="71" t="n">
        <v>1</v>
      </c>
      <c r="J53" s="71" t="n">
        <v>1</v>
      </c>
      <c r="K53" s="71" t="n">
        <v>4</v>
      </c>
      <c r="L53" s="71" t="n">
        <v>4</v>
      </c>
      <c r="M53" s="71" t="s">
        <v>33</v>
      </c>
      <c r="N53" s="71" t="s">
        <v>33</v>
      </c>
      <c r="O53" s="71" t="n">
        <v>4</v>
      </c>
      <c r="P53" s="71" t="n">
        <v>4</v>
      </c>
      <c r="Q53" s="71" t="n">
        <v>4</v>
      </c>
      <c r="R53" s="71" t="s">
        <v>33</v>
      </c>
      <c r="S53" s="71" t="s">
        <v>33</v>
      </c>
      <c r="T53" s="71" t="n">
        <v>2</v>
      </c>
      <c r="U53" s="71" t="n">
        <v>2</v>
      </c>
      <c r="V53" s="71" t="n">
        <v>1</v>
      </c>
      <c r="W53" s="71" t="n">
        <v>4</v>
      </c>
      <c r="X53" s="71"/>
      <c r="Y53" s="71" t="s">
        <v>33</v>
      </c>
      <c r="Z53" s="71" t="s">
        <v>33</v>
      </c>
      <c r="AA53" s="71" t="n">
        <v>1</v>
      </c>
      <c r="AB53" s="71" t="n">
        <v>1</v>
      </c>
      <c r="AC53" s="71" t="n">
        <v>1</v>
      </c>
      <c r="AD53" s="71" t="n">
        <v>1</v>
      </c>
      <c r="AE53" s="71" t="n">
        <v>1</v>
      </c>
      <c r="AF53" s="71" t="s">
        <v>33</v>
      </c>
      <c r="AG53" s="71" t="s">
        <v>33</v>
      </c>
      <c r="AH53" s="71" t="n">
        <v>1</v>
      </c>
      <c r="AI53" s="503"/>
      <c r="AJ53" s="76"/>
      <c r="AK53" s="76"/>
      <c r="AL53" s="76"/>
      <c r="AM53" s="76"/>
      <c r="AN53" s="77"/>
      <c r="AO53" s="50"/>
      <c r="AP53" s="526"/>
    </row>
    <row r="54" customFormat="false" ht="12.75" hidden="false" customHeight="false" outlineLevel="0" collapsed="false">
      <c r="C54" s="561" t="s">
        <v>210</v>
      </c>
      <c r="D54" s="101" t="s">
        <v>116</v>
      </c>
      <c r="E54" s="101" t="s">
        <v>116</v>
      </c>
      <c r="F54" s="101" t="s">
        <v>116</v>
      </c>
      <c r="G54" s="101" t="s">
        <v>33</v>
      </c>
      <c r="H54" s="71" t="s">
        <v>33</v>
      </c>
      <c r="I54" s="71" t="n">
        <v>2</v>
      </c>
      <c r="J54" s="71" t="n">
        <v>2</v>
      </c>
      <c r="K54" s="71" t="s">
        <v>116</v>
      </c>
      <c r="L54" s="71" t="s">
        <v>116</v>
      </c>
      <c r="M54" s="71" t="s">
        <v>116</v>
      </c>
      <c r="N54" s="71" t="s">
        <v>33</v>
      </c>
      <c r="O54" s="71" t="s">
        <v>33</v>
      </c>
      <c r="P54" s="71" t="n">
        <v>2</v>
      </c>
      <c r="Q54" s="71" t="n">
        <v>2</v>
      </c>
      <c r="R54" s="71" t="n">
        <v>2</v>
      </c>
      <c r="S54" s="71" t="s">
        <v>116</v>
      </c>
      <c r="T54" s="71" t="s">
        <v>116</v>
      </c>
      <c r="U54" s="71" t="s">
        <v>33</v>
      </c>
      <c r="V54" s="71" t="s">
        <v>33</v>
      </c>
      <c r="W54" s="71" t="n">
        <v>2</v>
      </c>
      <c r="X54" s="71"/>
      <c r="Y54" s="71" t="n">
        <v>2</v>
      </c>
      <c r="Z54" s="71" t="n">
        <v>2</v>
      </c>
      <c r="AA54" s="71" t="n">
        <v>2</v>
      </c>
      <c r="AB54" s="71" t="n">
        <v>2</v>
      </c>
      <c r="AC54" s="71" t="s">
        <v>33</v>
      </c>
      <c r="AD54" s="71" t="s">
        <v>33</v>
      </c>
      <c r="AE54" s="71" t="n">
        <v>2</v>
      </c>
      <c r="AF54" s="71" t="n">
        <v>2</v>
      </c>
      <c r="AG54" s="531" t="n">
        <v>2</v>
      </c>
      <c r="AH54" s="71" t="n">
        <v>2</v>
      </c>
      <c r="AI54" s="75"/>
      <c r="AJ54" s="76"/>
      <c r="AK54" s="76"/>
      <c r="AL54" s="76"/>
      <c r="AM54" s="76"/>
      <c r="AN54" s="77"/>
      <c r="AO54" s="50"/>
      <c r="AP54" s="526"/>
    </row>
    <row r="55" customFormat="false" ht="12.75" hidden="false" customHeight="false" outlineLevel="0" collapsed="false">
      <c r="C55" s="561" t="s">
        <v>211</v>
      </c>
      <c r="D55" s="101" t="n">
        <v>2</v>
      </c>
      <c r="E55" s="101" t="n">
        <v>2</v>
      </c>
      <c r="F55" s="101" t="s">
        <v>33</v>
      </c>
      <c r="G55" s="101" t="n">
        <v>1</v>
      </c>
      <c r="H55" s="71" t="n">
        <v>1</v>
      </c>
      <c r="I55" s="71" t="s">
        <v>33</v>
      </c>
      <c r="J55" s="71" t="n">
        <v>1</v>
      </c>
      <c r="K55" s="71" t="n">
        <v>1</v>
      </c>
      <c r="L55" s="71" t="n">
        <v>1</v>
      </c>
      <c r="M55" s="71" t="s">
        <v>33</v>
      </c>
      <c r="N55" s="71" t="n">
        <v>1</v>
      </c>
      <c r="O55" s="71" t="n">
        <v>1</v>
      </c>
      <c r="P55" s="71" t="s">
        <v>33</v>
      </c>
      <c r="Q55" s="71" t="n">
        <v>1</v>
      </c>
      <c r="R55" s="71" t="n">
        <v>1</v>
      </c>
      <c r="S55" s="71" t="n">
        <v>2</v>
      </c>
      <c r="T55" s="71" t="s">
        <v>33</v>
      </c>
      <c r="U55" s="71" t="n">
        <v>2</v>
      </c>
      <c r="V55" s="71" t="n">
        <v>2</v>
      </c>
      <c r="W55" s="71" t="s">
        <v>33</v>
      </c>
      <c r="X55" s="71"/>
      <c r="Y55" s="71" t="n">
        <v>1</v>
      </c>
      <c r="Z55" s="71" t="n">
        <v>1</v>
      </c>
      <c r="AA55" s="71" t="n">
        <v>1</v>
      </c>
      <c r="AB55" s="71" t="s">
        <v>33</v>
      </c>
      <c r="AC55" s="71" t="n">
        <v>2</v>
      </c>
      <c r="AD55" s="71" t="n">
        <v>1</v>
      </c>
      <c r="AE55" s="71" t="s">
        <v>33</v>
      </c>
      <c r="AF55" s="71" t="n">
        <v>1</v>
      </c>
      <c r="AG55" s="531" t="n">
        <v>2</v>
      </c>
      <c r="AH55" s="71" t="n">
        <v>2</v>
      </c>
      <c r="AI55" s="75"/>
      <c r="AJ55" s="76"/>
      <c r="AK55" s="76"/>
      <c r="AL55" s="76"/>
      <c r="AM55" s="76"/>
      <c r="AN55" s="77"/>
      <c r="AO55" s="50"/>
      <c r="AP55" s="526"/>
    </row>
    <row r="56" customFormat="false" ht="12.75" hidden="false" customHeight="false" outlineLevel="0" collapsed="false">
      <c r="C56" s="561" t="s">
        <v>212</v>
      </c>
      <c r="D56" s="101" t="n">
        <v>4</v>
      </c>
      <c r="E56" s="101" t="s">
        <v>33</v>
      </c>
      <c r="F56" s="101" t="s">
        <v>33</v>
      </c>
      <c r="G56" s="101" t="s">
        <v>116</v>
      </c>
      <c r="H56" s="71" t="s">
        <v>116</v>
      </c>
      <c r="I56" s="71" t="s">
        <v>116</v>
      </c>
      <c r="J56" s="71" t="s">
        <v>116</v>
      </c>
      <c r="K56" s="71" t="n">
        <v>4</v>
      </c>
      <c r="L56" s="71" t="s">
        <v>33</v>
      </c>
      <c r="M56" s="71" t="s">
        <v>33</v>
      </c>
      <c r="N56" s="71" t="s">
        <v>116</v>
      </c>
      <c r="O56" s="71" t="s">
        <v>116</v>
      </c>
      <c r="P56" s="71" t="s">
        <v>116</v>
      </c>
      <c r="Q56" s="71" t="s">
        <v>116</v>
      </c>
      <c r="R56" s="71" t="n">
        <v>4</v>
      </c>
      <c r="S56" s="71" t="s">
        <v>33</v>
      </c>
      <c r="T56" s="71" t="s">
        <v>33</v>
      </c>
      <c r="U56" s="71" t="s">
        <v>116</v>
      </c>
      <c r="V56" s="71" t="s">
        <v>116</v>
      </c>
      <c r="W56" s="71" t="s">
        <v>116</v>
      </c>
      <c r="X56" s="71"/>
      <c r="Y56" s="71" t="s">
        <v>116</v>
      </c>
      <c r="Z56" s="71" t="n">
        <v>4</v>
      </c>
      <c r="AA56" s="71" t="s">
        <v>33</v>
      </c>
      <c r="AB56" s="71" t="s">
        <v>33</v>
      </c>
      <c r="AC56" s="71" t="s">
        <v>116</v>
      </c>
      <c r="AD56" s="71" t="s">
        <v>116</v>
      </c>
      <c r="AE56" s="71" t="s">
        <v>116</v>
      </c>
      <c r="AF56" s="71" t="s">
        <v>116</v>
      </c>
      <c r="AG56" s="432" t="n">
        <v>4</v>
      </c>
      <c r="AH56" s="71" t="s">
        <v>33</v>
      </c>
      <c r="AI56" s="75"/>
      <c r="AJ56" s="76"/>
      <c r="AK56" s="76"/>
      <c r="AL56" s="76"/>
      <c r="AM56" s="76"/>
      <c r="AN56" s="77"/>
      <c r="AO56" s="50"/>
      <c r="AP56" s="526"/>
    </row>
    <row r="57" customFormat="false" ht="12.75" hidden="false" customHeight="false" outlineLevel="0" collapsed="false">
      <c r="C57" s="527"/>
      <c r="D57" s="0" t="n">
        <f aca="false">COUNTIF(D49:D56,1)</f>
        <v>1</v>
      </c>
      <c r="E57" s="0" t="n">
        <f aca="false">COUNTIF(E49:E56,1)</f>
        <v>1</v>
      </c>
      <c r="F57" s="0" t="n">
        <f aca="false">COUNTIF(F49:F56,1)</f>
        <v>2</v>
      </c>
      <c r="G57" s="0" t="n">
        <f aca="false">COUNTIF(G49:G56,1)</f>
        <v>2</v>
      </c>
      <c r="H57" s="528"/>
      <c r="I57" s="0" t="n">
        <f aca="false">COUNTIF(I49:I56,1)</f>
        <v>2</v>
      </c>
      <c r="J57" s="0" t="n">
        <f aca="false">COUNTIF(J49:J56,1)</f>
        <v>3</v>
      </c>
      <c r="K57" s="0" t="n">
        <f aca="false">COUNTIF(K49:K56,1)</f>
        <v>2</v>
      </c>
      <c r="L57" s="0" t="n">
        <f aca="false">COUNTIF(L49:L56,1)</f>
        <v>2</v>
      </c>
      <c r="M57" s="0" t="n">
        <f aca="false">COUNTIF(M49:M56,1)</f>
        <v>2</v>
      </c>
      <c r="N57" s="0" t="n">
        <f aca="false">COUNTIF(N49:N56,1)</f>
        <v>3</v>
      </c>
      <c r="O57" s="0" t="n">
        <f aca="false">COUNTIF(O49:O56,1)</f>
        <v>3</v>
      </c>
      <c r="P57" s="0" t="n">
        <f aca="false">COUNTIF(P49:P56,1)</f>
        <v>1</v>
      </c>
      <c r="Q57" s="0" t="n">
        <f aca="false">COUNTIF(Q49:Q56,1)</f>
        <v>1</v>
      </c>
      <c r="R57" s="0" t="n">
        <f aca="false">COUNTIF(R49:R56,1)</f>
        <v>2</v>
      </c>
      <c r="T57" s="0" t="n">
        <f aca="false">COUNTIF(T49:T56,1)</f>
        <v>2</v>
      </c>
      <c r="U57" s="0" t="n">
        <f aca="false">COUNTIF(U49:U56,1)</f>
        <v>2</v>
      </c>
      <c r="W57" s="0" t="n">
        <f aca="false">COUNTIF(W49:W56,1)</f>
        <v>0</v>
      </c>
      <c r="X57" s="0" t="n">
        <f aca="false">COUNTIF(X49:X56,1)</f>
        <v>0</v>
      </c>
      <c r="Y57" s="0" t="n">
        <f aca="false">COUNTIF(Y49:Y56,1)</f>
        <v>1</v>
      </c>
      <c r="Z57" s="0" t="n">
        <f aca="false">COUNTIF(Z49:Z56,1)</f>
        <v>2</v>
      </c>
      <c r="AA57" s="0" t="n">
        <f aca="false">COUNTIF(AA49:AA56,1)</f>
        <v>2</v>
      </c>
      <c r="AB57" s="0" t="n">
        <f aca="false">COUNTIF(AB49:AB56,1)</f>
        <v>1</v>
      </c>
      <c r="AE57" s="0" t="n">
        <f aca="false">COUNTIF(AE49:AE56,1)</f>
        <v>1</v>
      </c>
      <c r="AF57" s="0" t="n">
        <f aca="false">COUNTIF(AF49:AF56,1)</f>
        <v>2</v>
      </c>
      <c r="AG57" s="0" t="n">
        <f aca="false">COUNTIF(AG49:AG56,1)</f>
        <v>1</v>
      </c>
    </row>
    <row r="58" customFormat="false" ht="12.75" hidden="false" customHeight="false" outlineLevel="0" collapsed="false">
      <c r="C58" s="527"/>
      <c r="D58" s="0" t="n">
        <f aca="false">COUNTIF(D49:D56,2)</f>
        <v>1</v>
      </c>
      <c r="E58" s="0" t="n">
        <f aca="false">COUNTIF(E49:E56,2)</f>
        <v>1</v>
      </c>
      <c r="F58" s="0" t="n">
        <f aca="false">COUNTIF(F49:F56,2)</f>
        <v>0</v>
      </c>
      <c r="G58" s="0" t="n">
        <v>0</v>
      </c>
      <c r="H58" s="0" t="n">
        <v>0</v>
      </c>
      <c r="I58" s="0" t="n">
        <f aca="false">COUNTIF(I49:I56,2)</f>
        <v>1</v>
      </c>
      <c r="J58" s="0" t="n">
        <f aca="false">COUNTIF(J49:J56,2)</f>
        <v>1</v>
      </c>
      <c r="K58" s="0" t="n">
        <f aca="false">COUNTIF(K49:K56,2)</f>
        <v>0</v>
      </c>
      <c r="L58" s="0" t="n">
        <f aca="false">COUNTIF(L49:L56,2)</f>
        <v>0</v>
      </c>
      <c r="M58" s="0" t="n">
        <f aca="false">COUNTIF(M49:M56,2)</f>
        <v>0</v>
      </c>
      <c r="N58" s="0" t="n">
        <f aca="false">COUNTIF(N49:N56,2)</f>
        <v>0</v>
      </c>
      <c r="O58" s="0" t="n">
        <f aca="false">COUNTIF(O49:O56,2)</f>
        <v>0</v>
      </c>
      <c r="P58" s="0" t="n">
        <f aca="false">COUNTIF(P49:P56,2)</f>
        <v>1</v>
      </c>
      <c r="Q58" s="0" t="n">
        <f aca="false">COUNTIF(Q49:Q56,2)</f>
        <v>1</v>
      </c>
      <c r="R58" s="0" t="n">
        <f aca="false">COUNTIF(R49:R56,2)</f>
        <v>1</v>
      </c>
      <c r="S58" s="0" t="n">
        <f aca="false">COUNTIF(S49:S56,2)</f>
        <v>1</v>
      </c>
      <c r="T58" s="0" t="n">
        <f aca="false">COUNTIF(T49:T56,2)</f>
        <v>1</v>
      </c>
      <c r="U58" s="0" t="n">
        <f aca="false">COUNTIF(U49:U56,2)</f>
        <v>2</v>
      </c>
      <c r="V58" s="0" t="n">
        <f aca="false">COUNTIF(V49:V56,2)</f>
        <v>1</v>
      </c>
      <c r="X58" s="0" t="n">
        <f aca="false">COUNTIF(X49:X56,2)</f>
        <v>0</v>
      </c>
      <c r="Y58" s="0" t="n">
        <f aca="false">COUNTIF(Y49:Y56,2)</f>
        <v>1</v>
      </c>
      <c r="Z58" s="0" t="n">
        <f aca="false">COUNTIF(Z49:Z56,2)</f>
        <v>1</v>
      </c>
      <c r="AA58" s="0" t="n">
        <f aca="false">COUNTIF(AA49:AA56,2)</f>
        <v>1</v>
      </c>
      <c r="AC58" s="0" t="n">
        <f aca="false">COUNTIF(AC49:AC56,2)</f>
        <v>1</v>
      </c>
      <c r="AD58" s="0" t="n">
        <f aca="false">COUNTIF(AD49:AD56,2)</f>
        <v>0</v>
      </c>
      <c r="AE58" s="0" t="n">
        <f aca="false">COUNTIF(AE49:AE56,2)</f>
        <v>1</v>
      </c>
      <c r="AF58" s="0" t="n">
        <f aca="false">COUNTIF(AF49:AF56,2)</f>
        <v>1</v>
      </c>
      <c r="AG58" s="0" t="n">
        <v>1</v>
      </c>
    </row>
    <row r="59" customFormat="false" ht="12.75" hidden="false" customHeight="false" outlineLevel="0" collapsed="false">
      <c r="C59" s="527"/>
      <c r="E59" s="0" t="n">
        <f aca="false">COUNTIF(E49:E56,4)</f>
        <v>1</v>
      </c>
      <c r="F59" s="0" t="n">
        <f aca="false">COUNTIF(F49:F56,4)</f>
        <v>2</v>
      </c>
      <c r="G59" s="0" t="n">
        <f aca="false">COUNTIF(G49:G56,4)</f>
        <v>2</v>
      </c>
      <c r="I59" s="0" t="n">
        <f aca="false">COUNTIF(I49:I56,4)</f>
        <v>1</v>
      </c>
      <c r="J59" s="0" t="n">
        <f aca="false">COUNTIF(J49:J56,4)</f>
        <v>1</v>
      </c>
      <c r="L59" s="0" t="n">
        <f aca="false">COUNTIF(L49:L56,4)</f>
        <v>1</v>
      </c>
      <c r="M59" s="0" t="n">
        <f aca="false">COUNTIF(M49:M56,4)</f>
        <v>1</v>
      </c>
      <c r="O59" s="0" t="n">
        <f aca="false">COUNTIF(O49:O56,4)</f>
        <v>2</v>
      </c>
      <c r="Q59" s="0" t="n">
        <f aca="false">COUNTIF(Q49:Q56,4)</f>
        <v>1</v>
      </c>
      <c r="S59" s="0" t="n">
        <f aca="false">COUNTIF(S49:S56,4)</f>
        <v>1</v>
      </c>
      <c r="T59" s="0" t="n">
        <f aca="false">COUNTIF(T49:T56,4)</f>
        <v>1</v>
      </c>
      <c r="U59" s="0" t="n">
        <f aca="false">COUNTIF(U49:U56,4)</f>
        <v>1</v>
      </c>
      <c r="V59" s="0" t="n">
        <f aca="false">COUNTIF(V49:V56,4)</f>
        <v>1</v>
      </c>
      <c r="W59" s="0" t="n">
        <f aca="false">COUNTIF(W49:W56,4)</f>
        <v>1</v>
      </c>
      <c r="X59" s="0" t="n">
        <f aca="false">COUNTIF(X49:X56,4)</f>
        <v>0</v>
      </c>
      <c r="Y59" s="0" t="n">
        <f aca="false">COUNTIF(Y49:Y56,4)</f>
        <v>1</v>
      </c>
      <c r="AA59" s="0" t="n">
        <f aca="false">COUNTIF(AA49:AA56,4)</f>
        <v>3</v>
      </c>
      <c r="AB59" s="0" t="n">
        <f aca="false">COUNTIF(AB49:AB56,4)</f>
        <v>2</v>
      </c>
      <c r="AC59" s="0" t="n">
        <f aca="false">COUNTIF(AC49:AC56,4)</f>
        <v>2</v>
      </c>
      <c r="AD59" s="0" t="n">
        <f aca="false">COUNTIF(AD49:AD56,4)</f>
        <v>1</v>
      </c>
      <c r="AE59" s="0" t="n">
        <f aca="false">COUNTIF(AE49:AE56,4)</f>
        <v>1</v>
      </c>
      <c r="AF59" s="0" t="n">
        <f aca="false">COUNTIF(AF49:AF56,4)</f>
        <v>2</v>
      </c>
      <c r="AG59" s="0" t="n">
        <f aca="false">COUNTIF(AG49:AG56,4)</f>
        <v>2</v>
      </c>
    </row>
    <row r="61" customFormat="false" ht="12.75" hidden="false" customHeight="true" outlineLevel="0" collapsed="false">
      <c r="C61" s="576" t="s">
        <v>237</v>
      </c>
      <c r="D61" s="24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577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5" t="s">
        <v>16</v>
      </c>
      <c r="AJ61" s="256" t="s">
        <v>17</v>
      </c>
      <c r="AK61" s="256" t="s">
        <v>18</v>
      </c>
      <c r="AL61" s="256" t="s">
        <v>19</v>
      </c>
      <c r="AM61" s="578" t="s">
        <v>20</v>
      </c>
      <c r="AN61" s="579" t="s">
        <v>21</v>
      </c>
      <c r="AO61" s="580" t="s">
        <v>22</v>
      </c>
      <c r="AP61" s="581" t="s">
        <v>23</v>
      </c>
      <c r="AQ61" s="30" t="s">
        <v>24</v>
      </c>
    </row>
    <row r="62" customFormat="false" ht="24.75" hidden="false" customHeight="true" outlineLevel="0" collapsed="false">
      <c r="C62" s="576"/>
      <c r="D62" s="32" t="n">
        <v>37073</v>
      </c>
      <c r="E62" s="33" t="n">
        <v>37074</v>
      </c>
      <c r="F62" s="33" t="n">
        <v>37075</v>
      </c>
      <c r="G62" s="425" t="n">
        <v>37076</v>
      </c>
      <c r="H62" s="33" t="n">
        <v>37077</v>
      </c>
      <c r="I62" s="33" t="n">
        <v>37078</v>
      </c>
      <c r="J62" s="33" t="n">
        <v>37079</v>
      </c>
      <c r="K62" s="33" t="n">
        <v>37080</v>
      </c>
      <c r="L62" s="33" t="n">
        <v>37081</v>
      </c>
      <c r="M62" s="33" t="n">
        <v>37082</v>
      </c>
      <c r="N62" s="33" t="n">
        <v>37083</v>
      </c>
      <c r="O62" s="33" t="n">
        <v>37084</v>
      </c>
      <c r="P62" s="33" t="n">
        <v>37085</v>
      </c>
      <c r="Q62" s="33" t="n">
        <v>37086</v>
      </c>
      <c r="R62" s="33" t="n">
        <v>37087</v>
      </c>
      <c r="S62" s="33" t="n">
        <v>37088</v>
      </c>
      <c r="T62" s="33" t="n">
        <v>37089</v>
      </c>
      <c r="U62" s="33" t="n">
        <v>37090</v>
      </c>
      <c r="V62" s="33" t="n">
        <v>37091</v>
      </c>
      <c r="W62" s="33" t="n">
        <v>37092</v>
      </c>
      <c r="X62" s="33" t="n">
        <v>37093</v>
      </c>
      <c r="Y62" s="33" t="n">
        <v>21</v>
      </c>
      <c r="Z62" s="33" t="n">
        <v>22</v>
      </c>
      <c r="AA62" s="33" t="n">
        <v>23</v>
      </c>
      <c r="AB62" s="33" t="n">
        <v>24</v>
      </c>
      <c r="AC62" s="33" t="n">
        <v>25</v>
      </c>
      <c r="AD62" s="33" t="n">
        <v>26</v>
      </c>
      <c r="AE62" s="33" t="n">
        <v>27</v>
      </c>
      <c r="AF62" s="33" t="n">
        <v>28</v>
      </c>
      <c r="AG62" s="33" t="n">
        <v>29</v>
      </c>
      <c r="AH62" s="33" t="n">
        <v>30</v>
      </c>
      <c r="AI62" s="255"/>
      <c r="AJ62" s="256"/>
      <c r="AK62" s="256"/>
      <c r="AL62" s="256"/>
      <c r="AM62" s="578"/>
      <c r="AN62" s="579"/>
      <c r="AO62" s="580"/>
      <c r="AP62" s="581"/>
      <c r="AQ62" s="30"/>
    </row>
    <row r="63" customFormat="false" ht="19.5" hidden="false" customHeight="true" outlineLevel="0" collapsed="false">
      <c r="C63" s="576"/>
      <c r="D63" s="354" t="s">
        <v>26</v>
      </c>
      <c r="E63" s="429" t="s">
        <v>27</v>
      </c>
      <c r="F63" s="429" t="s">
        <v>28</v>
      </c>
      <c r="G63" s="429" t="s">
        <v>29</v>
      </c>
      <c r="H63" s="429" t="s">
        <v>30</v>
      </c>
      <c r="I63" s="429" t="s">
        <v>31</v>
      </c>
      <c r="J63" s="429" t="s">
        <v>25</v>
      </c>
      <c r="K63" s="354" t="s">
        <v>26</v>
      </c>
      <c r="L63" s="429" t="s">
        <v>27</v>
      </c>
      <c r="M63" s="429" t="s">
        <v>28</v>
      </c>
      <c r="N63" s="429" t="s">
        <v>29</v>
      </c>
      <c r="O63" s="429" t="s">
        <v>30</v>
      </c>
      <c r="P63" s="429" t="s">
        <v>31</v>
      </c>
      <c r="Q63" s="429" t="s">
        <v>25</v>
      </c>
      <c r="R63" s="354" t="s">
        <v>26</v>
      </c>
      <c r="S63" s="429" t="s">
        <v>27</v>
      </c>
      <c r="T63" s="429" t="s">
        <v>28</v>
      </c>
      <c r="U63" s="429" t="s">
        <v>29</v>
      </c>
      <c r="V63" s="429" t="s">
        <v>30</v>
      </c>
      <c r="W63" s="429" t="s">
        <v>31</v>
      </c>
      <c r="X63" s="429" t="s">
        <v>28</v>
      </c>
      <c r="Y63" s="354" t="s">
        <v>25</v>
      </c>
      <c r="Z63" s="429" t="s">
        <v>26</v>
      </c>
      <c r="AA63" s="429" t="s">
        <v>27</v>
      </c>
      <c r="AB63" s="429" t="s">
        <v>28</v>
      </c>
      <c r="AC63" s="429" t="s">
        <v>29</v>
      </c>
      <c r="AD63" s="429" t="s">
        <v>30</v>
      </c>
      <c r="AE63" s="429" t="s">
        <v>31</v>
      </c>
      <c r="AF63" s="354" t="s">
        <v>25</v>
      </c>
      <c r="AG63" s="429" t="s">
        <v>26</v>
      </c>
      <c r="AH63" s="429" t="s">
        <v>27</v>
      </c>
      <c r="AI63" s="255"/>
      <c r="AJ63" s="256"/>
      <c r="AK63" s="256"/>
      <c r="AL63" s="256"/>
      <c r="AM63" s="578"/>
      <c r="AN63" s="579"/>
      <c r="AO63" s="580"/>
      <c r="AP63" s="581"/>
      <c r="AQ63" s="30"/>
    </row>
    <row r="64" customFormat="false" ht="12.75" hidden="false" customHeight="false" outlineLevel="0" collapsed="false">
      <c r="C64" s="582" t="s">
        <v>238</v>
      </c>
      <c r="D64" s="453" t="s">
        <v>116</v>
      </c>
      <c r="E64" s="80" t="s">
        <v>33</v>
      </c>
      <c r="F64" s="80" t="s">
        <v>116</v>
      </c>
      <c r="G64" s="80" t="s">
        <v>116</v>
      </c>
      <c r="H64" s="80" t="s">
        <v>116</v>
      </c>
      <c r="I64" s="80" t="s">
        <v>116</v>
      </c>
      <c r="J64" s="80" t="s">
        <v>116</v>
      </c>
      <c r="K64" s="80" t="s">
        <v>116</v>
      </c>
      <c r="L64" s="80" t="s">
        <v>33</v>
      </c>
      <c r="M64" s="80" t="s">
        <v>116</v>
      </c>
      <c r="N64" s="80" t="s">
        <v>116</v>
      </c>
      <c r="O64" s="80" t="s">
        <v>116</v>
      </c>
      <c r="P64" s="80" t="s">
        <v>116</v>
      </c>
      <c r="Q64" s="80" t="s">
        <v>116</v>
      </c>
      <c r="R64" s="80" t="s">
        <v>116</v>
      </c>
      <c r="S64" s="123" t="s">
        <v>33</v>
      </c>
      <c r="T64" s="123" t="s">
        <v>116</v>
      </c>
      <c r="U64" s="123" t="s">
        <v>116</v>
      </c>
      <c r="V64" s="123" t="s">
        <v>116</v>
      </c>
      <c r="W64" s="123" t="s">
        <v>116</v>
      </c>
      <c r="X64" s="123" t="n">
        <v>1</v>
      </c>
      <c r="Y64" s="123" t="s">
        <v>116</v>
      </c>
      <c r="Z64" s="123" t="s">
        <v>116</v>
      </c>
      <c r="AA64" s="123" t="s">
        <v>33</v>
      </c>
      <c r="AB64" s="123" t="s">
        <v>116</v>
      </c>
      <c r="AC64" s="123" t="s">
        <v>116</v>
      </c>
      <c r="AD64" s="123" t="s">
        <v>116</v>
      </c>
      <c r="AE64" s="123" t="s">
        <v>116</v>
      </c>
      <c r="AF64" s="123" t="s">
        <v>116</v>
      </c>
      <c r="AG64" s="123" t="s">
        <v>116</v>
      </c>
      <c r="AH64" s="631" t="s">
        <v>33</v>
      </c>
      <c r="AI64" s="583"/>
      <c r="AJ64" s="583"/>
      <c r="AK64" s="583"/>
      <c r="AL64" s="583"/>
      <c r="AM64" s="583"/>
      <c r="AN64" s="584" t="n">
        <v>25</v>
      </c>
      <c r="AO64" s="585" t="n">
        <v>5</v>
      </c>
      <c r="AP64" s="526"/>
      <c r="AQ64" s="586"/>
    </row>
  </sheetData>
  <mergeCells count="149">
    <mergeCell ref="AP1:AQ1"/>
    <mergeCell ref="C2:AQ2"/>
    <mergeCell ref="C3:AQ3"/>
    <mergeCell ref="C4:AQ4"/>
    <mergeCell ref="C5:AQ5"/>
    <mergeCell ref="AA6:AG6"/>
    <mergeCell ref="AI6:AP6"/>
    <mergeCell ref="O7:Y7"/>
    <mergeCell ref="AA7:AG7"/>
    <mergeCell ref="AI7:AP7"/>
    <mergeCell ref="R8:T8"/>
    <mergeCell ref="AI9:AP9"/>
    <mergeCell ref="AB11:AO11"/>
    <mergeCell ref="B12:C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J30:AH30"/>
    <mergeCell ref="AI30:AP30"/>
    <mergeCell ref="D31:F31"/>
    <mergeCell ref="G31:I31"/>
    <mergeCell ref="J31:K31"/>
    <mergeCell ref="L31:M31"/>
    <mergeCell ref="N31:P31"/>
    <mergeCell ref="Q31:R31"/>
    <mergeCell ref="S31:T31"/>
    <mergeCell ref="U31:X31"/>
    <mergeCell ref="Y31:Z31"/>
    <mergeCell ref="AA31:AB31"/>
    <mergeCell ref="AC31:AH31"/>
    <mergeCell ref="AO31:AP31"/>
    <mergeCell ref="D32:F32"/>
    <mergeCell ref="G32:I32"/>
    <mergeCell ref="J32:K32"/>
    <mergeCell ref="L32:M32"/>
    <mergeCell ref="N32:P32"/>
    <mergeCell ref="Q32:R32"/>
    <mergeCell ref="S32:T32"/>
    <mergeCell ref="U32:X32"/>
    <mergeCell ref="Y32:Z32"/>
    <mergeCell ref="AA32:AB32"/>
    <mergeCell ref="AC32:AH32"/>
    <mergeCell ref="AO32:AP32"/>
    <mergeCell ref="D33:F33"/>
    <mergeCell ref="G33:I33"/>
    <mergeCell ref="J33:K33"/>
    <mergeCell ref="L33:M33"/>
    <mergeCell ref="N33:P33"/>
    <mergeCell ref="Q33:R33"/>
    <mergeCell ref="S33:T33"/>
    <mergeCell ref="U33:X33"/>
    <mergeCell ref="Y33:Z33"/>
    <mergeCell ref="AA33:AB33"/>
    <mergeCell ref="AC33:AH33"/>
    <mergeCell ref="D34:F34"/>
    <mergeCell ref="G34:I34"/>
    <mergeCell ref="J34:K34"/>
    <mergeCell ref="L34:M34"/>
    <mergeCell ref="N34:P34"/>
    <mergeCell ref="Q34:R34"/>
    <mergeCell ref="S34:T34"/>
    <mergeCell ref="U34:X34"/>
    <mergeCell ref="Y34:Z34"/>
    <mergeCell ref="AA34:AB34"/>
    <mergeCell ref="AC34:AH34"/>
    <mergeCell ref="AO34:AP34"/>
    <mergeCell ref="D35:F35"/>
    <mergeCell ref="G35:I35"/>
    <mergeCell ref="J35:K35"/>
    <mergeCell ref="L35:M35"/>
    <mergeCell ref="N35:P35"/>
    <mergeCell ref="Q35:R35"/>
    <mergeCell ref="S35:T35"/>
    <mergeCell ref="U35:X35"/>
    <mergeCell ref="Y35:Z35"/>
    <mergeCell ref="AA35:AB35"/>
    <mergeCell ref="AC35:AH35"/>
    <mergeCell ref="D36:F36"/>
    <mergeCell ref="G36:I36"/>
    <mergeCell ref="J36:K36"/>
    <mergeCell ref="L36:M36"/>
    <mergeCell ref="N36:P36"/>
    <mergeCell ref="Q36:R36"/>
    <mergeCell ref="S36:T36"/>
    <mergeCell ref="U36:X36"/>
    <mergeCell ref="Y36:Z36"/>
    <mergeCell ref="AA36:AB36"/>
    <mergeCell ref="AC36:AH36"/>
    <mergeCell ref="D37:F37"/>
    <mergeCell ref="G37:I37"/>
    <mergeCell ref="J37:K37"/>
    <mergeCell ref="L37:M37"/>
    <mergeCell ref="N37:P37"/>
    <mergeCell ref="Q37:R37"/>
    <mergeCell ref="S37:T37"/>
    <mergeCell ref="U37:X37"/>
    <mergeCell ref="Y37:Z37"/>
    <mergeCell ref="AA37:AB37"/>
    <mergeCell ref="AC37:AH37"/>
    <mergeCell ref="D38:F38"/>
    <mergeCell ref="G38:I38"/>
    <mergeCell ref="J38:K38"/>
    <mergeCell ref="L38:M38"/>
    <mergeCell ref="N38:P38"/>
    <mergeCell ref="Q38:R38"/>
    <mergeCell ref="S38:T38"/>
    <mergeCell ref="U38:X38"/>
    <mergeCell ref="Y38:Z38"/>
    <mergeCell ref="AA38:AB38"/>
    <mergeCell ref="AC38:AH38"/>
    <mergeCell ref="D39:F39"/>
    <mergeCell ref="G39:I39"/>
    <mergeCell ref="J39:K39"/>
    <mergeCell ref="L39:M39"/>
    <mergeCell ref="N39:P39"/>
    <mergeCell ref="Q39:R39"/>
    <mergeCell ref="S39:T39"/>
    <mergeCell ref="U39:X39"/>
    <mergeCell ref="Y39:Z39"/>
    <mergeCell ref="AA39:AB39"/>
    <mergeCell ref="AC39:AH39"/>
    <mergeCell ref="AO39:AP39"/>
    <mergeCell ref="D40:AH40"/>
    <mergeCell ref="D41:AO42"/>
    <mergeCell ref="C46:C48"/>
    <mergeCell ref="AI46:AI48"/>
    <mergeCell ref="AJ46:AJ48"/>
    <mergeCell ref="AK46:AK48"/>
    <mergeCell ref="AL46:AL48"/>
    <mergeCell ref="AM46:AM48"/>
    <mergeCell ref="AN46:AN48"/>
    <mergeCell ref="AO46:AO48"/>
    <mergeCell ref="AP46:AP48"/>
    <mergeCell ref="C61:C63"/>
    <mergeCell ref="AI61:AI63"/>
    <mergeCell ref="AJ61:AJ63"/>
    <mergeCell ref="AK61:AK63"/>
    <mergeCell ref="AL61:AL63"/>
    <mergeCell ref="AM61:AM63"/>
    <mergeCell ref="AN61:AN63"/>
    <mergeCell ref="AO61:AO63"/>
    <mergeCell ref="AP61:AP63"/>
    <mergeCell ref="AQ61:AQ63"/>
  </mergeCells>
  <conditionalFormatting sqref="E15:F16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I18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G19:AG20">
    <cfRule type="cellIs" priority="8" operator="equal" aboveAverage="0" equalAverage="0" bottom="0" percent="0" rank="0" text="" dxfId="6">
      <formula>2</formula>
    </cfRule>
    <cfRule type="cellIs" priority="9" operator="equal" aboveAverage="0" equalAverage="0" bottom="0" percent="0" rank="0" text="" dxfId="7">
      <formula>"в"</formula>
    </cfRule>
    <cfRule type="cellIs" priority="10" operator="equal" aboveAverage="0" equalAverage="0" bottom="0" percent="0" rank="0" text="" dxfId="8">
      <formula>"от"</formula>
    </cfRule>
  </conditionalFormatting>
  <conditionalFormatting sqref="AG48:AH48">
    <cfRule type="cellIs" priority="11" operator="equal" aboveAverage="0" equalAverage="0" bottom="0" percent="0" rank="0" text="" dxfId="9">
      <formula>"сб"</formula>
    </cfRule>
    <cfRule type="cellIs" priority="12" operator="equal" aboveAverage="0" equalAverage="0" bottom="0" percent="0" rank="0" text="" dxfId="10">
      <formula>"вс"</formula>
    </cfRule>
  </conditionalFormatting>
  <conditionalFormatting sqref="D19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D49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E49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F49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K53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G52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H50:I50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AG51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K52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O52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S52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W52:X52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AB52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AF52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D52:E52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H52:I52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L52:M52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P52:Q52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T52:U52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Y52:Z52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AC52:AE52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E53:F53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K27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E27:G27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E18:G18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E21:G21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R20:S20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D22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E19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E22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G24:H24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F24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D24:E24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I24:J24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G64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D64:F64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H64:J64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K64:M64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O64:Q64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R64:T64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V64:X64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Y64:AB64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N64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U64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AC64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AB21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D26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L16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M16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Q16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P16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G16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D17:AF17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D20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E20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F20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G20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H20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I20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J20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K20:L20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M20:Q20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T20:W20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Y20:Z20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AA20:AB20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AC20:AD20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AE20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AF20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J21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K21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M21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P21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N21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O21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Q21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R21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S21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T21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U21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W21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V21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Y21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Z21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AA21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AC21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AD21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AE21:AF21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D25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U6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0" width="4.45408163265306"/>
    <col collapsed="false" hidden="false" max="2" min="2" style="0" width="7.56122448979592"/>
    <col collapsed="false" hidden="false" max="3" min="3" style="0" width="11.9438775510204"/>
    <col collapsed="false" hidden="false" max="4" min="4" style="0" width="29.2908163265306"/>
    <col collapsed="false" hidden="false" max="24" min="5" style="0" width="3.23979591836735"/>
    <col collapsed="false" hidden="true" max="25" min="25" style="0" width="0"/>
    <col collapsed="false" hidden="false" max="32" min="26" style="0" width="3.23979591836735"/>
    <col collapsed="false" hidden="false" max="33" min="33" style="0" width="2.69897959183673"/>
    <col collapsed="false" hidden="false" max="34" min="34" style="0" width="2.56632653061224"/>
    <col collapsed="false" hidden="false" max="35" min="35" style="0" width="3.10714285714286"/>
    <col collapsed="false" hidden="false" max="36" min="36" style="0" width="2.69897959183673"/>
    <col collapsed="false" hidden="true" max="41" min="37" style="0" width="0"/>
    <col collapsed="false" hidden="false" max="42" min="42" style="0" width="3.10714285714286"/>
    <col collapsed="false" hidden="false" max="43" min="43" style="0" width="3.23979591836735"/>
    <col collapsed="false" hidden="false" max="44" min="44" style="0" width="6.88265306122449"/>
    <col collapsed="false" hidden="false" max="45" min="45" style="0" width="7.29081632653061"/>
    <col collapsed="false" hidden="false" max="1025" min="46" style="0" width="8.36734693877551"/>
  </cols>
  <sheetData>
    <row r="1" customFormat="false" ht="12.75" hidden="false" customHeight="true" outlineLevel="0" collapsed="false">
      <c r="D1" s="4" t="e">
        <f aca="false">+D1:at43b6b1:at42b1:at42b1:D1:AS42</f>
        <v>#NAME?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I1" s="4"/>
      <c r="AJ1" s="4"/>
      <c r="AK1" s="4"/>
      <c r="AL1" s="4"/>
      <c r="AM1" s="4"/>
      <c r="AN1" s="4"/>
      <c r="AO1" s="4"/>
      <c r="AP1" s="4"/>
      <c r="AQ1" s="4"/>
      <c r="AR1" s="5" t="s">
        <v>246</v>
      </c>
      <c r="AS1" s="5"/>
    </row>
    <row r="2" customFormat="false" ht="12.8" hidden="false" customHeight="false" outlineLevel="0" collapsed="false">
      <c r="D2" s="6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customFormat="false" ht="12.8" hidden="false" customHeight="false" outlineLevel="0" collapsed="false"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customFormat="false" ht="12.8" hidden="false" customHeight="false" outlineLevel="0" collapsed="false">
      <c r="D4" s="6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customFormat="false" ht="12.8" hidden="false" customHeight="false" outlineLevel="0" collapsed="false">
      <c r="D5" s="7" t="s">
        <v>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customFormat="false" ht="12.8" hidden="false" customHeight="false" outlineLevel="0" collapsed="false">
      <c r="D6" s="8" t="s">
        <v>254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 t="s">
        <v>6</v>
      </c>
      <c r="AC6" s="9"/>
      <c r="AD6" s="9"/>
      <c r="AE6" s="9"/>
      <c r="AF6" s="9"/>
      <c r="AG6" s="9"/>
      <c r="AH6" s="9"/>
      <c r="AI6" s="366"/>
      <c r="AJ6" s="366"/>
      <c r="AK6" s="506"/>
      <c r="AL6" s="506"/>
      <c r="AM6" s="506"/>
      <c r="AN6" s="506"/>
      <c r="AO6" s="506"/>
      <c r="AP6" s="506"/>
      <c r="AQ6" s="506"/>
      <c r="AR6" s="506"/>
      <c r="AS6" s="8"/>
    </row>
    <row r="7" customFormat="false" ht="12.8" hidden="false" customHeight="false" outlineLevel="0" collapsed="false">
      <c r="D7" s="57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1" t="s">
        <v>8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8"/>
      <c r="AB7" s="12" t="n">
        <v>12</v>
      </c>
      <c r="AC7" s="12"/>
      <c r="AD7" s="12"/>
      <c r="AE7" s="12"/>
      <c r="AF7" s="12"/>
      <c r="AG7" s="12"/>
      <c r="AH7" s="12"/>
      <c r="AI7" s="367"/>
      <c r="AJ7" s="367"/>
      <c r="AK7" s="507" t="s">
        <v>255</v>
      </c>
      <c r="AL7" s="507"/>
      <c r="AM7" s="507"/>
      <c r="AN7" s="507"/>
      <c r="AO7" s="507"/>
      <c r="AP7" s="507"/>
      <c r="AQ7" s="507"/>
      <c r="AR7" s="507"/>
      <c r="AS7" s="8"/>
    </row>
    <row r="8" customFormat="false" ht="12.8" hidden="false" customHeight="false" outlineLevel="0" collapsed="false">
      <c r="D8" s="40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1"/>
      <c r="Q8" s="11"/>
      <c r="R8" s="11"/>
      <c r="S8" s="14" t="s">
        <v>9</v>
      </c>
      <c r="T8" s="14"/>
      <c r="U8" s="14"/>
      <c r="V8" s="11"/>
      <c r="W8" s="11"/>
      <c r="X8" s="11"/>
      <c r="Y8" s="11"/>
      <c r="Z8" s="11"/>
      <c r="AA8" s="8"/>
      <c r="AB8" s="15"/>
      <c r="AC8" s="15"/>
      <c r="AD8" s="15"/>
      <c r="AE8" s="14"/>
      <c r="AF8" s="14"/>
      <c r="AG8" s="14"/>
      <c r="AH8" s="14"/>
      <c r="AI8" s="14"/>
      <c r="AJ8" s="14"/>
      <c r="AK8" s="16"/>
      <c r="AL8" s="16"/>
      <c r="AM8" s="16"/>
      <c r="AN8" s="16"/>
      <c r="AO8" s="16"/>
      <c r="AP8" s="16"/>
      <c r="AQ8" s="16"/>
      <c r="AR8" s="10"/>
      <c r="AS8" s="8"/>
    </row>
    <row r="9" customFormat="false" ht="12.8" hidden="false" customHeight="false" outlineLevel="0" collapsed="false">
      <c r="D9" s="369" t="s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 t="s">
        <v>10</v>
      </c>
      <c r="AD9" s="19"/>
      <c r="AE9" s="19"/>
      <c r="AF9" s="19"/>
      <c r="AG9" s="19"/>
      <c r="AH9" s="19"/>
      <c r="AI9" s="19"/>
      <c r="AJ9" s="19"/>
      <c r="AK9" s="314"/>
      <c r="AL9" s="314"/>
      <c r="AM9" s="314"/>
      <c r="AN9" s="314"/>
      <c r="AO9" s="314"/>
      <c r="AP9" s="314"/>
      <c r="AQ9" s="314"/>
      <c r="AR9" s="314"/>
      <c r="AS9" s="20"/>
    </row>
    <row r="10" customFormat="false" ht="12.8" hidden="false" customHeight="false" outlineLevel="0" collapsed="false">
      <c r="D10" s="369"/>
      <c r="E10" s="8"/>
      <c r="F10" s="8"/>
      <c r="G10" s="8"/>
      <c r="H10" s="8"/>
      <c r="I10" s="8"/>
      <c r="J10" s="8"/>
      <c r="K10" s="8"/>
      <c r="L10" s="8"/>
      <c r="M10" s="8"/>
      <c r="N10" s="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4" t="s">
        <v>12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1"/>
    </row>
    <row r="11" customFormat="false" ht="12.8" hidden="false" customHeight="false" outlineLevel="0" collapsed="false">
      <c r="D11" s="369"/>
      <c r="E11" s="8"/>
      <c r="F11" s="8"/>
      <c r="G11" s="8"/>
      <c r="H11" s="8"/>
      <c r="I11" s="8"/>
      <c r="J11" s="8"/>
      <c r="K11" s="8"/>
      <c r="L11" s="8"/>
      <c r="M11" s="8"/>
      <c r="N11" s="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22" t="s">
        <v>13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 t="s">
        <v>14</v>
      </c>
      <c r="AS11" s="18"/>
    </row>
    <row r="12" customFormat="false" ht="12.75" hidden="false" customHeight="true" outlineLevel="0" collapsed="false">
      <c r="B12" s="465" t="s">
        <v>15</v>
      </c>
      <c r="C12" s="465"/>
      <c r="D12" s="465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194"/>
      <c r="AH12" s="587"/>
      <c r="AI12" s="466"/>
      <c r="AJ12" s="194"/>
      <c r="AK12" s="255" t="s">
        <v>16</v>
      </c>
      <c r="AL12" s="256" t="s">
        <v>17</v>
      </c>
      <c r="AM12" s="256" t="s">
        <v>18</v>
      </c>
      <c r="AN12" s="256" t="s">
        <v>19</v>
      </c>
      <c r="AO12" s="256" t="s">
        <v>20</v>
      </c>
      <c r="AP12" s="29" t="s">
        <v>21</v>
      </c>
      <c r="AQ12" s="196" t="s">
        <v>22</v>
      </c>
      <c r="AR12" s="332" t="s">
        <v>23</v>
      </c>
      <c r="AS12" s="332" t="s">
        <v>24</v>
      </c>
    </row>
    <row r="13" customFormat="false" ht="12.8" hidden="false" customHeight="false" outlineLevel="0" collapsed="false">
      <c r="B13" s="465"/>
      <c r="C13" s="465"/>
      <c r="D13" s="465"/>
      <c r="E13" s="632" t="n">
        <v>1</v>
      </c>
      <c r="F13" s="632" t="n">
        <v>2</v>
      </c>
      <c r="G13" s="632" t="n">
        <v>3</v>
      </c>
      <c r="H13" s="632" t="n">
        <v>4</v>
      </c>
      <c r="I13" s="632" t="n">
        <v>5</v>
      </c>
      <c r="J13" s="632" t="n">
        <v>6</v>
      </c>
      <c r="K13" s="632" t="n">
        <v>7</v>
      </c>
      <c r="L13" s="632" t="n">
        <v>8</v>
      </c>
      <c r="M13" s="632" t="n">
        <v>9</v>
      </c>
      <c r="N13" s="632" t="n">
        <v>10</v>
      </c>
      <c r="O13" s="632" t="n">
        <v>11</v>
      </c>
      <c r="P13" s="632" t="n">
        <v>12</v>
      </c>
      <c r="Q13" s="632" t="n">
        <v>13</v>
      </c>
      <c r="R13" s="632" t="n">
        <v>14</v>
      </c>
      <c r="S13" s="632" t="n">
        <v>15</v>
      </c>
      <c r="T13" s="632" t="n">
        <v>16</v>
      </c>
      <c r="U13" s="632" t="n">
        <v>17</v>
      </c>
      <c r="V13" s="632" t="n">
        <v>18</v>
      </c>
      <c r="W13" s="632" t="n">
        <v>19</v>
      </c>
      <c r="X13" s="632" t="n">
        <v>20</v>
      </c>
      <c r="Y13" s="33" t="n">
        <v>37093</v>
      </c>
      <c r="Z13" s="632" t="n">
        <v>21</v>
      </c>
      <c r="AA13" s="632" t="n">
        <v>22</v>
      </c>
      <c r="AB13" s="632" t="n">
        <v>23</v>
      </c>
      <c r="AC13" s="632" t="n">
        <v>24</v>
      </c>
      <c r="AD13" s="632" t="n">
        <v>25</v>
      </c>
      <c r="AE13" s="632" t="n">
        <v>26</v>
      </c>
      <c r="AF13" s="632" t="n">
        <v>27</v>
      </c>
      <c r="AG13" s="632" t="n">
        <v>28</v>
      </c>
      <c r="AH13" s="632" t="n">
        <v>29</v>
      </c>
      <c r="AI13" s="632" t="n">
        <v>30</v>
      </c>
      <c r="AJ13" s="632" t="n">
        <v>31</v>
      </c>
      <c r="AK13" s="255"/>
      <c r="AL13" s="256"/>
      <c r="AM13" s="256"/>
      <c r="AN13" s="256"/>
      <c r="AO13" s="256"/>
      <c r="AP13" s="29"/>
      <c r="AQ13" s="196"/>
      <c r="AR13" s="332"/>
      <c r="AS13" s="332"/>
    </row>
    <row r="14" customFormat="false" ht="24.75" hidden="false" customHeight="true" outlineLevel="0" collapsed="false">
      <c r="B14" s="465"/>
      <c r="C14" s="465"/>
      <c r="D14" s="465"/>
      <c r="E14" s="429" t="s">
        <v>28</v>
      </c>
      <c r="F14" s="429" t="s">
        <v>29</v>
      </c>
      <c r="G14" s="429" t="s">
        <v>30</v>
      </c>
      <c r="H14" s="429" t="s">
        <v>31</v>
      </c>
      <c r="I14" s="429" t="s">
        <v>25</v>
      </c>
      <c r="J14" s="429" t="s">
        <v>26</v>
      </c>
      <c r="K14" s="429" t="s">
        <v>27</v>
      </c>
      <c r="L14" s="354" t="s">
        <v>28</v>
      </c>
      <c r="M14" s="429" t="s">
        <v>29</v>
      </c>
      <c r="N14" s="429" t="s">
        <v>30</v>
      </c>
      <c r="O14" s="429" t="s">
        <v>31</v>
      </c>
      <c r="P14" s="429" t="s">
        <v>25</v>
      </c>
      <c r="Q14" s="429" t="s">
        <v>26</v>
      </c>
      <c r="R14" s="429" t="s">
        <v>27</v>
      </c>
      <c r="S14" s="354" t="s">
        <v>28</v>
      </c>
      <c r="T14" s="429" t="s">
        <v>29</v>
      </c>
      <c r="U14" s="429" t="s">
        <v>30</v>
      </c>
      <c r="V14" s="429" t="s">
        <v>31</v>
      </c>
      <c r="W14" s="429" t="s">
        <v>25</v>
      </c>
      <c r="X14" s="429" t="s">
        <v>26</v>
      </c>
      <c r="Y14" s="429" t="s">
        <v>28</v>
      </c>
      <c r="Z14" s="354" t="s">
        <v>27</v>
      </c>
      <c r="AA14" s="429" t="s">
        <v>28</v>
      </c>
      <c r="AB14" s="429" t="s">
        <v>29</v>
      </c>
      <c r="AC14" s="429" t="s">
        <v>30</v>
      </c>
      <c r="AD14" s="429" t="s">
        <v>31</v>
      </c>
      <c r="AE14" s="429" t="s">
        <v>25</v>
      </c>
      <c r="AF14" s="429" t="s">
        <v>26</v>
      </c>
      <c r="AG14" s="354" t="s">
        <v>27</v>
      </c>
      <c r="AH14" s="429" t="s">
        <v>28</v>
      </c>
      <c r="AI14" s="429" t="s">
        <v>29</v>
      </c>
      <c r="AJ14" s="429" t="s">
        <v>30</v>
      </c>
      <c r="AK14" s="255"/>
      <c r="AL14" s="256"/>
      <c r="AM14" s="256"/>
      <c r="AN14" s="256"/>
      <c r="AO14" s="256"/>
      <c r="AP14" s="29"/>
      <c r="AQ14" s="196"/>
      <c r="AR14" s="332"/>
      <c r="AS14" s="332"/>
    </row>
    <row r="15" customFormat="false" ht="18" hidden="false" customHeight="true" outlineLevel="0" collapsed="false">
      <c r="A15" s="0" t="n">
        <v>1</v>
      </c>
      <c r="B15" s="611" t="n">
        <v>20348</v>
      </c>
      <c r="C15" s="611" t="s">
        <v>256</v>
      </c>
      <c r="D15" s="612" t="s">
        <v>52</v>
      </c>
      <c r="E15" s="432" t="n">
        <v>4</v>
      </c>
      <c r="F15" s="101" t="s">
        <v>33</v>
      </c>
      <c r="G15" s="101" t="s">
        <v>33</v>
      </c>
      <c r="H15" s="101" t="n">
        <v>1</v>
      </c>
      <c r="I15" s="101" t="n">
        <v>1</v>
      </c>
      <c r="J15" s="101" t="n">
        <v>4</v>
      </c>
      <c r="K15" s="101" t="n">
        <v>4</v>
      </c>
      <c r="L15" s="101" t="n">
        <v>4</v>
      </c>
      <c r="M15" s="101" t="s">
        <v>33</v>
      </c>
      <c r="N15" s="101" t="s">
        <v>33</v>
      </c>
      <c r="O15" s="101" t="n">
        <v>2</v>
      </c>
      <c r="P15" s="101" t="n">
        <v>2</v>
      </c>
      <c r="Q15" s="101" t="n">
        <v>4</v>
      </c>
      <c r="R15" s="101" t="n">
        <v>4</v>
      </c>
      <c r="S15" s="101" t="n">
        <v>4</v>
      </c>
      <c r="T15" s="101" t="s">
        <v>33</v>
      </c>
      <c r="U15" s="101" t="s">
        <v>33</v>
      </c>
      <c r="V15" s="101" t="n">
        <v>1</v>
      </c>
      <c r="W15" s="101" t="n">
        <v>1</v>
      </c>
      <c r="X15" s="101" t="n">
        <v>2</v>
      </c>
      <c r="Y15" s="101" t="n">
        <v>4</v>
      </c>
      <c r="Z15" s="101" t="s">
        <v>33</v>
      </c>
      <c r="AA15" s="101" t="s">
        <v>33</v>
      </c>
      <c r="AB15" s="101" t="n">
        <v>4</v>
      </c>
      <c r="AC15" s="101" t="n">
        <v>4</v>
      </c>
      <c r="AD15" s="101" t="n">
        <v>4</v>
      </c>
      <c r="AE15" s="101" t="n">
        <v>4</v>
      </c>
      <c r="AF15" s="71" t="s">
        <v>33</v>
      </c>
      <c r="AG15" s="71" t="s">
        <v>33</v>
      </c>
      <c r="AH15" s="101" t="n">
        <v>1</v>
      </c>
      <c r="AI15" s="101" t="n">
        <v>1</v>
      </c>
      <c r="AJ15" s="101" t="n">
        <v>1</v>
      </c>
      <c r="AK15" s="76" t="n">
        <f aca="false">COUNTIF(F15:AJ15,1)</f>
        <v>7</v>
      </c>
      <c r="AL15" s="76" t="n">
        <f aca="false">COUNTIF(F15:AJ15,2)</f>
        <v>3</v>
      </c>
      <c r="AM15" s="76" t="n">
        <f aca="false">COUNTIF(F15:AJ15,4)</f>
        <v>11</v>
      </c>
      <c r="AN15" s="76" t="n">
        <f aca="false">COUNTIF(F15:AK15,5)</f>
        <v>0</v>
      </c>
      <c r="AO15" s="76" t="n">
        <f aca="false">SUM(AK15:AM15)+COUNTIF(F15:AJ15,"ОТ")</f>
        <v>21</v>
      </c>
      <c r="AP15" s="76"/>
      <c r="AQ15" s="76"/>
      <c r="AR15" s="165"/>
      <c r="AS15" s="138"/>
    </row>
    <row r="16" customFormat="false" ht="18" hidden="false" customHeight="true" outlineLevel="0" collapsed="false">
      <c r="A16" s="0" t="n">
        <v>2</v>
      </c>
      <c r="B16" s="613" t="n">
        <v>45093</v>
      </c>
      <c r="C16" s="611" t="s">
        <v>256</v>
      </c>
      <c r="D16" s="614" t="s">
        <v>241</v>
      </c>
      <c r="E16" s="432" t="n">
        <v>4</v>
      </c>
      <c r="F16" s="432" t="n">
        <v>4</v>
      </c>
      <c r="G16" s="71" t="n">
        <v>4</v>
      </c>
      <c r="H16" s="71" t="n">
        <v>4</v>
      </c>
      <c r="I16" s="71" t="n">
        <v>4</v>
      </c>
      <c r="J16" s="101" t="s">
        <v>33</v>
      </c>
      <c r="K16" s="101" t="s">
        <v>33</v>
      </c>
      <c r="L16" s="71" t="s">
        <v>33</v>
      </c>
      <c r="M16" s="72" t="s">
        <v>94</v>
      </c>
      <c r="N16" s="72" t="s">
        <v>94</v>
      </c>
      <c r="O16" s="72" t="s">
        <v>94</v>
      </c>
      <c r="P16" s="101" t="s">
        <v>33</v>
      </c>
      <c r="Q16" s="101" t="s">
        <v>33</v>
      </c>
      <c r="R16" s="72" t="s">
        <v>94</v>
      </c>
      <c r="S16" s="72" t="s">
        <v>94</v>
      </c>
      <c r="T16" s="101" t="s">
        <v>33</v>
      </c>
      <c r="U16" s="101" t="s">
        <v>33</v>
      </c>
      <c r="V16" s="101" t="n">
        <v>4</v>
      </c>
      <c r="W16" s="101" t="n">
        <v>4</v>
      </c>
      <c r="X16" s="101" t="n">
        <v>4</v>
      </c>
      <c r="Y16" s="101"/>
      <c r="Z16" s="101" t="n">
        <v>4</v>
      </c>
      <c r="AA16" s="101" t="n">
        <v>4</v>
      </c>
      <c r="AB16" s="71" t="s">
        <v>33</v>
      </c>
      <c r="AC16" s="101" t="s">
        <v>33</v>
      </c>
      <c r="AD16" s="101" t="n">
        <v>1</v>
      </c>
      <c r="AE16" s="101" t="n">
        <v>1</v>
      </c>
      <c r="AF16" s="101" t="n">
        <v>1</v>
      </c>
      <c r="AG16" s="101" t="n">
        <v>1</v>
      </c>
      <c r="AH16" s="101" t="n">
        <v>2</v>
      </c>
      <c r="AI16" s="71" t="s">
        <v>33</v>
      </c>
      <c r="AJ16" s="71" t="s">
        <v>33</v>
      </c>
      <c r="AK16" s="76"/>
      <c r="AL16" s="76"/>
      <c r="AM16" s="76"/>
      <c r="AN16" s="76"/>
      <c r="AO16" s="76"/>
      <c r="AP16" s="76"/>
      <c r="AQ16" s="76"/>
      <c r="AR16" s="165"/>
      <c r="AS16" s="138"/>
    </row>
    <row r="17" customFormat="false" ht="18" hidden="false" customHeight="true" outlineLevel="0" collapsed="false">
      <c r="A17" s="0" t="n">
        <v>3</v>
      </c>
      <c r="B17" s="587" t="n">
        <v>35965</v>
      </c>
      <c r="C17" s="611" t="s">
        <v>256</v>
      </c>
      <c r="D17" s="616" t="s">
        <v>131</v>
      </c>
      <c r="E17" s="100" t="n">
        <v>1</v>
      </c>
      <c r="F17" s="100" t="n">
        <v>1</v>
      </c>
      <c r="G17" s="100" t="n">
        <v>1</v>
      </c>
      <c r="H17" s="71" t="s">
        <v>33</v>
      </c>
      <c r="I17" s="71" t="s">
        <v>33</v>
      </c>
      <c r="J17" s="101" t="n">
        <v>1</v>
      </c>
      <c r="K17" s="101" t="n">
        <v>1</v>
      </c>
      <c r="L17" s="101" t="n">
        <v>1</v>
      </c>
      <c r="M17" s="101" t="n">
        <v>2</v>
      </c>
      <c r="N17" s="101" t="n">
        <v>2</v>
      </c>
      <c r="O17" s="101" t="s">
        <v>33</v>
      </c>
      <c r="P17" s="101" t="s">
        <v>33</v>
      </c>
      <c r="Q17" s="101" t="n">
        <v>1</v>
      </c>
      <c r="R17" s="101" t="n">
        <v>1</v>
      </c>
      <c r="S17" s="101" t="n">
        <v>1</v>
      </c>
      <c r="T17" s="101" t="n">
        <v>2</v>
      </c>
      <c r="U17" s="101" t="n">
        <v>2</v>
      </c>
      <c r="V17" s="101" t="s">
        <v>33</v>
      </c>
      <c r="W17" s="101" t="s">
        <v>33</v>
      </c>
      <c r="X17" s="101" t="n">
        <v>1</v>
      </c>
      <c r="Y17" s="101" t="s">
        <v>33</v>
      </c>
      <c r="Z17" s="101" t="n">
        <v>1</v>
      </c>
      <c r="AA17" s="101" t="n">
        <v>1</v>
      </c>
      <c r="AB17" s="101" t="n">
        <v>1</v>
      </c>
      <c r="AC17" s="101" t="n">
        <v>1</v>
      </c>
      <c r="AD17" s="71" t="s">
        <v>33</v>
      </c>
      <c r="AE17" s="101" t="s">
        <v>33</v>
      </c>
      <c r="AF17" s="101" t="n">
        <v>4</v>
      </c>
      <c r="AG17" s="101" t="n">
        <v>4</v>
      </c>
      <c r="AH17" s="101" t="n">
        <v>4</v>
      </c>
      <c r="AI17" s="71" t="n">
        <v>4</v>
      </c>
      <c r="AJ17" s="71" t="n">
        <v>4</v>
      </c>
      <c r="AK17" s="76"/>
      <c r="AL17" s="76"/>
      <c r="AM17" s="76"/>
      <c r="AN17" s="76"/>
      <c r="AO17" s="76"/>
      <c r="AP17" s="76"/>
      <c r="AQ17" s="76"/>
      <c r="AR17" s="165"/>
      <c r="AS17" s="138"/>
    </row>
    <row r="18" customFormat="false" ht="18" hidden="false" customHeight="true" outlineLevel="0" collapsed="false">
      <c r="A18" s="0" t="n">
        <v>4</v>
      </c>
      <c r="B18" s="611" t="n">
        <v>18303</v>
      </c>
      <c r="C18" s="611" t="s">
        <v>256</v>
      </c>
      <c r="D18" s="617" t="s">
        <v>46</v>
      </c>
      <c r="E18" s="101" t="n">
        <v>4</v>
      </c>
      <c r="F18" s="101" t="n">
        <v>4</v>
      </c>
      <c r="G18" s="101" t="s">
        <v>33</v>
      </c>
      <c r="H18" s="101" t="s">
        <v>33</v>
      </c>
      <c r="I18" s="101" t="n">
        <v>4</v>
      </c>
      <c r="J18" s="101" t="n">
        <v>4</v>
      </c>
      <c r="K18" s="101" t="n">
        <v>4</v>
      </c>
      <c r="L18" s="101" t="n">
        <v>4</v>
      </c>
      <c r="M18" s="101" t="n">
        <v>4</v>
      </c>
      <c r="N18" s="101" t="s">
        <v>33</v>
      </c>
      <c r="O18" s="72" t="s">
        <v>94</v>
      </c>
      <c r="P18" s="101" t="s">
        <v>33</v>
      </c>
      <c r="Q18" s="101" t="s">
        <v>33</v>
      </c>
      <c r="R18" s="72" t="s">
        <v>94</v>
      </c>
      <c r="S18" s="72" t="s">
        <v>94</v>
      </c>
      <c r="T18" s="72" t="s">
        <v>94</v>
      </c>
      <c r="U18" s="72" t="s">
        <v>94</v>
      </c>
      <c r="V18" s="101" t="s">
        <v>33</v>
      </c>
      <c r="W18" s="101" t="s">
        <v>33</v>
      </c>
      <c r="X18" s="101" t="n">
        <v>2</v>
      </c>
      <c r="Y18" s="101"/>
      <c r="Z18" s="101" t="n">
        <v>4</v>
      </c>
      <c r="AA18" s="101" t="n">
        <v>4</v>
      </c>
      <c r="AB18" s="101" t="s">
        <v>33</v>
      </c>
      <c r="AC18" s="101" t="s">
        <v>33</v>
      </c>
      <c r="AD18" s="101" t="n">
        <v>4</v>
      </c>
      <c r="AE18" s="101" t="n">
        <v>4</v>
      </c>
      <c r="AF18" s="101" t="n">
        <v>4</v>
      </c>
      <c r="AG18" s="101" t="n">
        <v>4</v>
      </c>
      <c r="AH18" s="101" t="n">
        <v>4</v>
      </c>
      <c r="AI18" s="71" t="s">
        <v>33</v>
      </c>
      <c r="AJ18" s="71" t="s">
        <v>33</v>
      </c>
      <c r="AK18" s="76" t="n">
        <f aca="false">COUNTIF(F18:AJ18,1)</f>
        <v>0</v>
      </c>
      <c r="AL18" s="76" t="n">
        <f aca="false">COUNTIF(F18:AJ18,2)</f>
        <v>1</v>
      </c>
      <c r="AM18" s="76" t="n">
        <f aca="false">COUNTIF(F18:AJ18,4)</f>
        <v>13</v>
      </c>
      <c r="AN18" s="76" t="n">
        <f aca="false">COUNTIF(F18:AK18,5)</f>
        <v>0</v>
      </c>
      <c r="AO18" s="76" t="n">
        <f aca="false">SUM(AK18:AM18)+COUNTIF(F18:AJ18,"ОТ")</f>
        <v>19</v>
      </c>
      <c r="AP18" s="76"/>
      <c r="AQ18" s="76"/>
      <c r="AR18" s="165"/>
      <c r="AS18" s="138"/>
    </row>
    <row r="19" customFormat="false" ht="18" hidden="false" customHeight="true" outlineLevel="0" collapsed="false">
      <c r="A19" s="0" t="n">
        <v>5</v>
      </c>
      <c r="B19" s="613" t="n">
        <v>16598</v>
      </c>
      <c r="C19" s="611" t="s">
        <v>256</v>
      </c>
      <c r="D19" s="618" t="s">
        <v>48</v>
      </c>
      <c r="E19" s="101" t="s">
        <v>33</v>
      </c>
      <c r="F19" s="101" t="s">
        <v>163</v>
      </c>
      <c r="G19" s="101" t="s">
        <v>163</v>
      </c>
      <c r="H19" s="101" t="s">
        <v>33</v>
      </c>
      <c r="I19" s="101" t="s">
        <v>33</v>
      </c>
      <c r="J19" s="101" t="s">
        <v>163</v>
      </c>
      <c r="K19" s="101" t="s">
        <v>163</v>
      </c>
      <c r="L19" s="101" t="s">
        <v>33</v>
      </c>
      <c r="M19" s="101" t="s">
        <v>33</v>
      </c>
      <c r="N19" s="101" t="s">
        <v>163</v>
      </c>
      <c r="O19" s="101" t="s">
        <v>163</v>
      </c>
      <c r="P19" s="101" t="s">
        <v>33</v>
      </c>
      <c r="Q19" s="101" t="s">
        <v>33</v>
      </c>
      <c r="R19" s="101" t="s">
        <v>163</v>
      </c>
      <c r="S19" s="101" t="s">
        <v>163</v>
      </c>
      <c r="T19" s="101" t="s">
        <v>33</v>
      </c>
      <c r="U19" s="101" t="s">
        <v>33</v>
      </c>
      <c r="V19" s="101" t="s">
        <v>163</v>
      </c>
      <c r="W19" s="101" t="s">
        <v>163</v>
      </c>
      <c r="X19" s="101" t="s">
        <v>33</v>
      </c>
      <c r="Y19" s="101" t="s">
        <v>33</v>
      </c>
      <c r="Z19" s="101" t="s">
        <v>33</v>
      </c>
      <c r="AA19" s="101" t="s">
        <v>163</v>
      </c>
      <c r="AB19" s="101" t="s">
        <v>163</v>
      </c>
      <c r="AC19" s="101" t="s">
        <v>33</v>
      </c>
      <c r="AD19" s="101" t="s">
        <v>33</v>
      </c>
      <c r="AE19" s="101" t="s">
        <v>163</v>
      </c>
      <c r="AF19" s="101" t="s">
        <v>163</v>
      </c>
      <c r="AG19" s="101" t="s">
        <v>33</v>
      </c>
      <c r="AH19" s="71" t="s">
        <v>33</v>
      </c>
      <c r="AI19" s="72" t="s">
        <v>94</v>
      </c>
      <c r="AJ19" s="72" t="s">
        <v>94</v>
      </c>
      <c r="AK19" s="71" t="s">
        <v>33</v>
      </c>
      <c r="AL19" s="71"/>
      <c r="AM19" s="71"/>
      <c r="AN19" s="71" t="s">
        <v>33</v>
      </c>
      <c r="AO19" s="71" t="s">
        <v>33</v>
      </c>
      <c r="AP19" s="598"/>
      <c r="AQ19" s="76"/>
      <c r="AR19" s="165"/>
      <c r="AS19" s="138"/>
    </row>
    <row r="20" customFormat="false" ht="18" hidden="false" customHeight="true" outlineLevel="0" collapsed="false">
      <c r="A20" s="0" t="n">
        <v>6</v>
      </c>
      <c r="B20" s="613" t="n">
        <v>48102</v>
      </c>
      <c r="C20" s="611" t="s">
        <v>256</v>
      </c>
      <c r="D20" s="618" t="s">
        <v>221</v>
      </c>
      <c r="E20" s="100" t="n">
        <v>1</v>
      </c>
      <c r="F20" s="100" t="n">
        <v>1</v>
      </c>
      <c r="G20" s="100" t="n">
        <v>4</v>
      </c>
      <c r="H20" s="101" t="n">
        <v>4</v>
      </c>
      <c r="I20" s="101" t="s">
        <v>33</v>
      </c>
      <c r="J20" s="101" t="s">
        <v>33</v>
      </c>
      <c r="K20" s="101" t="n">
        <v>1</v>
      </c>
      <c r="L20" s="101" t="n">
        <v>1</v>
      </c>
      <c r="M20" s="101" t="n">
        <v>1</v>
      </c>
      <c r="N20" s="101" t="s">
        <v>33</v>
      </c>
      <c r="O20" s="101" t="s">
        <v>33</v>
      </c>
      <c r="P20" s="101" t="n">
        <v>1</v>
      </c>
      <c r="Q20" s="101" t="n">
        <v>1</v>
      </c>
      <c r="R20" s="101" t="n">
        <v>4</v>
      </c>
      <c r="S20" s="101" t="s">
        <v>33</v>
      </c>
      <c r="T20" s="101" t="n">
        <v>4</v>
      </c>
      <c r="U20" s="101" t="n">
        <v>4</v>
      </c>
      <c r="V20" s="101" t="n">
        <v>4</v>
      </c>
      <c r="W20" s="101" t="n">
        <v>4</v>
      </c>
      <c r="X20" s="101" t="n">
        <v>4</v>
      </c>
      <c r="Y20" s="562"/>
      <c r="Z20" s="101" t="s">
        <v>33</v>
      </c>
      <c r="AA20" s="101" t="s">
        <v>33</v>
      </c>
      <c r="AB20" s="101" t="s">
        <v>33</v>
      </c>
      <c r="AC20" s="101" t="n">
        <v>1</v>
      </c>
      <c r="AD20" s="101" t="n">
        <v>1</v>
      </c>
      <c r="AE20" s="101" t="n">
        <v>1</v>
      </c>
      <c r="AF20" s="101" t="n">
        <v>2</v>
      </c>
      <c r="AG20" s="101" t="s">
        <v>33</v>
      </c>
      <c r="AH20" s="101" t="s">
        <v>33</v>
      </c>
      <c r="AI20" s="101" t="n">
        <v>4</v>
      </c>
      <c r="AJ20" s="101" t="n">
        <v>4</v>
      </c>
      <c r="AK20" s="71"/>
      <c r="AL20" s="71"/>
      <c r="AM20" s="71"/>
      <c r="AN20" s="71"/>
      <c r="AO20" s="71"/>
      <c r="AP20" s="598"/>
      <c r="AQ20" s="76"/>
      <c r="AR20" s="165"/>
      <c r="AS20" s="138"/>
    </row>
    <row r="21" customFormat="false" ht="18" hidden="false" customHeight="true" outlineLevel="0" collapsed="false">
      <c r="A21" s="0" t="n">
        <v>7</v>
      </c>
      <c r="B21" s="615" t="n">
        <v>50221</v>
      </c>
      <c r="C21" s="611" t="s">
        <v>256</v>
      </c>
      <c r="D21" s="620" t="s">
        <v>236</v>
      </c>
      <c r="E21" s="100" t="n">
        <v>1</v>
      </c>
      <c r="F21" s="101" t="n">
        <v>1</v>
      </c>
      <c r="G21" s="101" t="n">
        <v>1</v>
      </c>
      <c r="H21" s="101" t="s">
        <v>33</v>
      </c>
      <c r="I21" s="101" t="n">
        <v>1</v>
      </c>
      <c r="J21" s="101" t="n">
        <v>1</v>
      </c>
      <c r="K21" s="101" t="s">
        <v>33</v>
      </c>
      <c r="L21" s="101" t="s">
        <v>33</v>
      </c>
      <c r="M21" s="101" t="n">
        <v>1</v>
      </c>
      <c r="N21" s="101" t="n">
        <v>4</v>
      </c>
      <c r="O21" s="101" t="n">
        <v>4</v>
      </c>
      <c r="P21" s="101" t="n">
        <v>4</v>
      </c>
      <c r="Q21" s="101" t="n">
        <v>4</v>
      </c>
      <c r="R21" s="101" t="s">
        <v>33</v>
      </c>
      <c r="S21" s="101" t="n">
        <v>1</v>
      </c>
      <c r="T21" s="101" t="n">
        <v>1</v>
      </c>
      <c r="U21" s="101" t="n">
        <v>1</v>
      </c>
      <c r="V21" s="101" t="s">
        <v>33</v>
      </c>
      <c r="W21" s="101" t="s">
        <v>33</v>
      </c>
      <c r="X21" s="101" t="n">
        <v>1</v>
      </c>
      <c r="Z21" s="101" t="n">
        <v>1</v>
      </c>
      <c r="AA21" s="101" t="n">
        <v>1</v>
      </c>
      <c r="AB21" s="101" t="n">
        <v>1</v>
      </c>
      <c r="AC21" s="101" t="n">
        <v>4</v>
      </c>
      <c r="AD21" s="101" t="s">
        <v>33</v>
      </c>
      <c r="AE21" s="101" t="s">
        <v>33</v>
      </c>
      <c r="AF21" s="101" t="n">
        <v>1</v>
      </c>
      <c r="AG21" s="101" t="n">
        <v>1</v>
      </c>
      <c r="AH21" s="71" t="n">
        <v>1</v>
      </c>
      <c r="AI21" s="71" t="n">
        <v>1</v>
      </c>
      <c r="AJ21" s="71" t="n">
        <v>1</v>
      </c>
      <c r="AK21" s="76" t="n">
        <f aca="false">COUNTIF(F21:AJ21,1)</f>
        <v>17</v>
      </c>
      <c r="AL21" s="76" t="n">
        <f aca="false">COUNTIF(F21:AJ21,2)</f>
        <v>0</v>
      </c>
      <c r="AM21" s="76" t="n">
        <f aca="false">COUNTIF(F21:AJ21,4)</f>
        <v>5</v>
      </c>
      <c r="AN21" s="76" t="n">
        <f aca="false">COUNTIF(F21:AK21,5)</f>
        <v>0</v>
      </c>
      <c r="AO21" s="76" t="n">
        <f aca="false">SUM(AK21:AM21)+COUNTIF(F21:AJ21,"ОТ")</f>
        <v>22</v>
      </c>
      <c r="AP21" s="76"/>
      <c r="AQ21" s="76"/>
      <c r="AR21" s="165"/>
      <c r="AS21" s="138"/>
    </row>
    <row r="22" customFormat="false" ht="18" hidden="false" customHeight="true" outlineLevel="0" collapsed="false">
      <c r="A22" s="0" t="n">
        <v>8</v>
      </c>
      <c r="B22" s="611" t="n">
        <v>21915</v>
      </c>
      <c r="C22" s="611" t="s">
        <v>256</v>
      </c>
      <c r="D22" s="621" t="s">
        <v>50</v>
      </c>
      <c r="E22" s="100" t="n">
        <v>4</v>
      </c>
      <c r="F22" s="101" t="n">
        <v>4</v>
      </c>
      <c r="G22" s="101" t="s">
        <v>33</v>
      </c>
      <c r="H22" s="101" t="s">
        <v>33</v>
      </c>
      <c r="I22" s="101" t="n">
        <v>4</v>
      </c>
      <c r="J22" s="101" t="n">
        <v>4</v>
      </c>
      <c r="K22" s="101" t="n">
        <v>4</v>
      </c>
      <c r="L22" s="101" t="n">
        <v>4</v>
      </c>
      <c r="M22" s="101" t="s">
        <v>33</v>
      </c>
      <c r="N22" s="101" t="s">
        <v>33</v>
      </c>
      <c r="O22" s="101" t="n">
        <v>1</v>
      </c>
      <c r="P22" s="101" t="n">
        <v>1</v>
      </c>
      <c r="Q22" s="101" t="n">
        <v>1</v>
      </c>
      <c r="R22" s="101" t="n">
        <v>4</v>
      </c>
      <c r="S22" s="101" t="n">
        <v>4</v>
      </c>
      <c r="T22" s="101" t="s">
        <v>33</v>
      </c>
      <c r="U22" s="71" t="s">
        <v>33</v>
      </c>
      <c r="V22" s="101" t="n">
        <v>4</v>
      </c>
      <c r="W22" s="101" t="n">
        <v>4</v>
      </c>
      <c r="X22" s="101" t="n">
        <v>4</v>
      </c>
      <c r="Y22" s="71"/>
      <c r="Z22" s="101" t="n">
        <v>4</v>
      </c>
      <c r="AA22" s="71" t="n">
        <v>4</v>
      </c>
      <c r="AB22" s="71" t="s">
        <v>33</v>
      </c>
      <c r="AC22" s="101" t="s">
        <v>33</v>
      </c>
      <c r="AD22" s="101" t="n">
        <v>1</v>
      </c>
      <c r="AE22" s="101" t="n">
        <v>1</v>
      </c>
      <c r="AF22" s="101" t="n">
        <v>1</v>
      </c>
      <c r="AG22" s="101" t="n">
        <v>1</v>
      </c>
      <c r="AH22" s="71" t="n">
        <v>4</v>
      </c>
      <c r="AI22" s="71" t="s">
        <v>33</v>
      </c>
      <c r="AJ22" s="71" t="s">
        <v>33</v>
      </c>
      <c r="AK22" s="71" t="s">
        <v>163</v>
      </c>
      <c r="AL22" s="71" t="s">
        <v>163</v>
      </c>
      <c r="AM22" s="71" t="s">
        <v>33</v>
      </c>
      <c r="AN22" s="71" t="s">
        <v>33</v>
      </c>
      <c r="AO22" s="71" t="s">
        <v>163</v>
      </c>
      <c r="AP22" s="76"/>
      <c r="AQ22" s="603"/>
      <c r="AR22" s="165"/>
      <c r="AS22" s="138"/>
    </row>
    <row r="23" customFormat="false" ht="16.5" hidden="false" customHeight="true" outlineLevel="0" collapsed="false">
      <c r="A23" s="0" t="n">
        <v>9</v>
      </c>
      <c r="B23" s="613" t="n">
        <v>10416</v>
      </c>
      <c r="C23" s="611" t="s">
        <v>256</v>
      </c>
      <c r="D23" s="622" t="s">
        <v>51</v>
      </c>
      <c r="E23" s="100" t="n">
        <v>1</v>
      </c>
      <c r="F23" s="101" t="n">
        <v>1</v>
      </c>
      <c r="G23" s="101" t="n">
        <v>1</v>
      </c>
      <c r="H23" s="101" t="n">
        <v>1</v>
      </c>
      <c r="I23" s="101" t="n">
        <v>1</v>
      </c>
      <c r="J23" s="101" t="s">
        <v>33</v>
      </c>
      <c r="K23" s="101" t="s">
        <v>33</v>
      </c>
      <c r="L23" s="101" t="n">
        <v>4</v>
      </c>
      <c r="M23" s="101" t="n">
        <v>4</v>
      </c>
      <c r="N23" s="101" t="n">
        <v>4</v>
      </c>
      <c r="O23" s="101" t="n">
        <v>4</v>
      </c>
      <c r="P23" s="101" t="n">
        <v>4</v>
      </c>
      <c r="Q23" s="101" t="s">
        <v>33</v>
      </c>
      <c r="R23" s="101" t="s">
        <v>33</v>
      </c>
      <c r="S23" s="271" t="n">
        <v>1</v>
      </c>
      <c r="T23" s="271" t="n">
        <v>1</v>
      </c>
      <c r="U23" s="271" t="n">
        <v>1</v>
      </c>
      <c r="V23" s="271" t="n">
        <v>1</v>
      </c>
      <c r="W23" s="271" t="n">
        <v>1</v>
      </c>
      <c r="X23" s="101" t="s">
        <v>33</v>
      </c>
      <c r="Y23" s="101"/>
      <c r="Z23" s="72" t="s">
        <v>94</v>
      </c>
      <c r="AA23" s="72" t="s">
        <v>94</v>
      </c>
      <c r="AB23" s="72" t="s">
        <v>94</v>
      </c>
      <c r="AC23" s="72" t="s">
        <v>94</v>
      </c>
      <c r="AD23" s="72" t="s">
        <v>94</v>
      </c>
      <c r="AE23" s="101" t="s">
        <v>33</v>
      </c>
      <c r="AF23" s="101" t="s">
        <v>33</v>
      </c>
      <c r="AG23" s="71" t="n">
        <v>1</v>
      </c>
      <c r="AH23" s="71" t="n">
        <v>1</v>
      </c>
      <c r="AI23" s="71" t="n">
        <v>1</v>
      </c>
      <c r="AJ23" s="71" t="n">
        <v>1</v>
      </c>
      <c r="AK23" s="101" t="s">
        <v>33</v>
      </c>
      <c r="AL23" s="76" t="n">
        <f aca="false">COUNTIF(F23:AK23,2)</f>
        <v>0</v>
      </c>
      <c r="AM23" s="76" t="n">
        <f aca="false">COUNTIF(F23:AK23,4)</f>
        <v>5</v>
      </c>
      <c r="AN23" s="76" t="n">
        <f aca="false">COUNTIF(F23:AK23,5)</f>
        <v>0</v>
      </c>
      <c r="AO23" s="76" t="n">
        <f aca="false">SUM(AL23:AM23)+COUNTIF(F23:AK23,"ОТ")</f>
        <v>10</v>
      </c>
      <c r="AP23" s="76"/>
      <c r="AQ23" s="76"/>
      <c r="AR23" s="165"/>
      <c r="AS23" s="138"/>
    </row>
    <row r="24" customFormat="false" ht="18" hidden="false" customHeight="true" outlineLevel="0" collapsed="false">
      <c r="A24" s="0" t="n">
        <v>10</v>
      </c>
      <c r="B24" s="615" t="n">
        <v>28116</v>
      </c>
      <c r="C24" s="611" t="s">
        <v>256</v>
      </c>
      <c r="D24" s="623" t="s">
        <v>49</v>
      </c>
      <c r="E24" s="100" t="n">
        <v>4</v>
      </c>
      <c r="F24" s="101" t="n">
        <v>4</v>
      </c>
      <c r="G24" s="101" t="n">
        <v>4</v>
      </c>
      <c r="H24" s="101" t="n">
        <v>4</v>
      </c>
      <c r="I24" s="101" t="s">
        <v>33</v>
      </c>
      <c r="J24" s="101" t="n">
        <v>1</v>
      </c>
      <c r="K24" s="101" t="n">
        <v>1</v>
      </c>
      <c r="L24" s="101" t="s">
        <v>33</v>
      </c>
      <c r="M24" s="101" t="n">
        <v>1</v>
      </c>
      <c r="N24" s="101" t="n">
        <v>1</v>
      </c>
      <c r="O24" s="101" t="s">
        <v>33</v>
      </c>
      <c r="P24" s="101" t="s">
        <v>33</v>
      </c>
      <c r="Q24" s="101" t="n">
        <v>1</v>
      </c>
      <c r="R24" s="101" t="n">
        <v>1</v>
      </c>
      <c r="S24" s="101" t="n">
        <v>1</v>
      </c>
      <c r="T24" s="101" t="n">
        <v>1</v>
      </c>
      <c r="U24" s="101" t="n">
        <v>1</v>
      </c>
      <c r="V24" s="101" t="s">
        <v>33</v>
      </c>
      <c r="W24" s="101" t="s">
        <v>33</v>
      </c>
      <c r="X24" s="101" t="n">
        <v>1</v>
      </c>
      <c r="Y24" s="101"/>
      <c r="Z24" s="101" t="n">
        <v>1</v>
      </c>
      <c r="AA24" s="101" t="n">
        <v>1</v>
      </c>
      <c r="AB24" s="101" t="n">
        <v>1</v>
      </c>
      <c r="AC24" s="101" t="s">
        <v>33</v>
      </c>
      <c r="AD24" s="101" t="s">
        <v>33</v>
      </c>
      <c r="AE24" s="101" t="n">
        <v>4</v>
      </c>
      <c r="AF24" s="101" t="n">
        <v>4</v>
      </c>
      <c r="AG24" s="101" t="n">
        <v>4</v>
      </c>
      <c r="AH24" s="101" t="n">
        <v>4</v>
      </c>
      <c r="AI24" s="101" t="n">
        <v>4</v>
      </c>
      <c r="AJ24" s="101" t="s">
        <v>33</v>
      </c>
      <c r="AK24" s="101"/>
      <c r="AL24" s="76"/>
      <c r="AM24" s="76"/>
      <c r="AN24" s="76"/>
      <c r="AO24" s="76"/>
      <c r="AP24" s="76"/>
      <c r="AQ24" s="76"/>
      <c r="AR24" s="165"/>
      <c r="AS24" s="138"/>
      <c r="AU24" s="0" t="s">
        <v>249</v>
      </c>
    </row>
    <row r="25" customFormat="false" ht="18" hidden="false" customHeight="true" outlineLevel="0" collapsed="false">
      <c r="A25" s="0" t="n">
        <v>11</v>
      </c>
      <c r="B25" s="611" t="n">
        <v>35155</v>
      </c>
      <c r="C25" s="611" t="s">
        <v>256</v>
      </c>
      <c r="D25" s="621" t="s">
        <v>127</v>
      </c>
      <c r="E25" s="100" t="n">
        <v>1</v>
      </c>
      <c r="F25" s="101" t="s">
        <v>33</v>
      </c>
      <c r="G25" s="101" t="s">
        <v>33</v>
      </c>
      <c r="H25" s="101" t="n">
        <v>1</v>
      </c>
      <c r="I25" s="101" t="n">
        <v>1</v>
      </c>
      <c r="J25" s="101" t="n">
        <v>1</v>
      </c>
      <c r="K25" s="101" t="s">
        <v>33</v>
      </c>
      <c r="L25" s="101" t="s">
        <v>33</v>
      </c>
      <c r="M25" s="101" t="n">
        <v>1</v>
      </c>
      <c r="N25" s="101" t="n">
        <v>1</v>
      </c>
      <c r="O25" s="101" t="n">
        <v>4</v>
      </c>
      <c r="P25" s="101" t="n">
        <v>4</v>
      </c>
      <c r="Q25" s="101" t="n">
        <v>4</v>
      </c>
      <c r="R25" s="101" t="s">
        <v>33</v>
      </c>
      <c r="S25" s="101" t="s">
        <v>33</v>
      </c>
      <c r="T25" s="101" t="n">
        <v>4</v>
      </c>
      <c r="U25" s="101" t="n">
        <v>4</v>
      </c>
      <c r="V25" s="101" t="s">
        <v>33</v>
      </c>
      <c r="W25" s="101" t="n">
        <v>2</v>
      </c>
      <c r="X25" s="101" t="n">
        <v>2</v>
      </c>
      <c r="Y25" s="101" t="s">
        <v>163</v>
      </c>
      <c r="Z25" s="101" t="s">
        <v>33</v>
      </c>
      <c r="AA25" s="101" t="n">
        <v>4</v>
      </c>
      <c r="AB25" s="101" t="n">
        <v>4</v>
      </c>
      <c r="AC25" s="101" t="n">
        <v>4</v>
      </c>
      <c r="AD25" s="101" t="n">
        <v>4</v>
      </c>
      <c r="AE25" s="101" t="n">
        <v>4</v>
      </c>
      <c r="AF25" s="101" t="s">
        <v>33</v>
      </c>
      <c r="AG25" s="101" t="s">
        <v>33</v>
      </c>
      <c r="AH25" s="71" t="n">
        <v>1</v>
      </c>
      <c r="AI25" s="71" t="n">
        <v>1</v>
      </c>
      <c r="AJ25" s="71" t="n">
        <v>1</v>
      </c>
      <c r="AK25" s="101"/>
      <c r="AL25" s="76"/>
      <c r="AM25" s="76"/>
      <c r="AN25" s="76"/>
      <c r="AO25" s="76"/>
      <c r="AP25" s="76"/>
      <c r="AQ25" s="76"/>
      <c r="AR25" s="165"/>
      <c r="AS25" s="138"/>
    </row>
    <row r="26" customFormat="false" ht="18" hidden="false" customHeight="true" outlineLevel="0" collapsed="false">
      <c r="A26" s="0" t="n">
        <v>12</v>
      </c>
      <c r="B26" s="611" t="n">
        <v>48065</v>
      </c>
      <c r="C26" s="611" t="s">
        <v>256</v>
      </c>
      <c r="D26" s="624" t="s">
        <v>222</v>
      </c>
      <c r="E26" s="100" t="n">
        <v>4</v>
      </c>
      <c r="F26" s="101" t="n">
        <v>4</v>
      </c>
      <c r="G26" s="101" t="n">
        <v>4</v>
      </c>
      <c r="H26" s="101" t="n">
        <v>4</v>
      </c>
      <c r="I26" s="101" t="n">
        <v>4</v>
      </c>
      <c r="J26" s="101" t="s">
        <v>33</v>
      </c>
      <c r="K26" s="101" t="s">
        <v>33</v>
      </c>
      <c r="L26" s="101" t="n">
        <v>4</v>
      </c>
      <c r="M26" s="101" t="n">
        <v>4</v>
      </c>
      <c r="N26" s="101" t="n">
        <v>4</v>
      </c>
      <c r="O26" s="101" t="n">
        <v>4</v>
      </c>
      <c r="P26" s="101" t="n">
        <v>4</v>
      </c>
      <c r="Q26" s="101" t="s">
        <v>33</v>
      </c>
      <c r="R26" s="101" t="s">
        <v>33</v>
      </c>
      <c r="S26" s="101" t="n">
        <v>1</v>
      </c>
      <c r="T26" s="101" t="n">
        <v>4</v>
      </c>
      <c r="U26" s="101" t="n">
        <v>4</v>
      </c>
      <c r="V26" s="101" t="n">
        <v>4</v>
      </c>
      <c r="W26" s="101" t="n">
        <v>4</v>
      </c>
      <c r="X26" s="71" t="s">
        <v>33</v>
      </c>
      <c r="Y26" s="101" t="s">
        <v>163</v>
      </c>
      <c r="Z26" s="71" t="s">
        <v>33</v>
      </c>
      <c r="AA26" s="101" t="n">
        <v>4</v>
      </c>
      <c r="AB26" s="101" t="n">
        <v>4</v>
      </c>
      <c r="AC26" s="101" t="n">
        <v>4</v>
      </c>
      <c r="AD26" s="101" t="n">
        <v>4</v>
      </c>
      <c r="AE26" s="101" t="n">
        <v>4</v>
      </c>
      <c r="AF26" s="101" t="s">
        <v>33</v>
      </c>
      <c r="AG26" s="101" t="s">
        <v>33</v>
      </c>
      <c r="AH26" s="71" t="n">
        <v>1</v>
      </c>
      <c r="AI26" s="71" t="n">
        <v>1</v>
      </c>
      <c r="AJ26" s="71" t="n">
        <v>1</v>
      </c>
      <c r="AK26" s="101"/>
      <c r="AL26" s="76"/>
      <c r="AM26" s="76"/>
      <c r="AN26" s="76"/>
      <c r="AO26" s="76"/>
      <c r="AP26" s="76"/>
      <c r="AQ26" s="76"/>
      <c r="AR26" s="165"/>
      <c r="AS26" s="138"/>
    </row>
    <row r="27" customFormat="false" ht="18" hidden="false" customHeight="true" outlineLevel="0" collapsed="false">
      <c r="A27" s="0" t="n">
        <v>13</v>
      </c>
      <c r="B27" s="613" t="n">
        <v>48278</v>
      </c>
      <c r="C27" s="611" t="s">
        <v>256</v>
      </c>
      <c r="D27" s="625" t="s">
        <v>233</v>
      </c>
      <c r="E27" s="100" t="n">
        <v>4</v>
      </c>
      <c r="F27" s="100" t="n">
        <v>4</v>
      </c>
      <c r="G27" s="101" t="s">
        <v>33</v>
      </c>
      <c r="H27" s="101" t="s">
        <v>33</v>
      </c>
      <c r="I27" s="101" t="n">
        <v>1</v>
      </c>
      <c r="J27" s="101" t="n">
        <v>4</v>
      </c>
      <c r="K27" s="101" t="n">
        <v>4</v>
      </c>
      <c r="L27" s="101" t="s">
        <v>33</v>
      </c>
      <c r="M27" s="101" t="s">
        <v>33</v>
      </c>
      <c r="N27" s="101" t="n">
        <v>1</v>
      </c>
      <c r="O27" s="101" t="n">
        <v>1</v>
      </c>
      <c r="P27" s="101" t="n">
        <v>2</v>
      </c>
      <c r="Q27" s="101" t="n">
        <v>4</v>
      </c>
      <c r="R27" s="101" t="n">
        <v>4</v>
      </c>
      <c r="S27" s="101" t="s">
        <v>33</v>
      </c>
      <c r="T27" s="71" t="s">
        <v>33</v>
      </c>
      <c r="U27" s="71" t="n">
        <v>1</v>
      </c>
      <c r="V27" s="71" t="n">
        <v>1</v>
      </c>
      <c r="W27" s="101" t="n">
        <v>2</v>
      </c>
      <c r="X27" s="71" t="n">
        <v>4</v>
      </c>
      <c r="Y27" s="71"/>
      <c r="Z27" s="71" t="n">
        <v>4</v>
      </c>
      <c r="AA27" s="101" t="s">
        <v>33</v>
      </c>
      <c r="AB27" s="101" t="s">
        <v>33</v>
      </c>
      <c r="AC27" s="101" t="n">
        <v>1</v>
      </c>
      <c r="AD27" s="101" t="n">
        <v>1</v>
      </c>
      <c r="AE27" s="101" t="n">
        <v>2</v>
      </c>
      <c r="AF27" s="101" t="n">
        <v>4</v>
      </c>
      <c r="AG27" s="101" t="n">
        <v>4</v>
      </c>
      <c r="AH27" s="101" t="s">
        <v>33</v>
      </c>
      <c r="AI27" s="101" t="s">
        <v>33</v>
      </c>
      <c r="AJ27" s="101" t="n">
        <v>4</v>
      </c>
      <c r="AK27" s="71"/>
      <c r="AL27" s="71"/>
      <c r="AM27" s="71"/>
      <c r="AN27" s="71"/>
      <c r="AO27" s="71"/>
      <c r="AP27" s="76"/>
      <c r="AQ27" s="76"/>
      <c r="AR27" s="165"/>
      <c r="AS27" s="138"/>
    </row>
    <row r="28" customFormat="false" ht="18" hidden="false" customHeight="true" outlineLevel="0" collapsed="false">
      <c r="A28" s="0" t="n">
        <v>14</v>
      </c>
      <c r="B28" s="613" t="n">
        <v>42925</v>
      </c>
      <c r="C28" s="611" t="s">
        <v>256</v>
      </c>
      <c r="D28" s="625" t="s">
        <v>243</v>
      </c>
      <c r="E28" s="100" t="n">
        <v>1</v>
      </c>
      <c r="F28" s="100" t="n">
        <v>1</v>
      </c>
      <c r="G28" s="100" t="n">
        <v>1</v>
      </c>
      <c r="H28" s="101" t="s">
        <v>33</v>
      </c>
      <c r="I28" s="101" t="s">
        <v>33</v>
      </c>
      <c r="J28" s="100" t="n">
        <v>1</v>
      </c>
      <c r="K28" s="100" t="n">
        <v>1</v>
      </c>
      <c r="L28" s="100" t="n">
        <v>1</v>
      </c>
      <c r="M28" s="100" t="n">
        <v>1</v>
      </c>
      <c r="N28" s="101" t="s">
        <v>33</v>
      </c>
      <c r="O28" s="101" t="s">
        <v>33</v>
      </c>
      <c r="P28" s="100" t="n">
        <v>1</v>
      </c>
      <c r="Q28" s="101" t="n">
        <v>1</v>
      </c>
      <c r="R28" s="101" t="n">
        <v>1</v>
      </c>
      <c r="S28" s="101" t="n">
        <v>1</v>
      </c>
      <c r="T28" s="101" t="n">
        <v>1</v>
      </c>
      <c r="U28" s="101" t="s">
        <v>33</v>
      </c>
      <c r="V28" s="101" t="s">
        <v>33</v>
      </c>
      <c r="W28" s="71" t="n">
        <v>1</v>
      </c>
      <c r="X28" s="71" t="n">
        <v>1</v>
      </c>
      <c r="Z28" s="71" t="n">
        <v>1</v>
      </c>
      <c r="AA28" s="71" t="n">
        <v>1</v>
      </c>
      <c r="AB28" s="71" t="n">
        <v>1</v>
      </c>
      <c r="AC28" s="101" t="s">
        <v>33</v>
      </c>
      <c r="AD28" s="101" t="s">
        <v>33</v>
      </c>
      <c r="AE28" s="101" t="n">
        <v>1</v>
      </c>
      <c r="AF28" s="101" t="n">
        <v>1</v>
      </c>
      <c r="AG28" s="101" t="n">
        <v>1</v>
      </c>
      <c r="AH28" s="101" t="n">
        <v>4</v>
      </c>
      <c r="AI28" s="101" t="n">
        <v>4</v>
      </c>
      <c r="AJ28" s="101" t="s">
        <v>33</v>
      </c>
      <c r="AK28" s="71"/>
      <c r="AL28" s="71"/>
      <c r="AM28" s="71"/>
      <c r="AN28" s="71"/>
      <c r="AO28" s="71"/>
      <c r="AP28" s="76"/>
      <c r="AQ28" s="76"/>
      <c r="AR28" s="165"/>
      <c r="AS28" s="138"/>
    </row>
    <row r="29" customFormat="false" ht="12.8" hidden="false" customHeight="false" outlineLevel="0" collapsed="false">
      <c r="D29" s="166" t="s">
        <v>172</v>
      </c>
      <c r="E29" s="1"/>
      <c r="F29" s="1"/>
      <c r="G29" s="1"/>
      <c r="H29" s="1"/>
      <c r="I29" s="1"/>
      <c r="J29" s="1"/>
      <c r="K29" s="633"/>
      <c r="L29" s="633"/>
      <c r="M29" s="633"/>
      <c r="N29" s="633"/>
      <c r="O29" s="633"/>
      <c r="P29" s="633"/>
      <c r="Q29" s="633"/>
      <c r="R29" s="633"/>
      <c r="S29" s="633"/>
      <c r="T29" s="633"/>
      <c r="U29" s="633"/>
      <c r="V29" s="633"/>
      <c r="W29" s="633"/>
      <c r="X29" s="633"/>
      <c r="Y29" s="633"/>
      <c r="Z29" s="633"/>
      <c r="AA29" s="633"/>
      <c r="AB29" s="633"/>
      <c r="AC29" s="633"/>
      <c r="AD29" s="633"/>
      <c r="AE29" s="633"/>
      <c r="AF29" s="633"/>
      <c r="AG29" s="633"/>
      <c r="AH29" s="633"/>
      <c r="AI29" s="633"/>
      <c r="AJ29" s="633"/>
      <c r="AK29" s="7"/>
      <c r="AL29" s="7"/>
      <c r="AM29" s="7"/>
      <c r="AN29" s="7"/>
      <c r="AO29" s="7"/>
      <c r="AP29" s="7"/>
      <c r="AQ29" s="7"/>
      <c r="AR29" s="7"/>
      <c r="AS29" s="1"/>
    </row>
    <row r="30" customFormat="false" ht="12.8" hidden="false" customHeight="false" outlineLevel="0" collapsed="false">
      <c r="D30" s="4"/>
      <c r="E30" s="168" t="s">
        <v>68</v>
      </c>
      <c r="F30" s="168"/>
      <c r="G30" s="168"/>
      <c r="H30" s="170" t="s">
        <v>69</v>
      </c>
      <c r="I30" s="170"/>
      <c r="J30" s="170"/>
      <c r="K30" s="170" t="s">
        <v>70</v>
      </c>
      <c r="L30" s="170"/>
      <c r="M30" s="170" t="s">
        <v>71</v>
      </c>
      <c r="N30" s="170"/>
      <c r="O30" s="170" t="s">
        <v>72</v>
      </c>
      <c r="P30" s="170"/>
      <c r="Q30" s="170"/>
      <c r="R30" s="170" t="s">
        <v>70</v>
      </c>
      <c r="S30" s="170"/>
      <c r="T30" s="170" t="s">
        <v>71</v>
      </c>
      <c r="U30" s="170"/>
      <c r="V30" s="170" t="s">
        <v>72</v>
      </c>
      <c r="W30" s="170"/>
      <c r="X30" s="170"/>
      <c r="Y30" s="170"/>
      <c r="Z30" s="170" t="s">
        <v>70</v>
      </c>
      <c r="AA30" s="170"/>
      <c r="AB30" s="170" t="s">
        <v>71</v>
      </c>
      <c r="AC30" s="170"/>
      <c r="AD30" s="169" t="s">
        <v>72</v>
      </c>
      <c r="AE30" s="169"/>
      <c r="AF30" s="169"/>
      <c r="AG30" s="169"/>
      <c r="AH30" s="169"/>
      <c r="AI30" s="169"/>
      <c r="AJ30" s="169"/>
      <c r="AK30" s="172"/>
      <c r="AL30" s="172"/>
      <c r="AM30" s="172"/>
      <c r="AN30" s="172"/>
      <c r="AO30" s="172"/>
      <c r="AP30" s="172"/>
      <c r="AQ30" s="173"/>
      <c r="AR30" s="173"/>
      <c r="AS30" s="4"/>
    </row>
    <row r="31" customFormat="false" ht="12.8" hidden="false" customHeight="false" outlineLevel="0" collapsed="false">
      <c r="D31" s="174" t="s">
        <v>73</v>
      </c>
      <c r="E31" s="175" t="n">
        <v>0.291666666666667</v>
      </c>
      <c r="F31" s="175"/>
      <c r="G31" s="175"/>
      <c r="H31" s="176" t="n">
        <v>0.666666666666667</v>
      </c>
      <c r="I31" s="176"/>
      <c r="J31" s="176"/>
      <c r="K31" s="177" t="n">
        <v>0.354166666666667</v>
      </c>
      <c r="L31" s="177"/>
      <c r="M31" s="177" t="n">
        <v>0.364583333333333</v>
      </c>
      <c r="N31" s="177"/>
      <c r="O31" s="178" t="s">
        <v>74</v>
      </c>
      <c r="P31" s="178"/>
      <c r="Q31" s="178"/>
      <c r="R31" s="177" t="n">
        <v>0.479166666666667</v>
      </c>
      <c r="S31" s="177"/>
      <c r="T31" s="177" t="n">
        <v>0.5</v>
      </c>
      <c r="U31" s="177"/>
      <c r="V31" s="178" t="s">
        <v>75</v>
      </c>
      <c r="W31" s="178"/>
      <c r="X31" s="178"/>
      <c r="Y31" s="178"/>
      <c r="Z31" s="177" t="n">
        <v>0.604166666666667</v>
      </c>
      <c r="AA31" s="177"/>
      <c r="AB31" s="177" t="n">
        <v>0.614583333333333</v>
      </c>
      <c r="AC31" s="177"/>
      <c r="AD31" s="353" t="s">
        <v>74</v>
      </c>
      <c r="AE31" s="353"/>
      <c r="AF31" s="353"/>
      <c r="AG31" s="353"/>
      <c r="AH31" s="353"/>
      <c r="AI31" s="353"/>
      <c r="AJ31" s="353"/>
      <c r="AK31" s="172"/>
      <c r="AL31" s="172"/>
      <c r="AM31" s="172"/>
      <c r="AN31" s="172"/>
      <c r="AO31" s="172"/>
      <c r="AP31" s="172"/>
      <c r="AQ31" s="173"/>
      <c r="AR31" s="173"/>
      <c r="AS31" s="1"/>
    </row>
    <row r="32" customFormat="false" ht="12.8" hidden="false" customHeight="false" outlineLevel="0" collapsed="false">
      <c r="D32" s="174" t="s">
        <v>76</v>
      </c>
      <c r="E32" s="175" t="n">
        <v>0.375</v>
      </c>
      <c r="F32" s="175"/>
      <c r="G32" s="175"/>
      <c r="H32" s="176" t="n">
        <v>0.75</v>
      </c>
      <c r="I32" s="176"/>
      <c r="J32" s="176"/>
      <c r="K32" s="177" t="n">
        <v>0.458333333333333</v>
      </c>
      <c r="L32" s="177"/>
      <c r="M32" s="177" t="n">
        <v>0.46875</v>
      </c>
      <c r="N32" s="177"/>
      <c r="O32" s="178" t="s">
        <v>74</v>
      </c>
      <c r="P32" s="178"/>
      <c r="Q32" s="178"/>
      <c r="R32" s="177" t="n">
        <v>0.541666666666667</v>
      </c>
      <c r="S32" s="177"/>
      <c r="T32" s="177" t="n">
        <v>0.5625</v>
      </c>
      <c r="U32" s="177"/>
      <c r="V32" s="178" t="s">
        <v>75</v>
      </c>
      <c r="W32" s="178"/>
      <c r="X32" s="178"/>
      <c r="Y32" s="178"/>
      <c r="Z32" s="177" t="n">
        <v>0.666666666666667</v>
      </c>
      <c r="AA32" s="177"/>
      <c r="AB32" s="177" t="n">
        <v>0.677083333333333</v>
      </c>
      <c r="AC32" s="177"/>
      <c r="AD32" s="353" t="s">
        <v>74</v>
      </c>
      <c r="AE32" s="353"/>
      <c r="AF32" s="353"/>
      <c r="AG32" s="353"/>
      <c r="AH32" s="353"/>
      <c r="AI32" s="353"/>
      <c r="AJ32" s="353"/>
      <c r="AK32" s="172"/>
      <c r="AL32" s="172"/>
      <c r="AM32" s="172"/>
      <c r="AN32" s="172"/>
      <c r="AO32" s="172"/>
      <c r="AP32" s="172"/>
      <c r="AQ32" s="173"/>
      <c r="AR32" s="180"/>
    </row>
    <row r="33" customFormat="false" ht="12.8" hidden="false" customHeight="false" outlineLevel="0" collapsed="false">
      <c r="D33" s="174" t="s">
        <v>77</v>
      </c>
      <c r="E33" s="175" t="n">
        <v>0.541666666666667</v>
      </c>
      <c r="F33" s="175"/>
      <c r="G33" s="175"/>
      <c r="H33" s="176" t="n">
        <v>0.916666666666667</v>
      </c>
      <c r="I33" s="176"/>
      <c r="J33" s="176"/>
      <c r="K33" s="177" t="n">
        <v>0.625</v>
      </c>
      <c r="L33" s="177"/>
      <c r="M33" s="177" t="n">
        <v>0.635416666666667</v>
      </c>
      <c r="N33" s="177"/>
      <c r="O33" s="178" t="s">
        <v>74</v>
      </c>
      <c r="P33" s="178"/>
      <c r="Q33" s="178"/>
      <c r="R33" s="177" t="n">
        <v>0.75</v>
      </c>
      <c r="S33" s="177"/>
      <c r="T33" s="177" t="n">
        <v>0.770833333333333</v>
      </c>
      <c r="U33" s="177"/>
      <c r="V33" s="178" t="s">
        <v>75</v>
      </c>
      <c r="W33" s="178"/>
      <c r="X33" s="178"/>
      <c r="Y33" s="178"/>
      <c r="Z33" s="177" t="n">
        <v>0.833333333333333</v>
      </c>
      <c r="AA33" s="177"/>
      <c r="AB33" s="177" t="n">
        <v>0.84375</v>
      </c>
      <c r="AC33" s="177"/>
      <c r="AD33" s="353" t="s">
        <v>74</v>
      </c>
      <c r="AE33" s="353"/>
      <c r="AF33" s="353"/>
      <c r="AG33" s="353"/>
      <c r="AH33" s="353"/>
      <c r="AI33" s="353"/>
      <c r="AJ33" s="353"/>
      <c r="AK33" s="172"/>
      <c r="AL33" s="172"/>
      <c r="AM33" s="172"/>
      <c r="AN33" s="172"/>
      <c r="AO33" s="172"/>
      <c r="AP33" s="172"/>
      <c r="AQ33" s="173"/>
      <c r="AR33" s="173"/>
    </row>
    <row r="34" customFormat="false" ht="12.8" hidden="false" customHeight="false" outlineLevel="0" collapsed="false">
      <c r="D34" s="174" t="s">
        <v>78</v>
      </c>
      <c r="E34" s="175" t="n">
        <v>0.625</v>
      </c>
      <c r="F34" s="175"/>
      <c r="G34" s="175"/>
      <c r="H34" s="176" t="n">
        <v>0</v>
      </c>
      <c r="I34" s="176"/>
      <c r="J34" s="176"/>
      <c r="K34" s="177" t="n">
        <v>0.6875</v>
      </c>
      <c r="L34" s="177"/>
      <c r="M34" s="177" t="n">
        <v>0.697916666666667</v>
      </c>
      <c r="N34" s="177"/>
      <c r="O34" s="178" t="s">
        <v>74</v>
      </c>
      <c r="P34" s="178"/>
      <c r="Q34" s="178"/>
      <c r="R34" s="177" t="n">
        <v>0.791666666666667</v>
      </c>
      <c r="S34" s="177"/>
      <c r="T34" s="177" t="n">
        <v>0.8125</v>
      </c>
      <c r="U34" s="177"/>
      <c r="V34" s="178" t="s">
        <v>75</v>
      </c>
      <c r="W34" s="178"/>
      <c r="X34" s="178"/>
      <c r="Y34" s="178"/>
      <c r="Z34" s="177" t="n">
        <v>0.90625</v>
      </c>
      <c r="AA34" s="177"/>
      <c r="AB34" s="177" t="n">
        <v>0.916666666666667</v>
      </c>
      <c r="AC34" s="177"/>
      <c r="AD34" s="353" t="s">
        <v>74</v>
      </c>
      <c r="AE34" s="353"/>
      <c r="AF34" s="353"/>
      <c r="AG34" s="353"/>
      <c r="AH34" s="353"/>
      <c r="AI34" s="353"/>
      <c r="AJ34" s="353"/>
      <c r="AK34" s="172"/>
      <c r="AL34" s="172"/>
      <c r="AM34" s="172"/>
      <c r="AN34" s="172"/>
      <c r="AO34" s="172"/>
      <c r="AP34" s="172"/>
      <c r="AQ34" s="173"/>
      <c r="AR34" s="180"/>
    </row>
    <row r="35" customFormat="false" ht="12.8" hidden="false" customHeight="false" outlineLevel="0" collapsed="false">
      <c r="D35" s="174" t="s">
        <v>79</v>
      </c>
      <c r="E35" s="175" t="n">
        <v>0.416666666666667</v>
      </c>
      <c r="F35" s="175"/>
      <c r="G35" s="175"/>
      <c r="H35" s="176" t="n">
        <v>0.791666666666667</v>
      </c>
      <c r="I35" s="176"/>
      <c r="J35" s="176"/>
      <c r="K35" s="177" t="n">
        <v>0.5</v>
      </c>
      <c r="L35" s="177"/>
      <c r="M35" s="177" t="n">
        <v>0.510416666666667</v>
      </c>
      <c r="N35" s="177"/>
      <c r="O35" s="178" t="s">
        <v>74</v>
      </c>
      <c r="P35" s="178"/>
      <c r="Q35" s="178"/>
      <c r="R35" s="177" t="n">
        <v>0.625</v>
      </c>
      <c r="S35" s="177"/>
      <c r="T35" s="177" t="n">
        <v>0.645833333333333</v>
      </c>
      <c r="U35" s="177"/>
      <c r="V35" s="178" t="s">
        <v>75</v>
      </c>
      <c r="W35" s="178"/>
      <c r="X35" s="178"/>
      <c r="Y35" s="178"/>
      <c r="Z35" s="177" t="n">
        <v>0.739583333333333</v>
      </c>
      <c r="AA35" s="177"/>
      <c r="AB35" s="177" t="n">
        <v>0.75</v>
      </c>
      <c r="AC35" s="177"/>
      <c r="AD35" s="353" t="s">
        <v>74</v>
      </c>
      <c r="AE35" s="353"/>
      <c r="AF35" s="353"/>
      <c r="AG35" s="353"/>
      <c r="AH35" s="353"/>
      <c r="AI35" s="353"/>
      <c r="AJ35" s="353"/>
      <c r="AK35" s="172"/>
      <c r="AL35" s="172"/>
      <c r="AM35" s="172"/>
      <c r="AN35" s="172"/>
      <c r="AO35" s="172"/>
      <c r="AP35" s="172"/>
      <c r="AQ35" s="173"/>
      <c r="AR35" s="180"/>
    </row>
    <row r="36" customFormat="false" ht="12.8" hidden="false" customHeight="false" outlineLevel="0" collapsed="false">
      <c r="D36" s="174" t="s">
        <v>80</v>
      </c>
      <c r="E36" s="175" t="n">
        <v>0.291666666666667</v>
      </c>
      <c r="F36" s="175"/>
      <c r="G36" s="175"/>
      <c r="H36" s="176" t="n">
        <v>0.791666666666667</v>
      </c>
      <c r="I36" s="176"/>
      <c r="J36" s="176"/>
      <c r="K36" s="177" t="n">
        <v>0.458333333333333</v>
      </c>
      <c r="L36" s="177"/>
      <c r="M36" s="177" t="n">
        <v>0.46875</v>
      </c>
      <c r="N36" s="177"/>
      <c r="O36" s="178" t="s">
        <v>74</v>
      </c>
      <c r="P36" s="178"/>
      <c r="Q36" s="178"/>
      <c r="R36" s="177" t="n">
        <v>0.541666666666667</v>
      </c>
      <c r="S36" s="177"/>
      <c r="T36" s="177" t="n">
        <v>0.5625</v>
      </c>
      <c r="U36" s="177"/>
      <c r="V36" s="178" t="s">
        <v>75</v>
      </c>
      <c r="W36" s="178"/>
      <c r="X36" s="178"/>
      <c r="Y36" s="178"/>
      <c r="Z36" s="177" t="n">
        <v>0.666666666666667</v>
      </c>
      <c r="AA36" s="177"/>
      <c r="AB36" s="177" t="n">
        <v>0.677083333333333</v>
      </c>
      <c r="AC36" s="177"/>
      <c r="AD36" s="353" t="s">
        <v>74</v>
      </c>
      <c r="AE36" s="353"/>
      <c r="AF36" s="353"/>
      <c r="AG36" s="353"/>
      <c r="AH36" s="353"/>
      <c r="AI36" s="353"/>
      <c r="AJ36" s="353"/>
      <c r="AK36" s="172"/>
      <c r="AL36" s="172"/>
      <c r="AM36" s="172"/>
      <c r="AN36" s="172"/>
      <c r="AO36" s="172"/>
      <c r="AP36" s="172"/>
      <c r="AQ36" s="173"/>
      <c r="AR36" s="180"/>
    </row>
    <row r="37" customFormat="false" ht="12.8" hidden="false" customHeight="false" outlineLevel="0" collapsed="false">
      <c r="D37" s="174" t="s">
        <v>81</v>
      </c>
      <c r="E37" s="175" t="n">
        <v>0.5</v>
      </c>
      <c r="F37" s="175"/>
      <c r="G37" s="175"/>
      <c r="H37" s="176" t="n">
        <v>0</v>
      </c>
      <c r="I37" s="176"/>
      <c r="J37" s="176"/>
      <c r="K37" s="177" t="n">
        <v>0.625</v>
      </c>
      <c r="L37" s="177"/>
      <c r="M37" s="177" t="n">
        <v>0.635416666666667</v>
      </c>
      <c r="N37" s="177"/>
      <c r="O37" s="178" t="s">
        <v>74</v>
      </c>
      <c r="P37" s="178"/>
      <c r="Q37" s="178"/>
      <c r="R37" s="177" t="n">
        <v>0.75</v>
      </c>
      <c r="S37" s="177"/>
      <c r="T37" s="177" t="n">
        <v>0.770833333333333</v>
      </c>
      <c r="U37" s="177"/>
      <c r="V37" s="178" t="s">
        <v>75</v>
      </c>
      <c r="W37" s="178"/>
      <c r="X37" s="178"/>
      <c r="Y37" s="178"/>
      <c r="Z37" s="177" t="n">
        <v>0.90625</v>
      </c>
      <c r="AA37" s="177"/>
      <c r="AB37" s="177" t="n">
        <v>0.916666666666667</v>
      </c>
      <c r="AC37" s="177"/>
      <c r="AD37" s="353" t="s">
        <v>74</v>
      </c>
      <c r="AE37" s="353"/>
      <c r="AF37" s="353"/>
      <c r="AG37" s="353"/>
      <c r="AH37" s="353"/>
      <c r="AI37" s="353"/>
      <c r="AJ37" s="353"/>
      <c r="AK37" s="172"/>
      <c r="AL37" s="172"/>
      <c r="AM37" s="172"/>
      <c r="AN37" s="172"/>
      <c r="AO37" s="172"/>
      <c r="AP37" s="172"/>
      <c r="AQ37" s="173"/>
      <c r="AR37" s="180"/>
    </row>
    <row r="38" customFormat="false" ht="12.75" hidden="false" customHeight="true" outlineLevel="0" collapsed="false">
      <c r="D38" s="174" t="s">
        <v>82</v>
      </c>
      <c r="E38" s="249" t="n">
        <v>0.5</v>
      </c>
      <c r="F38" s="249"/>
      <c r="G38" s="249"/>
      <c r="H38" s="250" t="n">
        <v>0.875</v>
      </c>
      <c r="I38" s="250"/>
      <c r="J38" s="250"/>
      <c r="K38" s="251" t="n">
        <v>0.520833333333333</v>
      </c>
      <c r="L38" s="251"/>
      <c r="M38" s="251" t="n">
        <v>0.53125</v>
      </c>
      <c r="N38" s="251"/>
      <c r="O38" s="252" t="s">
        <v>74</v>
      </c>
      <c r="P38" s="252"/>
      <c r="Q38" s="252"/>
      <c r="R38" s="251" t="n">
        <v>0.645833333333333</v>
      </c>
      <c r="S38" s="251"/>
      <c r="T38" s="251" t="n">
        <v>0.666666666666667</v>
      </c>
      <c r="U38" s="251"/>
      <c r="V38" s="252" t="s">
        <v>75</v>
      </c>
      <c r="W38" s="252"/>
      <c r="X38" s="252"/>
      <c r="Y38" s="252"/>
      <c r="Z38" s="251" t="n">
        <v>0.75</v>
      </c>
      <c r="AA38" s="251"/>
      <c r="AB38" s="251" t="n">
        <v>0.760416666666667</v>
      </c>
      <c r="AC38" s="251"/>
      <c r="AD38" s="509" t="s">
        <v>74</v>
      </c>
      <c r="AE38" s="509"/>
      <c r="AF38" s="509"/>
      <c r="AG38" s="509"/>
      <c r="AH38" s="509"/>
      <c r="AI38" s="509"/>
      <c r="AJ38" s="509"/>
      <c r="AK38" s="172"/>
      <c r="AL38" s="172"/>
      <c r="AM38" s="172"/>
      <c r="AN38" s="172"/>
      <c r="AO38" s="172"/>
      <c r="AP38" s="172"/>
      <c r="AQ38" s="173"/>
      <c r="AR38" s="173"/>
    </row>
    <row r="39" customFormat="false" ht="12.75" hidden="false" customHeight="true" outlineLevel="0" collapsed="false">
      <c r="D39" s="188"/>
      <c r="E39" s="629" t="s">
        <v>83</v>
      </c>
      <c r="F39" s="629"/>
      <c r="G39" s="629"/>
      <c r="H39" s="629"/>
      <c r="I39" s="629"/>
      <c r="J39" s="629"/>
      <c r="K39" s="629"/>
      <c r="L39" s="629"/>
      <c r="M39" s="629"/>
      <c r="N39" s="629"/>
      <c r="O39" s="629"/>
      <c r="P39" s="629"/>
      <c r="Q39" s="629"/>
      <c r="R39" s="629"/>
      <c r="S39" s="629"/>
      <c r="T39" s="629"/>
      <c r="U39" s="629"/>
      <c r="V39" s="629"/>
      <c r="W39" s="629"/>
      <c r="X39" s="629"/>
      <c r="Y39" s="629"/>
      <c r="Z39" s="629"/>
      <c r="AA39" s="629"/>
      <c r="AB39" s="629"/>
      <c r="AC39" s="629"/>
      <c r="AD39" s="629"/>
      <c r="AE39" s="629"/>
      <c r="AF39" s="629"/>
      <c r="AG39" s="629"/>
      <c r="AH39" s="629"/>
      <c r="AI39" s="629"/>
      <c r="AJ39" s="629"/>
      <c r="AK39" s="1"/>
      <c r="AL39" s="1"/>
      <c r="AM39" s="1"/>
      <c r="AN39" s="1"/>
      <c r="AO39" s="1"/>
      <c r="AP39" s="1"/>
      <c r="AQ39" s="1"/>
      <c r="AR39" s="2"/>
    </row>
    <row r="40" customFormat="false" ht="12.75" hidden="false" customHeight="true" outlineLevel="0" collapsed="false">
      <c r="D40" s="188"/>
      <c r="E40" s="190" t="s">
        <v>84</v>
      </c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2"/>
    </row>
    <row r="41" customFormat="false" ht="12.8" hidden="false" customHeight="false" outlineLevel="0" collapsed="false">
      <c r="D41" s="188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2"/>
    </row>
    <row r="45" customFormat="false" ht="12.75" hidden="false" customHeight="true" outlineLevel="0" collapsed="false">
      <c r="D45" s="380" t="s">
        <v>215</v>
      </c>
      <c r="E45" s="24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194"/>
      <c r="AK45" s="255" t="s">
        <v>16</v>
      </c>
      <c r="AL45" s="256" t="s">
        <v>17</v>
      </c>
      <c r="AM45" s="256" t="s">
        <v>18</v>
      </c>
      <c r="AN45" s="256" t="s">
        <v>19</v>
      </c>
      <c r="AO45" s="256" t="s">
        <v>20</v>
      </c>
      <c r="AP45" s="257" t="s">
        <v>21</v>
      </c>
      <c r="AQ45" s="196" t="s">
        <v>22</v>
      </c>
      <c r="AR45" s="30" t="s">
        <v>23</v>
      </c>
    </row>
    <row r="46" customFormat="false" ht="12.8" hidden="false" customHeight="false" outlineLevel="0" collapsed="false">
      <c r="D46" s="380"/>
      <c r="E46" s="32" t="n">
        <v>37073</v>
      </c>
      <c r="F46" s="33" t="n">
        <v>37074</v>
      </c>
      <c r="G46" s="33" t="n">
        <v>37075</v>
      </c>
      <c r="H46" s="425" t="n">
        <v>37076</v>
      </c>
      <c r="I46" s="33" t="n">
        <v>37077</v>
      </c>
      <c r="J46" s="33" t="n">
        <v>37078</v>
      </c>
      <c r="K46" s="33" t="n">
        <v>37079</v>
      </c>
      <c r="L46" s="33" t="n">
        <v>37080</v>
      </c>
      <c r="M46" s="33" t="n">
        <v>37081</v>
      </c>
      <c r="N46" s="33" t="n">
        <v>37082</v>
      </c>
      <c r="O46" s="33" t="n">
        <v>37083</v>
      </c>
      <c r="P46" s="33" t="n">
        <v>37084</v>
      </c>
      <c r="Q46" s="33" t="n">
        <v>37085</v>
      </c>
      <c r="R46" s="33" t="n">
        <v>37086</v>
      </c>
      <c r="S46" s="33" t="n">
        <v>37087</v>
      </c>
      <c r="T46" s="33" t="n">
        <v>37088</v>
      </c>
      <c r="U46" s="33" t="n">
        <v>37089</v>
      </c>
      <c r="V46" s="33" t="n">
        <v>37090</v>
      </c>
      <c r="W46" s="33" t="n">
        <v>37091</v>
      </c>
      <c r="X46" s="33" t="n">
        <v>37092</v>
      </c>
      <c r="Y46" s="33" t="n">
        <v>37093</v>
      </c>
      <c r="Z46" s="33" t="n">
        <v>21</v>
      </c>
      <c r="AA46" s="33" t="n">
        <v>22</v>
      </c>
      <c r="AB46" s="33" t="n">
        <v>23</v>
      </c>
      <c r="AC46" s="33" t="n">
        <v>24</v>
      </c>
      <c r="AD46" s="33" t="n">
        <v>25</v>
      </c>
      <c r="AE46" s="33" t="n">
        <v>26</v>
      </c>
      <c r="AF46" s="33" t="n">
        <v>27</v>
      </c>
      <c r="AG46" s="33" t="n">
        <v>28</v>
      </c>
      <c r="AH46" s="33" t="n">
        <v>29</v>
      </c>
      <c r="AI46" s="33" t="n">
        <v>30</v>
      </c>
      <c r="AJ46" s="33" t="n">
        <v>31</v>
      </c>
      <c r="AK46" s="255"/>
      <c r="AL46" s="256"/>
      <c r="AM46" s="256"/>
      <c r="AN46" s="256"/>
      <c r="AO46" s="256"/>
      <c r="AP46" s="257"/>
      <c r="AQ46" s="196"/>
      <c r="AR46" s="30"/>
    </row>
    <row r="47" customFormat="false" ht="12.8" hidden="false" customHeight="false" outlineLevel="0" collapsed="false">
      <c r="D47" s="380"/>
      <c r="E47" s="559" t="s">
        <v>28</v>
      </c>
      <c r="F47" s="559" t="s">
        <v>29</v>
      </c>
      <c r="G47" s="559" t="s">
        <v>30</v>
      </c>
      <c r="H47" s="559" t="s">
        <v>31</v>
      </c>
      <c r="I47" s="559" t="s">
        <v>25</v>
      </c>
      <c r="J47" s="559" t="s">
        <v>26</v>
      </c>
      <c r="K47" s="559" t="s">
        <v>27</v>
      </c>
      <c r="L47" s="559" t="s">
        <v>28</v>
      </c>
      <c r="M47" s="559" t="s">
        <v>29</v>
      </c>
      <c r="N47" s="559" t="s">
        <v>30</v>
      </c>
      <c r="O47" s="559" t="s">
        <v>31</v>
      </c>
      <c r="P47" s="559" t="s">
        <v>25</v>
      </c>
      <c r="Q47" s="559" t="s">
        <v>26</v>
      </c>
      <c r="R47" s="559" t="s">
        <v>27</v>
      </c>
      <c r="S47" s="559" t="s">
        <v>28</v>
      </c>
      <c r="T47" s="559" t="s">
        <v>29</v>
      </c>
      <c r="U47" s="559" t="s">
        <v>30</v>
      </c>
      <c r="V47" s="559" t="s">
        <v>31</v>
      </c>
      <c r="W47" s="559" t="s">
        <v>25</v>
      </c>
      <c r="X47" s="559" t="s">
        <v>26</v>
      </c>
      <c r="Y47" s="559" t="s">
        <v>30</v>
      </c>
      <c r="Z47" s="559" t="s">
        <v>27</v>
      </c>
      <c r="AA47" s="559" t="s">
        <v>28</v>
      </c>
      <c r="AB47" s="559" t="s">
        <v>29</v>
      </c>
      <c r="AC47" s="559" t="s">
        <v>30</v>
      </c>
      <c r="AD47" s="559" t="s">
        <v>31</v>
      </c>
      <c r="AE47" s="559" t="s">
        <v>25</v>
      </c>
      <c r="AF47" s="559" t="s">
        <v>26</v>
      </c>
      <c r="AG47" s="559" t="s">
        <v>27</v>
      </c>
      <c r="AH47" s="560" t="s">
        <v>28</v>
      </c>
      <c r="AI47" s="429" t="s">
        <v>29</v>
      </c>
      <c r="AJ47" s="429" t="s">
        <v>30</v>
      </c>
      <c r="AK47" s="255"/>
      <c r="AL47" s="256"/>
      <c r="AM47" s="256"/>
      <c r="AN47" s="256"/>
      <c r="AO47" s="256"/>
      <c r="AP47" s="257"/>
      <c r="AQ47" s="196"/>
      <c r="AR47" s="30"/>
    </row>
    <row r="48" customFormat="false" ht="12.8" hidden="false" customHeight="false" outlineLevel="0" collapsed="false">
      <c r="D48" s="571" t="s">
        <v>226</v>
      </c>
      <c r="E48" s="101" t="n">
        <v>1</v>
      </c>
      <c r="F48" s="101" t="s">
        <v>33</v>
      </c>
      <c r="G48" s="101" t="s">
        <v>33</v>
      </c>
      <c r="H48" s="101" t="n">
        <v>1</v>
      </c>
      <c r="I48" s="71" t="n">
        <v>1</v>
      </c>
      <c r="J48" s="71" t="n">
        <v>1</v>
      </c>
      <c r="K48" s="71" t="n">
        <v>1</v>
      </c>
      <c r="L48" s="71" t="s">
        <v>33</v>
      </c>
      <c r="M48" s="71" t="s">
        <v>33</v>
      </c>
      <c r="N48" s="71" t="n">
        <v>1</v>
      </c>
      <c r="O48" s="71" t="n">
        <v>1</v>
      </c>
      <c r="P48" s="71" t="n">
        <v>1</v>
      </c>
      <c r="Q48" s="71" t="n">
        <v>1</v>
      </c>
      <c r="R48" s="71" t="s">
        <v>33</v>
      </c>
      <c r="S48" s="71" t="s">
        <v>33</v>
      </c>
      <c r="T48" s="71" t="n">
        <v>1</v>
      </c>
      <c r="U48" s="71" t="n">
        <v>1</v>
      </c>
      <c r="V48" s="71" t="n">
        <v>1</v>
      </c>
      <c r="W48" s="71" t="n">
        <v>1</v>
      </c>
      <c r="X48" s="71" t="n">
        <v>1</v>
      </c>
      <c r="Y48" s="71"/>
      <c r="Z48" s="71" t="s">
        <v>33</v>
      </c>
      <c r="AA48" s="71" t="s">
        <v>33</v>
      </c>
      <c r="AB48" s="71" t="n">
        <v>1</v>
      </c>
      <c r="AC48" s="71" t="n">
        <v>1</v>
      </c>
      <c r="AD48" s="71" t="n">
        <v>1</v>
      </c>
      <c r="AE48" s="71" t="s">
        <v>33</v>
      </c>
      <c r="AF48" s="71" t="s">
        <v>33</v>
      </c>
      <c r="AG48" s="71" t="n">
        <v>1</v>
      </c>
      <c r="AH48" s="432" t="n">
        <v>1</v>
      </c>
      <c r="AI48" s="71" t="n">
        <v>1</v>
      </c>
      <c r="AJ48" s="71" t="n">
        <v>1</v>
      </c>
      <c r="AK48" s="75"/>
      <c r="AL48" s="76"/>
      <c r="AM48" s="76"/>
      <c r="AN48" s="76"/>
      <c r="AO48" s="76"/>
      <c r="AP48" s="77"/>
      <c r="AQ48" s="50"/>
      <c r="AR48" s="526"/>
    </row>
    <row r="49" customFormat="false" ht="12.8" hidden="false" customHeight="false" outlineLevel="0" collapsed="false">
      <c r="D49" s="521" t="s">
        <v>46</v>
      </c>
      <c r="E49" s="101" t="n">
        <v>4</v>
      </c>
      <c r="F49" s="101" t="s">
        <v>33</v>
      </c>
      <c r="G49" s="101" t="s">
        <v>33</v>
      </c>
      <c r="H49" s="101" t="n">
        <v>4</v>
      </c>
      <c r="I49" s="101" t="n">
        <v>4</v>
      </c>
      <c r="J49" s="101" t="n">
        <v>4</v>
      </c>
      <c r="K49" s="101" t="n">
        <v>4</v>
      </c>
      <c r="L49" s="101" t="n">
        <v>4</v>
      </c>
      <c r="M49" s="101" t="s">
        <v>33</v>
      </c>
      <c r="N49" s="101" t="s">
        <v>33</v>
      </c>
      <c r="O49" s="71" t="n">
        <v>4</v>
      </c>
      <c r="P49" s="71" t="n">
        <v>4</v>
      </c>
      <c r="Q49" s="71" t="n">
        <v>4</v>
      </c>
      <c r="R49" s="71" t="n">
        <v>4</v>
      </c>
      <c r="S49" s="71" t="s">
        <v>33</v>
      </c>
      <c r="T49" s="71" t="s">
        <v>33</v>
      </c>
      <c r="U49" s="71" t="n">
        <v>4</v>
      </c>
      <c r="V49" s="71" t="n">
        <v>4</v>
      </c>
      <c r="W49" s="71" t="n">
        <v>4</v>
      </c>
      <c r="X49" s="71" t="n">
        <v>4</v>
      </c>
      <c r="Y49" s="71"/>
      <c r="Z49" s="71" t="s">
        <v>33</v>
      </c>
      <c r="AA49" s="71" t="s">
        <v>33</v>
      </c>
      <c r="AB49" s="71" t="n">
        <v>4</v>
      </c>
      <c r="AC49" s="71" t="n">
        <v>4</v>
      </c>
      <c r="AD49" s="71" t="n">
        <v>4</v>
      </c>
      <c r="AE49" s="71" t="n">
        <v>4</v>
      </c>
      <c r="AF49" s="71" t="s">
        <v>33</v>
      </c>
      <c r="AG49" s="71" t="s">
        <v>33</v>
      </c>
      <c r="AH49" s="71" t="n">
        <v>4</v>
      </c>
      <c r="AI49" s="71" t="n">
        <v>4</v>
      </c>
      <c r="AJ49" s="71" t="n">
        <v>4</v>
      </c>
      <c r="AK49" s="75" t="n">
        <f aca="false">COUNTIF(F49:AJ49,1)</f>
        <v>0</v>
      </c>
      <c r="AL49" s="76" t="n">
        <f aca="false">COUNTIF(F49:AJ49,2)</f>
        <v>0</v>
      </c>
      <c r="AM49" s="76" t="n">
        <f aca="false">COUNTIF(F49:AJ49,4)</f>
        <v>20</v>
      </c>
      <c r="AN49" s="76" t="n">
        <f aca="false">COUNTIF(F49:AK49,5)</f>
        <v>0</v>
      </c>
      <c r="AO49" s="76" t="n">
        <f aca="false">SUM(AK49:AM49)+COUNTIF(F49:AJ49,"ОТ")</f>
        <v>20</v>
      </c>
      <c r="AP49" s="77"/>
      <c r="AQ49" s="50"/>
      <c r="AR49" s="526"/>
    </row>
    <row r="50" customFormat="false" ht="12.8" hidden="false" customHeight="false" outlineLevel="0" collapsed="false">
      <c r="D50" s="522" t="s">
        <v>48</v>
      </c>
      <c r="E50" s="101" t="s">
        <v>33</v>
      </c>
      <c r="F50" s="101" t="s">
        <v>163</v>
      </c>
      <c r="G50" s="101" t="s">
        <v>163</v>
      </c>
      <c r="H50" s="101" t="s">
        <v>33</v>
      </c>
      <c r="I50" s="101" t="s">
        <v>33</v>
      </c>
      <c r="J50" s="101" t="s">
        <v>163</v>
      </c>
      <c r="K50" s="101" t="s">
        <v>163</v>
      </c>
      <c r="L50" s="101" t="s">
        <v>33</v>
      </c>
      <c r="M50" s="101" t="s">
        <v>33</v>
      </c>
      <c r="N50" s="101" t="s">
        <v>163</v>
      </c>
      <c r="O50" s="101" t="s">
        <v>163</v>
      </c>
      <c r="P50" s="101" t="s">
        <v>33</v>
      </c>
      <c r="Q50" s="101" t="s">
        <v>33</v>
      </c>
      <c r="R50" s="101" t="s">
        <v>163</v>
      </c>
      <c r="S50" s="101" t="s">
        <v>163</v>
      </c>
      <c r="T50" s="71" t="s">
        <v>33</v>
      </c>
      <c r="U50" s="71" t="s">
        <v>33</v>
      </c>
      <c r="V50" s="101" t="s">
        <v>163</v>
      </c>
      <c r="W50" s="101" t="s">
        <v>163</v>
      </c>
      <c r="X50" s="71" t="s">
        <v>33</v>
      </c>
      <c r="Y50" s="101" t="s">
        <v>33</v>
      </c>
      <c r="Z50" s="71" t="s">
        <v>33</v>
      </c>
      <c r="AA50" s="101" t="s">
        <v>163</v>
      </c>
      <c r="AB50" s="101" t="s">
        <v>163</v>
      </c>
      <c r="AC50" s="71" t="s">
        <v>33</v>
      </c>
      <c r="AD50" s="71" t="s">
        <v>33</v>
      </c>
      <c r="AE50" s="101" t="s">
        <v>163</v>
      </c>
      <c r="AF50" s="101" t="s">
        <v>163</v>
      </c>
      <c r="AG50" s="71" t="s">
        <v>33</v>
      </c>
      <c r="AH50" s="71" t="s">
        <v>33</v>
      </c>
      <c r="AI50" s="71" t="s">
        <v>163</v>
      </c>
      <c r="AJ50" s="71" t="s">
        <v>163</v>
      </c>
      <c r="AK50" s="214" t="s">
        <v>33</v>
      </c>
      <c r="AL50" s="214"/>
      <c r="AM50" s="71"/>
      <c r="AN50" s="71" t="s">
        <v>33</v>
      </c>
      <c r="AO50" s="214" t="s">
        <v>33</v>
      </c>
      <c r="AP50" s="214"/>
      <c r="AQ50" s="50"/>
      <c r="AR50" s="526"/>
    </row>
    <row r="51" customFormat="false" ht="12.8" hidden="false" customHeight="false" outlineLevel="0" collapsed="false">
      <c r="D51" s="521" t="s">
        <v>245</v>
      </c>
      <c r="E51" s="101" t="n">
        <v>1</v>
      </c>
      <c r="F51" s="101" t="n">
        <v>1</v>
      </c>
      <c r="G51" s="101" t="n">
        <v>1</v>
      </c>
      <c r="H51" s="101" t="n">
        <v>1</v>
      </c>
      <c r="I51" s="71" t="n">
        <v>4</v>
      </c>
      <c r="J51" s="71" t="s">
        <v>33</v>
      </c>
      <c r="K51" s="71" t="s">
        <v>33</v>
      </c>
      <c r="L51" s="71" t="n">
        <v>1</v>
      </c>
      <c r="M51" s="71" t="n">
        <v>4</v>
      </c>
      <c r="N51" s="71" t="n">
        <v>4</v>
      </c>
      <c r="O51" s="71" t="s">
        <v>33</v>
      </c>
      <c r="P51" s="71" t="s">
        <v>33</v>
      </c>
      <c r="Q51" s="71" t="n">
        <v>1</v>
      </c>
      <c r="R51" s="71" t="n">
        <v>1</v>
      </c>
      <c r="S51" s="71" t="n">
        <v>4</v>
      </c>
      <c r="T51" s="71" t="n">
        <v>4</v>
      </c>
      <c r="U51" s="71" t="s">
        <v>33</v>
      </c>
      <c r="V51" s="71" t="s">
        <v>33</v>
      </c>
      <c r="W51" s="71" t="n">
        <v>1</v>
      </c>
      <c r="X51" s="71" t="n">
        <v>1</v>
      </c>
      <c r="Y51" s="71"/>
      <c r="Z51" s="71" t="n">
        <v>1</v>
      </c>
      <c r="AA51" s="71" t="n">
        <v>1</v>
      </c>
      <c r="AB51" s="71" t="n">
        <v>1</v>
      </c>
      <c r="AC51" s="71" t="s">
        <v>33</v>
      </c>
      <c r="AD51" s="71" t="s">
        <v>33</v>
      </c>
      <c r="AE51" s="71" t="n">
        <v>4</v>
      </c>
      <c r="AF51" s="71" t="n">
        <v>4</v>
      </c>
      <c r="AG51" s="71" t="n">
        <v>4</v>
      </c>
      <c r="AH51" s="214" t="n">
        <v>4</v>
      </c>
      <c r="AI51" s="71" t="s">
        <v>33</v>
      </c>
      <c r="AJ51" s="71" t="s">
        <v>33</v>
      </c>
      <c r="AK51" s="75"/>
      <c r="AL51" s="76"/>
      <c r="AM51" s="76"/>
      <c r="AN51" s="76"/>
      <c r="AO51" s="76"/>
      <c r="AP51" s="77"/>
      <c r="AQ51" s="50"/>
      <c r="AR51" s="526"/>
    </row>
    <row r="52" customFormat="false" ht="12.8" hidden="false" customHeight="false" outlineLevel="0" collapsed="false">
      <c r="D52" s="524" t="s">
        <v>221</v>
      </c>
      <c r="E52" s="101" t="n">
        <v>4</v>
      </c>
      <c r="F52" s="101" t="n">
        <v>4</v>
      </c>
      <c r="G52" s="101" t="n">
        <v>4</v>
      </c>
      <c r="H52" s="101" t="n">
        <v>4</v>
      </c>
      <c r="I52" s="71" t="s">
        <v>33</v>
      </c>
      <c r="J52" s="71" t="s">
        <v>33</v>
      </c>
      <c r="K52" s="71" t="n">
        <v>1</v>
      </c>
      <c r="L52" s="71" t="n">
        <v>1</v>
      </c>
      <c r="M52" s="71" t="n">
        <v>1</v>
      </c>
      <c r="N52" s="71" t="n">
        <v>4</v>
      </c>
      <c r="O52" s="71" t="n">
        <v>4</v>
      </c>
      <c r="P52" s="71" t="s">
        <v>33</v>
      </c>
      <c r="Q52" s="71" t="s">
        <v>33</v>
      </c>
      <c r="R52" s="71" t="s">
        <v>33</v>
      </c>
      <c r="S52" s="71" t="n">
        <v>1</v>
      </c>
      <c r="T52" s="71" t="n">
        <v>1</v>
      </c>
      <c r="U52" s="71" t="n">
        <v>4</v>
      </c>
      <c r="V52" s="71" t="s">
        <v>33</v>
      </c>
      <c r="W52" s="71" t="n">
        <v>4</v>
      </c>
      <c r="X52" s="71" t="n">
        <v>4</v>
      </c>
      <c r="Y52" s="71"/>
      <c r="Z52" s="71" t="n">
        <v>4</v>
      </c>
      <c r="AA52" s="71" t="n">
        <v>4</v>
      </c>
      <c r="AB52" s="71" t="s">
        <v>33</v>
      </c>
      <c r="AC52" s="71" t="s">
        <v>33</v>
      </c>
      <c r="AD52" s="71" t="n">
        <v>1</v>
      </c>
      <c r="AE52" s="71" t="n">
        <v>1</v>
      </c>
      <c r="AF52" s="71" t="n">
        <v>1</v>
      </c>
      <c r="AG52" s="71" t="s">
        <v>33</v>
      </c>
      <c r="AH52" s="71" t="s">
        <v>33</v>
      </c>
      <c r="AI52" s="71" t="n">
        <v>4</v>
      </c>
      <c r="AJ52" s="71" t="n">
        <v>4</v>
      </c>
      <c r="AK52" s="503"/>
      <c r="AL52" s="76"/>
      <c r="AM52" s="76"/>
      <c r="AN52" s="76"/>
      <c r="AO52" s="76"/>
      <c r="AP52" s="77"/>
      <c r="AQ52" s="50"/>
      <c r="AR52" s="526"/>
    </row>
    <row r="53" customFormat="false" ht="12.8" hidden="false" customHeight="false" outlineLevel="0" collapsed="false">
      <c r="D53" s="561" t="s">
        <v>210</v>
      </c>
      <c r="E53" s="101" t="n">
        <v>2</v>
      </c>
      <c r="F53" s="71" t="s">
        <v>33</v>
      </c>
      <c r="G53" s="71" t="s">
        <v>33</v>
      </c>
      <c r="H53" s="101" t="n">
        <v>2</v>
      </c>
      <c r="I53" s="71" t="n">
        <v>2</v>
      </c>
      <c r="J53" s="71" t="s">
        <v>116</v>
      </c>
      <c r="K53" s="71" t="s">
        <v>116</v>
      </c>
      <c r="L53" s="71" t="s">
        <v>116</v>
      </c>
      <c r="M53" s="71" t="s">
        <v>33</v>
      </c>
      <c r="N53" s="71" t="s">
        <v>33</v>
      </c>
      <c r="O53" s="71" t="s">
        <v>116</v>
      </c>
      <c r="P53" s="71" t="s">
        <v>116</v>
      </c>
      <c r="Q53" s="71" t="s">
        <v>116</v>
      </c>
      <c r="R53" s="71" t="s">
        <v>116</v>
      </c>
      <c r="S53" s="71" t="s">
        <v>116</v>
      </c>
      <c r="T53" s="71" t="s">
        <v>33</v>
      </c>
      <c r="U53" s="71" t="s">
        <v>33</v>
      </c>
      <c r="V53" s="71" t="n">
        <v>2</v>
      </c>
      <c r="W53" s="71" t="n">
        <v>2</v>
      </c>
      <c r="X53" s="71" t="n">
        <v>2</v>
      </c>
      <c r="Y53" s="71"/>
      <c r="Z53" s="71" t="n">
        <v>2</v>
      </c>
      <c r="AA53" s="71" t="s">
        <v>116</v>
      </c>
      <c r="AB53" s="71" t="s">
        <v>33</v>
      </c>
      <c r="AC53" s="71" t="s">
        <v>33</v>
      </c>
      <c r="AD53" s="71" t="n">
        <v>2</v>
      </c>
      <c r="AE53" s="71" t="n">
        <v>2</v>
      </c>
      <c r="AF53" s="71" t="n">
        <v>2</v>
      </c>
      <c r="AG53" s="71" t="n">
        <v>2</v>
      </c>
      <c r="AH53" s="531" t="n">
        <v>2</v>
      </c>
      <c r="AI53" s="71" t="s">
        <v>33</v>
      </c>
      <c r="AJ53" s="71" t="s">
        <v>33</v>
      </c>
      <c r="AK53" s="75"/>
      <c r="AL53" s="76"/>
      <c r="AM53" s="76"/>
      <c r="AN53" s="76"/>
      <c r="AO53" s="76"/>
      <c r="AP53" s="77"/>
      <c r="AQ53" s="50"/>
      <c r="AR53" s="526"/>
    </row>
    <row r="54" customFormat="false" ht="12.8" hidden="false" customHeight="false" outlineLevel="0" collapsed="false">
      <c r="D54" s="561" t="s">
        <v>211</v>
      </c>
      <c r="E54" s="71" t="s">
        <v>33</v>
      </c>
      <c r="F54" s="101" t="n">
        <v>2</v>
      </c>
      <c r="G54" s="101" t="n">
        <v>2</v>
      </c>
      <c r="H54" s="71" t="s">
        <v>33</v>
      </c>
      <c r="I54" s="71" t="n">
        <v>1</v>
      </c>
      <c r="J54" s="71" t="n">
        <v>1</v>
      </c>
      <c r="K54" s="71" t="n">
        <v>2</v>
      </c>
      <c r="L54" s="71" t="s">
        <v>33</v>
      </c>
      <c r="M54" s="71" t="n">
        <v>1</v>
      </c>
      <c r="N54" s="71" t="n">
        <v>2</v>
      </c>
      <c r="O54" s="71" t="s">
        <v>33</v>
      </c>
      <c r="P54" s="71" t="n">
        <v>1</v>
      </c>
      <c r="Q54" s="71" t="n">
        <v>1</v>
      </c>
      <c r="R54" s="71" t="n">
        <v>1</v>
      </c>
      <c r="S54" s="71" t="s">
        <v>33</v>
      </c>
      <c r="T54" s="71" t="n">
        <v>2</v>
      </c>
      <c r="U54" s="71" t="n">
        <v>2</v>
      </c>
      <c r="V54" s="71" t="s">
        <v>33</v>
      </c>
      <c r="W54" s="71" t="n">
        <v>1</v>
      </c>
      <c r="X54" s="71" t="n">
        <v>1</v>
      </c>
      <c r="Y54" s="71"/>
      <c r="Z54" s="71" t="n">
        <v>1</v>
      </c>
      <c r="AA54" s="71" t="s">
        <v>33</v>
      </c>
      <c r="AB54" s="71" t="n">
        <v>2</v>
      </c>
      <c r="AC54" s="71" t="n">
        <v>2</v>
      </c>
      <c r="AD54" s="71" t="s">
        <v>33</v>
      </c>
      <c r="AE54" s="71" t="n">
        <v>1</v>
      </c>
      <c r="AF54" s="71" t="n">
        <v>1</v>
      </c>
      <c r="AG54" s="71" t="n">
        <v>1</v>
      </c>
      <c r="AH54" s="71" t="s">
        <v>33</v>
      </c>
      <c r="AI54" s="71" t="n">
        <v>1</v>
      </c>
      <c r="AJ54" s="71" t="n">
        <v>1</v>
      </c>
      <c r="AK54" s="75"/>
      <c r="AL54" s="76"/>
      <c r="AM54" s="76"/>
      <c r="AN54" s="76"/>
      <c r="AO54" s="76"/>
      <c r="AP54" s="77"/>
      <c r="AQ54" s="50"/>
      <c r="AR54" s="526"/>
    </row>
    <row r="55" customFormat="false" ht="12.8" hidden="false" customHeight="false" outlineLevel="0" collapsed="false">
      <c r="D55" s="561" t="s">
        <v>212</v>
      </c>
      <c r="E55" s="71" t="s">
        <v>33</v>
      </c>
      <c r="F55" s="101" t="s">
        <v>116</v>
      </c>
      <c r="G55" s="101" t="s">
        <v>116</v>
      </c>
      <c r="H55" s="101" t="s">
        <v>116</v>
      </c>
      <c r="I55" s="71" t="s">
        <v>116</v>
      </c>
      <c r="J55" s="71" t="n">
        <v>4</v>
      </c>
      <c r="K55" s="71" t="s">
        <v>33</v>
      </c>
      <c r="L55" s="71" t="s">
        <v>33</v>
      </c>
      <c r="M55" s="71" t="s">
        <v>116</v>
      </c>
      <c r="N55" s="71" t="s">
        <v>116</v>
      </c>
      <c r="O55" s="71" t="s">
        <v>116</v>
      </c>
      <c r="P55" s="71" t="n">
        <v>4</v>
      </c>
      <c r="Q55" s="71" t="n">
        <v>4</v>
      </c>
      <c r="R55" s="71" t="s">
        <v>33</v>
      </c>
      <c r="S55" s="71" t="s">
        <v>33</v>
      </c>
      <c r="T55" s="71" t="s">
        <v>116</v>
      </c>
      <c r="U55" s="71" t="s">
        <v>116</v>
      </c>
      <c r="V55" s="71" t="s">
        <v>116</v>
      </c>
      <c r="W55" s="71" t="s">
        <v>116</v>
      </c>
      <c r="X55" s="71" t="s">
        <v>116</v>
      </c>
      <c r="Y55" s="71"/>
      <c r="Z55" s="71" t="s">
        <v>33</v>
      </c>
      <c r="AA55" s="71" t="s">
        <v>33</v>
      </c>
      <c r="AB55" s="71" t="s">
        <v>116</v>
      </c>
      <c r="AC55" s="71" t="s">
        <v>116</v>
      </c>
      <c r="AD55" s="71" t="s">
        <v>116</v>
      </c>
      <c r="AE55" s="71" t="s">
        <v>116</v>
      </c>
      <c r="AF55" s="71" t="n">
        <v>4</v>
      </c>
      <c r="AG55" s="71" t="s">
        <v>33</v>
      </c>
      <c r="AH55" s="71" t="s">
        <v>33</v>
      </c>
      <c r="AI55" s="71" t="s">
        <v>116</v>
      </c>
      <c r="AJ55" s="71" t="s">
        <v>116</v>
      </c>
      <c r="AK55" s="75"/>
      <c r="AL55" s="76"/>
      <c r="AM55" s="76"/>
      <c r="AN55" s="76"/>
      <c r="AO55" s="76"/>
      <c r="AP55" s="77"/>
      <c r="AQ55" s="50"/>
      <c r="AR55" s="526"/>
    </row>
    <row r="56" customFormat="false" ht="12.8" hidden="false" customHeight="false" outlineLevel="0" collapsed="false">
      <c r="D56" s="527"/>
      <c r="E56" s="0" t="n">
        <f aca="false">COUNTIF(E48:E55,1)</f>
        <v>2</v>
      </c>
      <c r="F56" s="0" t="n">
        <f aca="false">COUNTIF(F48:F55,1)</f>
        <v>1</v>
      </c>
      <c r="G56" s="0" t="n">
        <f aca="false">COUNTIF(G48:G55,1)</f>
        <v>1</v>
      </c>
      <c r="H56" s="0" t="n">
        <f aca="false">COUNTIF(H48:H55,1)</f>
        <v>2</v>
      </c>
      <c r="I56" s="0" t="n">
        <f aca="false">COUNTIF(I48:I55,1)</f>
        <v>2</v>
      </c>
      <c r="J56" s="0" t="n">
        <f aca="false">COUNTIF(J48:J55,1)</f>
        <v>2</v>
      </c>
      <c r="K56" s="0" t="n">
        <f aca="false">COUNTIF(K48:K55,1)</f>
        <v>2</v>
      </c>
      <c r="L56" s="0" t="n">
        <f aca="false">COUNTIF(L48:L55,1)</f>
        <v>2</v>
      </c>
      <c r="M56" s="0" t="n">
        <f aca="false">COUNTIF(M48:M55,1)</f>
        <v>2</v>
      </c>
      <c r="N56" s="0" t="n">
        <f aca="false">COUNTIF(N48:N55,1)</f>
        <v>1</v>
      </c>
      <c r="O56" s="0" t="n">
        <f aca="false">COUNTIF(O48:O55,1)</f>
        <v>1</v>
      </c>
      <c r="P56" s="0" t="n">
        <f aca="false">COUNTIF(P48:P55,1)</f>
        <v>2</v>
      </c>
      <c r="Q56" s="0" t="n">
        <f aca="false">COUNTIF(Q48:Q55,1)</f>
        <v>3</v>
      </c>
      <c r="R56" s="0" t="n">
        <f aca="false">COUNTIF(R48:R55,1)</f>
        <v>2</v>
      </c>
      <c r="S56" s="0" t="n">
        <f aca="false">COUNTIF(S48:S55,1)</f>
        <v>1</v>
      </c>
      <c r="T56" s="0" t="n">
        <f aca="false">COUNTIF(T48:T55,1)</f>
        <v>2</v>
      </c>
      <c r="U56" s="0" t="n">
        <f aca="false">COUNTIF(U48:U55,1)</f>
        <v>1</v>
      </c>
      <c r="V56" s="0" t="n">
        <f aca="false">COUNTIF(V48:V55,1)</f>
        <v>1</v>
      </c>
      <c r="W56" s="0" t="n">
        <f aca="false">COUNTIF(W48:W55,1)</f>
        <v>3</v>
      </c>
      <c r="X56" s="0" t="n">
        <f aca="false">COUNTIF(X48:X55,1)</f>
        <v>3</v>
      </c>
      <c r="Y56" s="0" t="n">
        <f aca="false">COUNTIF(Y48:Y55,1)</f>
        <v>0</v>
      </c>
      <c r="Z56" s="0" t="n">
        <f aca="false">COUNTIF(Z48:Z55,1)</f>
        <v>2</v>
      </c>
      <c r="AA56" s="0" t="n">
        <f aca="false">COUNTIF(AA48:AA55,1)</f>
        <v>1</v>
      </c>
      <c r="AB56" s="0" t="n">
        <f aca="false">COUNTIF(AB48:AB55,1)</f>
        <v>2</v>
      </c>
      <c r="AC56" s="0" t="n">
        <f aca="false">COUNTIF(AC48:AC55,1)</f>
        <v>1</v>
      </c>
      <c r="AD56" s="0" t="n">
        <f aca="false">COUNTIF(AD48:AD55,1)</f>
        <v>2</v>
      </c>
      <c r="AE56" s="0" t="n">
        <f aca="false">COUNTIF(AE48:AE55,1)</f>
        <v>2</v>
      </c>
      <c r="AF56" s="0" t="n">
        <f aca="false">COUNTIF(AF48:AF55,1)</f>
        <v>2</v>
      </c>
      <c r="AG56" s="0" t="n">
        <f aca="false">COUNTIF(AG48:AG55,1)</f>
        <v>2</v>
      </c>
      <c r="AH56" s="0" t="n">
        <f aca="false">COUNTIF(AH48:AH55,1)</f>
        <v>1</v>
      </c>
      <c r="AI56" s="0" t="n">
        <f aca="false">COUNTIF(AI48:AI55,1)</f>
        <v>2</v>
      </c>
      <c r="AJ56" s="0" t="n">
        <f aca="false">COUNTIF(AJ48:AJ55,1)</f>
        <v>2</v>
      </c>
      <c r="AK56" s="0" t="n">
        <f aca="false">COUNTIF(AK48:AK55,1)</f>
        <v>0</v>
      </c>
      <c r="AL56" s="0" t="n">
        <f aca="false">COUNTIF(AL48:AL55,1)</f>
        <v>0</v>
      </c>
      <c r="AM56" s="0" t="n">
        <f aca="false">COUNTIF(AM48:AM55,1)</f>
        <v>0</v>
      </c>
      <c r="AN56" s="0" t="n">
        <f aca="false">COUNTIF(AN48:AN55,1)</f>
        <v>0</v>
      </c>
      <c r="AO56" s="0" t="n">
        <f aca="false">COUNTIF(AO48:AO55,1)</f>
        <v>0</v>
      </c>
    </row>
    <row r="57" customFormat="false" ht="12.8" hidden="false" customHeight="false" outlineLevel="0" collapsed="false">
      <c r="D57" s="527"/>
      <c r="E57" s="0" t="n">
        <f aca="false">COUNTIF(E48:E55,2)</f>
        <v>1</v>
      </c>
      <c r="F57" s="0" t="n">
        <f aca="false">COUNTIF(F48:F55,2)</f>
        <v>1</v>
      </c>
      <c r="G57" s="0" t="n">
        <f aca="false">COUNTIF(G48:G55,2)</f>
        <v>1</v>
      </c>
      <c r="H57" s="0" t="n">
        <f aca="false">COUNTIF(H48:H55,2)</f>
        <v>1</v>
      </c>
      <c r="I57" s="0" t="n">
        <f aca="false">COUNTIF(I48:I55,2)</f>
        <v>1</v>
      </c>
      <c r="J57" s="0" t="n">
        <f aca="false">COUNTIF(J48:J55,2)</f>
        <v>0</v>
      </c>
      <c r="K57" s="0" t="n">
        <f aca="false">COUNTIF(K48:K55,2)</f>
        <v>1</v>
      </c>
      <c r="L57" s="0" t="n">
        <f aca="false">COUNTIF(L48:L55,2)</f>
        <v>0</v>
      </c>
      <c r="M57" s="0" t="n">
        <f aca="false">COUNTIF(M48:M55,2)</f>
        <v>0</v>
      </c>
      <c r="N57" s="0" t="n">
        <f aca="false">COUNTIF(N48:N55,2)</f>
        <v>1</v>
      </c>
      <c r="O57" s="0" t="n">
        <f aca="false">COUNTIF(O48:O55,2)</f>
        <v>0</v>
      </c>
      <c r="P57" s="0" t="n">
        <f aca="false">COUNTIF(P48:P55,2)</f>
        <v>0</v>
      </c>
      <c r="Q57" s="0" t="n">
        <f aca="false">COUNTIF(Q48:Q55,2)</f>
        <v>0</v>
      </c>
      <c r="R57" s="0" t="n">
        <f aca="false">COUNTIF(R48:R55,2)</f>
        <v>0</v>
      </c>
      <c r="S57" s="0" t="n">
        <f aca="false">COUNTIF(S48:S55,2)</f>
        <v>0</v>
      </c>
      <c r="T57" s="0" t="n">
        <f aca="false">COUNTIF(T48:T55,2)</f>
        <v>1</v>
      </c>
      <c r="U57" s="0" t="n">
        <f aca="false">COUNTIF(U48:U55,2)</f>
        <v>1</v>
      </c>
      <c r="V57" s="0" t="n">
        <f aca="false">COUNTIF(V48:V55,2)</f>
        <v>1</v>
      </c>
      <c r="W57" s="0" t="n">
        <f aca="false">COUNTIF(W48:W55,2)</f>
        <v>1</v>
      </c>
      <c r="X57" s="0" t="n">
        <f aca="false">COUNTIF(X48:X55,2)</f>
        <v>1</v>
      </c>
      <c r="Y57" s="0" t="n">
        <f aca="false">COUNTIF(Y48:Y55,2)</f>
        <v>0</v>
      </c>
      <c r="Z57" s="0" t="n">
        <f aca="false">COUNTIF(Z48:Z55,2)</f>
        <v>1</v>
      </c>
      <c r="AA57" s="0" t="n">
        <f aca="false">COUNTIF(AA48:AA55,2)</f>
        <v>0</v>
      </c>
      <c r="AB57" s="0" t="n">
        <f aca="false">COUNTIF(AB48:AB55,2)</f>
        <v>1</v>
      </c>
      <c r="AC57" s="0" t="n">
        <f aca="false">COUNTIF(AC48:AC55,2)</f>
        <v>1</v>
      </c>
      <c r="AD57" s="0" t="n">
        <f aca="false">COUNTIF(AD48:AD55,2)</f>
        <v>1</v>
      </c>
      <c r="AE57" s="0" t="n">
        <f aca="false">COUNTIF(AE48:AE55,2)</f>
        <v>1</v>
      </c>
      <c r="AF57" s="0" t="n">
        <f aca="false">COUNTIF(AF48:AF55,2)</f>
        <v>1</v>
      </c>
      <c r="AG57" s="0" t="n">
        <f aca="false">COUNTIF(AG48:AG55,2)</f>
        <v>1</v>
      </c>
      <c r="AH57" s="0" t="n">
        <f aca="false">COUNTIF(AH48:AH55,2)</f>
        <v>1</v>
      </c>
      <c r="AI57" s="0" t="n">
        <f aca="false">COUNTIF(AI48:AI55,2)</f>
        <v>0</v>
      </c>
      <c r="AJ57" s="0" t="n">
        <f aca="false">COUNTIF(AJ48:AJ55,2)</f>
        <v>0</v>
      </c>
      <c r="AK57" s="0" t="n">
        <f aca="false">COUNTIF(AK48:AK55,2)</f>
        <v>0</v>
      </c>
      <c r="AL57" s="0" t="n">
        <f aca="false">COUNTIF(AL48:AL55,2)</f>
        <v>0</v>
      </c>
      <c r="AM57" s="0" t="n">
        <f aca="false">COUNTIF(AM48:AM55,2)</f>
        <v>0</v>
      </c>
      <c r="AN57" s="0" t="n">
        <f aca="false">COUNTIF(AN48:AN55,2)</f>
        <v>0</v>
      </c>
      <c r="AO57" s="0" t="n">
        <f aca="false">COUNTIF(AO48:AO55,2)</f>
        <v>0</v>
      </c>
    </row>
    <row r="58" customFormat="false" ht="12.8" hidden="false" customHeight="false" outlineLevel="0" collapsed="false">
      <c r="D58" s="527"/>
      <c r="E58" s="0" t="n">
        <f aca="false">COUNTIF(E48:E55,4)</f>
        <v>2</v>
      </c>
      <c r="F58" s="0" t="n">
        <f aca="false">COUNTIF(F48:F55,4)</f>
        <v>1</v>
      </c>
      <c r="G58" s="0" t="n">
        <f aca="false">COUNTIF(G48:G55,4)</f>
        <v>1</v>
      </c>
      <c r="H58" s="0" t="n">
        <f aca="false">COUNTIF(H48:H55,4)</f>
        <v>2</v>
      </c>
      <c r="I58" s="0" t="n">
        <f aca="false">COUNTIF(I48:I55,4)</f>
        <v>2</v>
      </c>
      <c r="J58" s="0" t="n">
        <f aca="false">COUNTIF(J48:J55,4)</f>
        <v>2</v>
      </c>
      <c r="K58" s="0" t="n">
        <f aca="false">COUNTIF(K48:K55,4)</f>
        <v>1</v>
      </c>
      <c r="L58" s="0" t="n">
        <f aca="false">COUNTIF(L48:L55,4)</f>
        <v>1</v>
      </c>
      <c r="M58" s="0" t="n">
        <f aca="false">COUNTIF(M48:M55,4)</f>
        <v>1</v>
      </c>
      <c r="N58" s="0" t="n">
        <f aca="false">COUNTIF(N48:N55,4)</f>
        <v>2</v>
      </c>
      <c r="O58" s="0" t="n">
        <f aca="false">COUNTIF(O48:O55,4)</f>
        <v>2</v>
      </c>
      <c r="P58" s="0" t="n">
        <f aca="false">COUNTIF(P48:P55,4)</f>
        <v>2</v>
      </c>
      <c r="Q58" s="0" t="n">
        <f aca="false">COUNTIF(Q48:Q55,4)</f>
        <v>2</v>
      </c>
      <c r="R58" s="0" t="n">
        <f aca="false">COUNTIF(R48:R55,4)</f>
        <v>1</v>
      </c>
      <c r="S58" s="0" t="n">
        <f aca="false">COUNTIF(S48:S55,4)</f>
        <v>1</v>
      </c>
      <c r="T58" s="0" t="n">
        <f aca="false">COUNTIF(T48:T55,4)</f>
        <v>1</v>
      </c>
      <c r="U58" s="0" t="n">
        <f aca="false">COUNTIF(U48:U55,4)</f>
        <v>2</v>
      </c>
      <c r="V58" s="0" t="n">
        <f aca="false">COUNTIF(V48:V55,4)</f>
        <v>1</v>
      </c>
      <c r="W58" s="0" t="n">
        <f aca="false">COUNTIF(W48:W55,4)</f>
        <v>2</v>
      </c>
      <c r="X58" s="0" t="n">
        <f aca="false">COUNTIF(X48:X55,4)</f>
        <v>2</v>
      </c>
      <c r="Y58" s="0" t="n">
        <f aca="false">COUNTIF(Y48:Y55,4)</f>
        <v>0</v>
      </c>
      <c r="Z58" s="0" t="n">
        <f aca="false">COUNTIF(Z48:Z55,4)</f>
        <v>1</v>
      </c>
      <c r="AA58" s="0" t="n">
        <f aca="false">COUNTIF(AA48:AA55,4)</f>
        <v>1</v>
      </c>
      <c r="AB58" s="0" t="n">
        <f aca="false">COUNTIF(AB48:AB55,4)</f>
        <v>1</v>
      </c>
      <c r="AC58" s="0" t="n">
        <f aca="false">COUNTIF(AC48:AC55,4)</f>
        <v>1</v>
      </c>
      <c r="AD58" s="0" t="n">
        <f aca="false">COUNTIF(AD48:AD55,4)</f>
        <v>1</v>
      </c>
      <c r="AE58" s="0" t="n">
        <f aca="false">COUNTIF(AE48:AE55,4)</f>
        <v>2</v>
      </c>
      <c r="AF58" s="0" t="n">
        <f aca="false">COUNTIF(AF48:AF55,4)</f>
        <v>2</v>
      </c>
      <c r="AG58" s="0" t="n">
        <f aca="false">COUNTIF(AG48:AG55,4)</f>
        <v>1</v>
      </c>
      <c r="AH58" s="0" t="n">
        <f aca="false">COUNTIF(AH48:AH55,4)</f>
        <v>2</v>
      </c>
      <c r="AI58" s="0" t="n">
        <f aca="false">COUNTIF(AI48:AI55,4)</f>
        <v>2</v>
      </c>
      <c r="AJ58" s="0" t="n">
        <f aca="false">COUNTIF(AJ48:AJ55,4)</f>
        <v>2</v>
      </c>
      <c r="AK58" s="0" t="n">
        <f aca="false">COUNTIF(AK48:AK55,4)</f>
        <v>0</v>
      </c>
      <c r="AL58" s="0" t="n">
        <f aca="false">COUNTIF(AL48:AL55,4)</f>
        <v>0</v>
      </c>
      <c r="AM58" s="0" t="n">
        <f aca="false">COUNTIF(AM48:AM55,4)</f>
        <v>0</v>
      </c>
      <c r="AN58" s="0" t="n">
        <f aca="false">COUNTIF(AN48:AN55,4)</f>
        <v>0</v>
      </c>
      <c r="AO58" s="0" t="n">
        <f aca="false">COUNTIF(AO48:AO55,4)</f>
        <v>0</v>
      </c>
    </row>
    <row r="60" customFormat="false" ht="12.75" hidden="false" customHeight="true" outlineLevel="0" collapsed="false">
      <c r="D60" s="576" t="s">
        <v>237</v>
      </c>
      <c r="E60" s="24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577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194"/>
      <c r="AK60" s="255" t="s">
        <v>16</v>
      </c>
      <c r="AL60" s="256" t="s">
        <v>17</v>
      </c>
      <c r="AM60" s="256" t="s">
        <v>18</v>
      </c>
      <c r="AN60" s="256" t="s">
        <v>19</v>
      </c>
      <c r="AO60" s="578" t="s">
        <v>20</v>
      </c>
      <c r="AP60" s="579" t="s">
        <v>21</v>
      </c>
      <c r="AQ60" s="580" t="s">
        <v>22</v>
      </c>
      <c r="AR60" s="581" t="s">
        <v>23</v>
      </c>
      <c r="AS60" s="30" t="s">
        <v>24</v>
      </c>
    </row>
    <row r="61" customFormat="false" ht="24.75" hidden="false" customHeight="true" outlineLevel="0" collapsed="false">
      <c r="D61" s="576"/>
      <c r="E61" s="32" t="n">
        <v>37073</v>
      </c>
      <c r="F61" s="33" t="n">
        <v>37074</v>
      </c>
      <c r="G61" s="33" t="n">
        <v>37075</v>
      </c>
      <c r="H61" s="425" t="n">
        <v>37076</v>
      </c>
      <c r="I61" s="33" t="n">
        <v>37077</v>
      </c>
      <c r="J61" s="33" t="n">
        <v>37078</v>
      </c>
      <c r="K61" s="33" t="n">
        <v>37079</v>
      </c>
      <c r="L61" s="33" t="n">
        <v>37080</v>
      </c>
      <c r="M61" s="33" t="n">
        <v>37081</v>
      </c>
      <c r="N61" s="33" t="n">
        <v>37082</v>
      </c>
      <c r="O61" s="33" t="n">
        <v>37083</v>
      </c>
      <c r="P61" s="33" t="n">
        <v>37084</v>
      </c>
      <c r="Q61" s="33" t="n">
        <v>37085</v>
      </c>
      <c r="R61" s="33" t="n">
        <v>37086</v>
      </c>
      <c r="S61" s="33" t="n">
        <v>37087</v>
      </c>
      <c r="T61" s="33" t="n">
        <v>37088</v>
      </c>
      <c r="U61" s="33" t="n">
        <v>37089</v>
      </c>
      <c r="V61" s="33" t="n">
        <v>37090</v>
      </c>
      <c r="W61" s="33" t="n">
        <v>37091</v>
      </c>
      <c r="X61" s="33" t="n">
        <v>37092</v>
      </c>
      <c r="Y61" s="33" t="n">
        <v>37093</v>
      </c>
      <c r="Z61" s="33" t="n">
        <v>21</v>
      </c>
      <c r="AA61" s="33" t="n">
        <v>22</v>
      </c>
      <c r="AB61" s="33" t="n">
        <v>23</v>
      </c>
      <c r="AC61" s="33" t="n">
        <v>24</v>
      </c>
      <c r="AD61" s="33" t="n">
        <v>25</v>
      </c>
      <c r="AE61" s="33" t="n">
        <v>26</v>
      </c>
      <c r="AF61" s="33" t="n">
        <v>27</v>
      </c>
      <c r="AG61" s="33" t="n">
        <v>28</v>
      </c>
      <c r="AH61" s="33" t="n">
        <v>29</v>
      </c>
      <c r="AI61" s="33" t="n">
        <v>30</v>
      </c>
      <c r="AJ61" s="33" t="n">
        <v>31</v>
      </c>
      <c r="AK61" s="255"/>
      <c r="AL61" s="256"/>
      <c r="AM61" s="256"/>
      <c r="AN61" s="256"/>
      <c r="AO61" s="578"/>
      <c r="AP61" s="579"/>
      <c r="AQ61" s="580"/>
      <c r="AR61" s="581"/>
      <c r="AS61" s="30"/>
    </row>
    <row r="62" customFormat="false" ht="19.5" hidden="false" customHeight="true" outlineLevel="0" collapsed="false">
      <c r="D62" s="576"/>
      <c r="E62" s="354" t="s">
        <v>30</v>
      </c>
      <c r="F62" s="429" t="s">
        <v>31</v>
      </c>
      <c r="G62" s="429" t="s">
        <v>25</v>
      </c>
      <c r="H62" s="429" t="s">
        <v>26</v>
      </c>
      <c r="I62" s="429" t="s">
        <v>27</v>
      </c>
      <c r="J62" s="429" t="s">
        <v>28</v>
      </c>
      <c r="K62" s="429" t="s">
        <v>29</v>
      </c>
      <c r="L62" s="354" t="s">
        <v>30</v>
      </c>
      <c r="M62" s="429" t="s">
        <v>31</v>
      </c>
      <c r="N62" s="429" t="s">
        <v>25</v>
      </c>
      <c r="O62" s="429" t="s">
        <v>26</v>
      </c>
      <c r="P62" s="429" t="s">
        <v>27</v>
      </c>
      <c r="Q62" s="429" t="s">
        <v>28</v>
      </c>
      <c r="R62" s="429" t="s">
        <v>29</v>
      </c>
      <c r="S62" s="354" t="s">
        <v>30</v>
      </c>
      <c r="T62" s="429" t="s">
        <v>31</v>
      </c>
      <c r="U62" s="429" t="s">
        <v>25</v>
      </c>
      <c r="V62" s="429" t="s">
        <v>26</v>
      </c>
      <c r="W62" s="429" t="s">
        <v>27</v>
      </c>
      <c r="X62" s="429" t="s">
        <v>28</v>
      </c>
      <c r="Y62" s="429" t="s">
        <v>28</v>
      </c>
      <c r="Z62" s="354" t="s">
        <v>29</v>
      </c>
      <c r="AA62" s="429" t="s">
        <v>30</v>
      </c>
      <c r="AB62" s="429" t="s">
        <v>31</v>
      </c>
      <c r="AC62" s="429" t="s">
        <v>25</v>
      </c>
      <c r="AD62" s="429" t="s">
        <v>26</v>
      </c>
      <c r="AE62" s="429" t="s">
        <v>27</v>
      </c>
      <c r="AF62" s="429" t="s">
        <v>28</v>
      </c>
      <c r="AG62" s="354" t="s">
        <v>29</v>
      </c>
      <c r="AH62" s="429" t="s">
        <v>30</v>
      </c>
      <c r="AI62" s="429" t="s">
        <v>31</v>
      </c>
      <c r="AJ62" s="429" t="s">
        <v>25</v>
      </c>
      <c r="AK62" s="255"/>
      <c r="AL62" s="256"/>
      <c r="AM62" s="256"/>
      <c r="AN62" s="256"/>
      <c r="AO62" s="578"/>
      <c r="AP62" s="579"/>
      <c r="AQ62" s="580"/>
      <c r="AR62" s="581"/>
      <c r="AS62" s="30"/>
    </row>
    <row r="63" customFormat="false" ht="12.8" hidden="false" customHeight="false" outlineLevel="0" collapsed="false">
      <c r="D63" s="582" t="s">
        <v>238</v>
      </c>
      <c r="E63" s="453" t="s">
        <v>116</v>
      </c>
      <c r="F63" s="80" t="s">
        <v>116</v>
      </c>
      <c r="G63" s="80" t="s">
        <v>116</v>
      </c>
      <c r="H63" s="80" t="s">
        <v>116</v>
      </c>
      <c r="I63" s="80" t="s">
        <v>33</v>
      </c>
      <c r="J63" s="80" t="s">
        <v>116</v>
      </c>
      <c r="K63" s="80" t="s">
        <v>116</v>
      </c>
      <c r="L63" s="80" t="s">
        <v>116</v>
      </c>
      <c r="M63" s="80" t="s">
        <v>116</v>
      </c>
      <c r="N63" s="80" t="s">
        <v>116</v>
      </c>
      <c r="O63" s="80" t="s">
        <v>116</v>
      </c>
      <c r="P63" s="80" t="s">
        <v>33</v>
      </c>
      <c r="Q63" s="80" t="s">
        <v>116</v>
      </c>
      <c r="R63" s="80" t="s">
        <v>116</v>
      </c>
      <c r="S63" s="80" t="s">
        <v>116</v>
      </c>
      <c r="T63" s="123" t="s">
        <v>116</v>
      </c>
      <c r="U63" s="123" t="s">
        <v>116</v>
      </c>
      <c r="V63" s="123" t="s">
        <v>116</v>
      </c>
      <c r="W63" s="123" t="s">
        <v>33</v>
      </c>
      <c r="X63" s="123" t="s">
        <v>116</v>
      </c>
      <c r="Y63" s="123" t="n">
        <v>1</v>
      </c>
      <c r="Z63" s="123" t="s">
        <v>116</v>
      </c>
      <c r="AA63" s="123" t="s">
        <v>116</v>
      </c>
      <c r="AB63" s="123" t="s">
        <v>116</v>
      </c>
      <c r="AC63" s="123" t="s">
        <v>116</v>
      </c>
      <c r="AD63" s="123" t="s">
        <v>116</v>
      </c>
      <c r="AE63" s="123" t="s">
        <v>33</v>
      </c>
      <c r="AF63" s="123" t="s">
        <v>116</v>
      </c>
      <c r="AG63" s="123" t="s">
        <v>116</v>
      </c>
      <c r="AH63" s="123" t="s">
        <v>116</v>
      </c>
      <c r="AI63" s="630" t="s">
        <v>116</v>
      </c>
      <c r="AJ63" s="630" t="s">
        <v>116</v>
      </c>
      <c r="AK63" s="583"/>
      <c r="AL63" s="583"/>
      <c r="AM63" s="583"/>
      <c r="AN63" s="583"/>
      <c r="AO63" s="583"/>
      <c r="AP63" s="584" t="n">
        <v>27</v>
      </c>
      <c r="AQ63" s="585" t="n">
        <v>4</v>
      </c>
      <c r="AR63" s="526"/>
      <c r="AS63" s="586"/>
    </row>
  </sheetData>
  <mergeCells count="149">
    <mergeCell ref="AR1:AS1"/>
    <mergeCell ref="D2:AS2"/>
    <mergeCell ref="D3:AS3"/>
    <mergeCell ref="D4:AS4"/>
    <mergeCell ref="D5:AS5"/>
    <mergeCell ref="AB6:AH6"/>
    <mergeCell ref="AK6:AR6"/>
    <mergeCell ref="P7:Z7"/>
    <mergeCell ref="AB7:AH7"/>
    <mergeCell ref="AK7:AR7"/>
    <mergeCell ref="S8:U8"/>
    <mergeCell ref="AK9:AR9"/>
    <mergeCell ref="AC11:AQ11"/>
    <mergeCell ref="B12:D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K29:AJ29"/>
    <mergeCell ref="AK29:AR29"/>
    <mergeCell ref="E30:G30"/>
    <mergeCell ref="H30:J30"/>
    <mergeCell ref="K30:L30"/>
    <mergeCell ref="M30:N30"/>
    <mergeCell ref="O30:Q30"/>
    <mergeCell ref="R30:S30"/>
    <mergeCell ref="T30:U30"/>
    <mergeCell ref="V30:Y30"/>
    <mergeCell ref="Z30:AA30"/>
    <mergeCell ref="AB30:AC30"/>
    <mergeCell ref="AD30:AJ30"/>
    <mergeCell ref="AQ30:AR30"/>
    <mergeCell ref="E31:G31"/>
    <mergeCell ref="H31:J31"/>
    <mergeCell ref="K31:L31"/>
    <mergeCell ref="M31:N31"/>
    <mergeCell ref="O31:Q31"/>
    <mergeCell ref="R31:S31"/>
    <mergeCell ref="T31:U31"/>
    <mergeCell ref="V31:Y31"/>
    <mergeCell ref="Z31:AA31"/>
    <mergeCell ref="AB31:AC31"/>
    <mergeCell ref="AD31:AJ31"/>
    <mergeCell ref="AQ31:AR31"/>
    <mergeCell ref="E32:G32"/>
    <mergeCell ref="H32:J32"/>
    <mergeCell ref="K32:L32"/>
    <mergeCell ref="M32:N32"/>
    <mergeCell ref="O32:Q32"/>
    <mergeCell ref="R32:S32"/>
    <mergeCell ref="T32:U32"/>
    <mergeCell ref="V32:Y32"/>
    <mergeCell ref="Z32:AA32"/>
    <mergeCell ref="AB32:AC32"/>
    <mergeCell ref="AD32:AJ32"/>
    <mergeCell ref="E33:G33"/>
    <mergeCell ref="H33:J33"/>
    <mergeCell ref="K33:L33"/>
    <mergeCell ref="M33:N33"/>
    <mergeCell ref="O33:Q33"/>
    <mergeCell ref="R33:S33"/>
    <mergeCell ref="T33:U33"/>
    <mergeCell ref="V33:Y33"/>
    <mergeCell ref="Z33:AA33"/>
    <mergeCell ref="AB33:AC33"/>
    <mergeCell ref="AD33:AJ33"/>
    <mergeCell ref="AQ33:AR33"/>
    <mergeCell ref="E34:G34"/>
    <mergeCell ref="H34:J34"/>
    <mergeCell ref="K34:L34"/>
    <mergeCell ref="M34:N34"/>
    <mergeCell ref="O34:Q34"/>
    <mergeCell ref="R34:S34"/>
    <mergeCell ref="T34:U34"/>
    <mergeCell ref="V34:Y34"/>
    <mergeCell ref="Z34:AA34"/>
    <mergeCell ref="AB34:AC34"/>
    <mergeCell ref="AD34:AJ34"/>
    <mergeCell ref="E35:G35"/>
    <mergeCell ref="H35:J35"/>
    <mergeCell ref="K35:L35"/>
    <mergeCell ref="M35:N35"/>
    <mergeCell ref="O35:Q35"/>
    <mergeCell ref="R35:S35"/>
    <mergeCell ref="T35:U35"/>
    <mergeCell ref="V35:Y35"/>
    <mergeCell ref="Z35:AA35"/>
    <mergeCell ref="AB35:AC35"/>
    <mergeCell ref="AD35:AJ35"/>
    <mergeCell ref="E36:G36"/>
    <mergeCell ref="H36:J36"/>
    <mergeCell ref="K36:L36"/>
    <mergeCell ref="M36:N36"/>
    <mergeCell ref="O36:Q36"/>
    <mergeCell ref="R36:S36"/>
    <mergeCell ref="T36:U36"/>
    <mergeCell ref="V36:Y36"/>
    <mergeCell ref="Z36:AA36"/>
    <mergeCell ref="AB36:AC36"/>
    <mergeCell ref="AD36:AJ36"/>
    <mergeCell ref="E37:G37"/>
    <mergeCell ref="H37:J37"/>
    <mergeCell ref="K37:L37"/>
    <mergeCell ref="M37:N37"/>
    <mergeCell ref="O37:Q37"/>
    <mergeCell ref="R37:S37"/>
    <mergeCell ref="T37:U37"/>
    <mergeCell ref="V37:Y37"/>
    <mergeCell ref="Z37:AA37"/>
    <mergeCell ref="AB37:AC37"/>
    <mergeCell ref="AD37:AJ37"/>
    <mergeCell ref="E38:G38"/>
    <mergeCell ref="H38:J38"/>
    <mergeCell ref="K38:L38"/>
    <mergeCell ref="M38:N38"/>
    <mergeCell ref="O38:Q38"/>
    <mergeCell ref="R38:S38"/>
    <mergeCell ref="T38:U38"/>
    <mergeCell ref="V38:Y38"/>
    <mergeCell ref="Z38:AA38"/>
    <mergeCell ref="AB38:AC38"/>
    <mergeCell ref="AD38:AJ38"/>
    <mergeCell ref="AQ38:AR38"/>
    <mergeCell ref="E39:AJ39"/>
    <mergeCell ref="E40:AQ41"/>
    <mergeCell ref="D45:D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D60:D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</mergeCells>
  <conditionalFormatting sqref="J18,K24:L24,U28:V28,AA27:AB27,AC28:AD28">
    <cfRule type="cellIs" priority="2" operator="equal" aboveAverage="0" equalAverage="0" bottom="0" percent="0" rank="0" text="" dxfId="0">
      <formula>2</formula>
    </cfRule>
    <cfRule type="cellIs" priority="3" operator="equal" aboveAverage="0" equalAverage="0" bottom="0" percent="0" rank="0" text="" dxfId="1">
      <formula>"в"</formula>
    </cfRule>
    <cfRule type="cellIs" priority="4" operator="equal" aboveAverage="0" equalAverage="0" bottom="0" percent="0" rank="0" text="" dxfId="2">
      <formula>"от"</formula>
    </cfRule>
  </conditionalFormatting>
  <conditionalFormatting sqref="AH19"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"в"</formula>
    </cfRule>
    <cfRule type="cellIs" priority="7" operator="equal" aboveAverage="0" equalAverage="0" bottom="0" percent="0" rank="0" text="" dxfId="5">
      <formula>"от"</formula>
    </cfRule>
  </conditionalFormatting>
  <conditionalFormatting sqref="AH47:AJ47">
    <cfRule type="cellIs" priority="8" operator="equal" aboveAverage="0" equalAverage="0" bottom="0" percent="0" rank="0" text="" dxfId="6">
      <formula>"сб"</formula>
    </cfRule>
    <cfRule type="cellIs" priority="9" operator="equal" aboveAverage="0" equalAverage="0" bottom="0" percent="0" rank="0" text="" dxfId="7">
      <formula>"вс"</formula>
    </cfRule>
  </conditionalFormatting>
  <conditionalFormatting sqref="AI52:AK52">
    <cfRule type="cellIs" priority="10" operator="equal" aboveAverage="0" equalAverage="0" bottom="0" percent="0" rank="0" text="" dxfId="8">
      <formula>2</formula>
    </cfRule>
    <cfRule type="cellIs" priority="11" operator="equal" aboveAverage="0" equalAverage="0" bottom="0" percent="0" rank="0" text="" dxfId="9">
      <formula>"в"</formula>
    </cfRule>
    <cfRule type="cellIs" priority="12" operator="equal" aboveAverage="0" equalAverage="0" bottom="0" percent="0" rank="0" text="" dxfId="10">
      <formula>"от"</formula>
    </cfRule>
  </conditionalFormatting>
  <conditionalFormatting sqref="E48">
    <cfRule type="cellIs" priority="13" operator="equal" aboveAverage="0" equalAverage="0" bottom="0" percent="0" rank="0" text="" dxfId="11">
      <formula>2</formula>
    </cfRule>
    <cfRule type="cellIs" priority="14" operator="equal" aboveAverage="0" equalAverage="0" bottom="0" percent="0" rank="0" text="" dxfId="12">
      <formula>"в"</formula>
    </cfRule>
    <cfRule type="cellIs" priority="15" operator="equal" aboveAverage="0" equalAverage="0" bottom="0" percent="0" rank="0" text="" dxfId="13">
      <formula>"от"</formula>
    </cfRule>
  </conditionalFormatting>
  <conditionalFormatting sqref="L52">
    <cfRule type="cellIs" priority="16" operator="equal" aboveAverage="0" equalAverage="0" bottom="0" percent="0" rank="0" text="" dxfId="14">
      <formula>2</formula>
    </cfRule>
    <cfRule type="cellIs" priority="17" operator="equal" aboveAverage="0" equalAverage="0" bottom="0" percent="0" rank="0" text="" dxfId="15">
      <formula>"в"</formula>
    </cfRule>
    <cfRule type="cellIs" priority="18" operator="equal" aboveAverage="0" equalAverage="0" bottom="0" percent="0" rank="0" text="" dxfId="16">
      <formula>"от"</formula>
    </cfRule>
  </conditionalFormatting>
  <conditionalFormatting sqref="G50">
    <cfRule type="cellIs" priority="19" operator="equal" aboveAverage="0" equalAverage="0" bottom="0" percent="0" rank="0" text="" dxfId="17">
      <formula>2</formula>
    </cfRule>
    <cfRule type="cellIs" priority="20" operator="equal" aboveAverage="0" equalAverage="0" bottom="0" percent="0" rank="0" text="" dxfId="18">
      <formula>"в"</formula>
    </cfRule>
    <cfRule type="cellIs" priority="21" operator="equal" aboveAverage="0" equalAverage="0" bottom="0" percent="0" rank="0" text="" dxfId="19">
      <formula>"от"</formula>
    </cfRule>
  </conditionalFormatting>
  <conditionalFormatting sqref="H51">
    <cfRule type="cellIs" priority="22" operator="equal" aboveAverage="0" equalAverage="0" bottom="0" percent="0" rank="0" text="" dxfId="20">
      <formula>2</formula>
    </cfRule>
    <cfRule type="cellIs" priority="23" operator="equal" aboveAverage="0" equalAverage="0" bottom="0" percent="0" rank="0" text="" dxfId="21">
      <formula>"в"</formula>
    </cfRule>
    <cfRule type="cellIs" priority="24" operator="equal" aboveAverage="0" equalAverage="0" bottom="0" percent="0" rank="0" text="" dxfId="22">
      <formula>"от"</formula>
    </cfRule>
  </conditionalFormatting>
  <conditionalFormatting sqref="I49:J49">
    <cfRule type="cellIs" priority="25" operator="equal" aboveAverage="0" equalAverage="0" bottom="0" percent="0" rank="0" text="" dxfId="23">
      <formula>2</formula>
    </cfRule>
    <cfRule type="cellIs" priority="26" operator="equal" aboveAverage="0" equalAverage="0" bottom="0" percent="0" rank="0" text="" dxfId="24">
      <formula>"в"</formula>
    </cfRule>
    <cfRule type="cellIs" priority="27" operator="equal" aboveAverage="0" equalAverage="0" bottom="0" percent="0" rank="0" text="" dxfId="25">
      <formula>"от"</formula>
    </cfRule>
  </conditionalFormatting>
  <conditionalFormatting sqref="L51">
    <cfRule type="cellIs" priority="28" operator="equal" aboveAverage="0" equalAverage="0" bottom="0" percent="0" rank="0" text="" dxfId="26">
      <formula>2</formula>
    </cfRule>
    <cfRule type="cellIs" priority="29" operator="equal" aboveAverage="0" equalAverage="0" bottom="0" percent="0" rank="0" text="" dxfId="27">
      <formula>"в"</formula>
    </cfRule>
    <cfRule type="cellIs" priority="30" operator="equal" aboveAverage="0" equalAverage="0" bottom="0" percent="0" rank="0" text="" dxfId="28">
      <formula>"от"</formula>
    </cfRule>
  </conditionalFormatting>
  <conditionalFormatting sqref="P51">
    <cfRule type="cellIs" priority="31" operator="equal" aboveAverage="0" equalAverage="0" bottom="0" percent="0" rank="0" text="" dxfId="29">
      <formula>2</formula>
    </cfRule>
    <cfRule type="cellIs" priority="32" operator="equal" aboveAverage="0" equalAverage="0" bottom="0" percent="0" rank="0" text="" dxfId="30">
      <formula>"в"</formula>
    </cfRule>
    <cfRule type="cellIs" priority="33" operator="equal" aboveAverage="0" equalAverage="0" bottom="0" percent="0" rank="0" text="" dxfId="31">
      <formula>"от"</formula>
    </cfRule>
  </conditionalFormatting>
  <conditionalFormatting sqref="T51">
    <cfRule type="cellIs" priority="34" operator="equal" aboveAverage="0" equalAverage="0" bottom="0" percent="0" rank="0" text="" dxfId="32">
      <formula>2</formula>
    </cfRule>
    <cfRule type="cellIs" priority="35" operator="equal" aboveAverage="0" equalAverage="0" bottom="0" percent="0" rank="0" text="" dxfId="33">
      <formula>"в"</formula>
    </cfRule>
    <cfRule type="cellIs" priority="36" operator="equal" aboveAverage="0" equalAverage="0" bottom="0" percent="0" rank="0" text="" dxfId="34">
      <formula>"от"</formula>
    </cfRule>
  </conditionalFormatting>
  <conditionalFormatting sqref="X51:Y51">
    <cfRule type="cellIs" priority="37" operator="equal" aboveAverage="0" equalAverage="0" bottom="0" percent="0" rank="0" text="" dxfId="35">
      <formula>2</formula>
    </cfRule>
    <cfRule type="cellIs" priority="38" operator="equal" aboveAverage="0" equalAverage="0" bottom="0" percent="0" rank="0" text="" dxfId="36">
      <formula>"в"</formula>
    </cfRule>
    <cfRule type="cellIs" priority="39" operator="equal" aboveAverage="0" equalAverage="0" bottom="0" percent="0" rank="0" text="" dxfId="37">
      <formula>"от"</formula>
    </cfRule>
  </conditionalFormatting>
  <conditionalFormatting sqref="AC51">
    <cfRule type="cellIs" priority="40" operator="equal" aboveAverage="0" equalAverage="0" bottom="0" percent="0" rank="0" text="" dxfId="38">
      <formula>2</formula>
    </cfRule>
    <cfRule type="cellIs" priority="41" operator="equal" aboveAverage="0" equalAverage="0" bottom="0" percent="0" rank="0" text="" dxfId="39">
      <formula>"в"</formula>
    </cfRule>
    <cfRule type="cellIs" priority="42" operator="equal" aboveAverage="0" equalAverage="0" bottom="0" percent="0" rank="0" text="" dxfId="40">
      <formula>"от"</formula>
    </cfRule>
  </conditionalFormatting>
  <conditionalFormatting sqref="AG51">
    <cfRule type="cellIs" priority="43" operator="equal" aboveAverage="0" equalAverage="0" bottom="0" percent="0" rank="0" text="" dxfId="41">
      <formula>2</formula>
    </cfRule>
    <cfRule type="cellIs" priority="44" operator="equal" aboveAverage="0" equalAverage="0" bottom="0" percent="0" rank="0" text="" dxfId="42">
      <formula>"в"</formula>
    </cfRule>
    <cfRule type="cellIs" priority="45" operator="equal" aboveAverage="0" equalAverage="0" bottom="0" percent="0" rank="0" text="" dxfId="43">
      <formula>"от"</formula>
    </cfRule>
  </conditionalFormatting>
  <conditionalFormatting sqref="H50">
    <cfRule type="cellIs" priority="46" operator="equal" aboveAverage="0" equalAverage="0" bottom="0" percent="0" rank="0" text="" dxfId="44">
      <formula>2</formula>
    </cfRule>
    <cfRule type="cellIs" priority="47" operator="equal" aboveAverage="0" equalAverage="0" bottom="0" percent="0" rank="0" text="" dxfId="45">
      <formula>"в"</formula>
    </cfRule>
    <cfRule type="cellIs" priority="48" operator="equal" aboveAverage="0" equalAverage="0" bottom="0" percent="0" rank="0" text="" dxfId="46">
      <formula>"от"</formula>
    </cfRule>
  </conditionalFormatting>
  <conditionalFormatting sqref="E51:F51">
    <cfRule type="cellIs" priority="49" operator="equal" aboveAverage="0" equalAverage="0" bottom="0" percent="0" rank="0" text="" dxfId="47">
      <formula>2</formula>
    </cfRule>
    <cfRule type="cellIs" priority="50" operator="equal" aboveAverage="0" equalAverage="0" bottom="0" percent="0" rank="0" text="" dxfId="48">
      <formula>"в"</formula>
    </cfRule>
    <cfRule type="cellIs" priority="51" operator="equal" aboveAverage="0" equalAverage="0" bottom="0" percent="0" rank="0" text="" dxfId="49">
      <formula>"от"</formula>
    </cfRule>
  </conditionalFormatting>
  <conditionalFormatting sqref="I51:J51">
    <cfRule type="cellIs" priority="52" operator="equal" aboveAverage="0" equalAverage="0" bottom="0" percent="0" rank="0" text="" dxfId="50">
      <formula>2</formula>
    </cfRule>
    <cfRule type="cellIs" priority="53" operator="equal" aboveAverage="0" equalAverage="0" bottom="0" percent="0" rank="0" text="" dxfId="51">
      <formula>"в"</formula>
    </cfRule>
    <cfRule type="cellIs" priority="54" operator="equal" aboveAverage="0" equalAverage="0" bottom="0" percent="0" rank="0" text="" dxfId="52">
      <formula>"от"</formula>
    </cfRule>
  </conditionalFormatting>
  <conditionalFormatting sqref="M51:N51">
    <cfRule type="cellIs" priority="55" operator="equal" aboveAverage="0" equalAverage="0" bottom="0" percent="0" rank="0" text="" dxfId="53">
      <formula>2</formula>
    </cfRule>
    <cfRule type="cellIs" priority="56" operator="equal" aboveAverage="0" equalAverage="0" bottom="0" percent="0" rank="0" text="" dxfId="54">
      <formula>"в"</formula>
    </cfRule>
    <cfRule type="cellIs" priority="57" operator="equal" aboveAverage="0" equalAverage="0" bottom="0" percent="0" rank="0" text="" dxfId="55">
      <formula>"от"</formula>
    </cfRule>
  </conditionalFormatting>
  <conditionalFormatting sqref="Q51:R51">
    <cfRule type="cellIs" priority="58" operator="equal" aboveAverage="0" equalAverage="0" bottom="0" percent="0" rank="0" text="" dxfId="56">
      <formula>2</formula>
    </cfRule>
    <cfRule type="cellIs" priority="59" operator="equal" aboveAverage="0" equalAverage="0" bottom="0" percent="0" rank="0" text="" dxfId="57">
      <formula>"в"</formula>
    </cfRule>
    <cfRule type="cellIs" priority="60" operator="equal" aboveAverage="0" equalAverage="0" bottom="0" percent="0" rank="0" text="" dxfId="58">
      <formula>"от"</formula>
    </cfRule>
  </conditionalFormatting>
  <conditionalFormatting sqref="U51:V51">
    <cfRule type="cellIs" priority="61" operator="equal" aboveAverage="0" equalAverage="0" bottom="0" percent="0" rank="0" text="" dxfId="59">
      <formula>2</formula>
    </cfRule>
    <cfRule type="cellIs" priority="62" operator="equal" aboveAverage="0" equalAverage="0" bottom="0" percent="0" rank="0" text="" dxfId="60">
      <formula>"в"</formula>
    </cfRule>
    <cfRule type="cellIs" priority="63" operator="equal" aboveAverage="0" equalAverage="0" bottom="0" percent="0" rank="0" text="" dxfId="61">
      <formula>"от"</formula>
    </cfRule>
  </conditionalFormatting>
  <conditionalFormatting sqref="Z51:AA51">
    <cfRule type="cellIs" priority="64" operator="equal" aboveAverage="0" equalAverage="0" bottom="0" percent="0" rank="0" text="" dxfId="62">
      <formula>2</formula>
    </cfRule>
    <cfRule type="cellIs" priority="65" operator="equal" aboveAverage="0" equalAverage="0" bottom="0" percent="0" rank="0" text="" dxfId="63">
      <formula>"в"</formula>
    </cfRule>
    <cfRule type="cellIs" priority="66" operator="equal" aboveAverage="0" equalAverage="0" bottom="0" percent="0" rank="0" text="" dxfId="64">
      <formula>"от"</formula>
    </cfRule>
  </conditionalFormatting>
  <conditionalFormatting sqref="AD51:AF51">
    <cfRule type="cellIs" priority="67" operator="equal" aboveAverage="0" equalAverage="0" bottom="0" percent="0" rank="0" text="" dxfId="65">
      <formula>2</formula>
    </cfRule>
    <cfRule type="cellIs" priority="68" operator="equal" aboveAverage="0" equalAverage="0" bottom="0" percent="0" rank="0" text="" dxfId="66">
      <formula>"в"</formula>
    </cfRule>
    <cfRule type="cellIs" priority="69" operator="equal" aboveAverage="0" equalAverage="0" bottom="0" percent="0" rank="0" text="" dxfId="67">
      <formula>"от"</formula>
    </cfRule>
  </conditionalFormatting>
  <conditionalFormatting sqref="F52:G52">
    <cfRule type="cellIs" priority="70" operator="equal" aboveAverage="0" equalAverage="0" bottom="0" percent="0" rank="0" text="" dxfId="68">
      <formula>2</formula>
    </cfRule>
    <cfRule type="cellIs" priority="71" operator="equal" aboveAverage="0" equalAverage="0" bottom="0" percent="0" rank="0" text="" dxfId="69">
      <formula>"в"</formula>
    </cfRule>
    <cfRule type="cellIs" priority="72" operator="equal" aboveAverage="0" equalAverage="0" bottom="0" percent="0" rank="0" text="" dxfId="70">
      <formula>"от"</formula>
    </cfRule>
  </conditionalFormatting>
  <conditionalFormatting sqref="E22">
    <cfRule type="cellIs" priority="73" operator="equal" aboveAverage="0" equalAverage="0" bottom="0" percent="0" rank="0" text="" dxfId="71">
      <formula>2</formula>
    </cfRule>
    <cfRule type="cellIs" priority="74" operator="equal" aboveAverage="0" equalAverage="0" bottom="0" percent="0" rank="0" text="" dxfId="72">
      <formula>"в"</formula>
    </cfRule>
    <cfRule type="cellIs" priority="75" operator="equal" aboveAverage="0" equalAverage="0" bottom="0" percent="0" rank="0" text="" dxfId="73">
      <formula>"от"</formula>
    </cfRule>
  </conditionalFormatting>
  <conditionalFormatting sqref="F19">
    <cfRule type="cellIs" priority="76" operator="equal" aboveAverage="0" equalAverage="0" bottom="0" percent="0" rank="0" text="" dxfId="74">
      <formula>2</formula>
    </cfRule>
    <cfRule type="cellIs" priority="77" operator="equal" aboveAverage="0" equalAverage="0" bottom="0" percent="0" rank="0" text="" dxfId="75">
      <formula>"в"</formula>
    </cfRule>
    <cfRule type="cellIs" priority="78" operator="equal" aboveAverage="0" equalAverage="0" bottom="0" percent="0" rank="0" text="" dxfId="76">
      <formula>"от"</formula>
    </cfRule>
  </conditionalFormatting>
  <conditionalFormatting sqref="F22">
    <cfRule type="cellIs" priority="79" operator="equal" aboveAverage="0" equalAverage="0" bottom="0" percent="0" rank="0" text="" dxfId="77">
      <formula>2</formula>
    </cfRule>
    <cfRule type="cellIs" priority="80" operator="equal" aboveAverage="0" equalAverage="0" bottom="0" percent="0" rank="0" text="" dxfId="78">
      <formula>"в"</formula>
    </cfRule>
    <cfRule type="cellIs" priority="81" operator="equal" aboveAverage="0" equalAverage="0" bottom="0" percent="0" rank="0" text="" dxfId="79">
      <formula>"от"</formula>
    </cfRule>
  </conditionalFormatting>
  <conditionalFormatting sqref="H24:I24">
    <cfRule type="cellIs" priority="82" operator="equal" aboveAverage="0" equalAverage="0" bottom="0" percent="0" rank="0" text="" dxfId="80">
      <formula>2</formula>
    </cfRule>
    <cfRule type="cellIs" priority="83" operator="equal" aboveAverage="0" equalAverage="0" bottom="0" percent="0" rank="0" text="" dxfId="81">
      <formula>"в"</formula>
    </cfRule>
    <cfRule type="cellIs" priority="84" operator="equal" aboveAverage="0" equalAverage="0" bottom="0" percent="0" rank="0" text="" dxfId="82">
      <formula>"от"</formula>
    </cfRule>
  </conditionalFormatting>
  <conditionalFormatting sqref="G24">
    <cfRule type="cellIs" priority="85" operator="equal" aboveAverage="0" equalAverage="0" bottom="0" percent="0" rank="0" text="" dxfId="83">
      <formula>2</formula>
    </cfRule>
    <cfRule type="cellIs" priority="86" operator="equal" aboveAverage="0" equalAverage="0" bottom="0" percent="0" rank="0" text="" dxfId="84">
      <formula>"в"</formula>
    </cfRule>
    <cfRule type="cellIs" priority="87" operator="equal" aboveAverage="0" equalAverage="0" bottom="0" percent="0" rank="0" text="" dxfId="85">
      <formula>"от"</formula>
    </cfRule>
  </conditionalFormatting>
  <conditionalFormatting sqref="E24:F24">
    <cfRule type="cellIs" priority="88" operator="equal" aboveAverage="0" equalAverage="0" bottom="0" percent="0" rank="0" text="" dxfId="86">
      <formula>2</formula>
    </cfRule>
    <cfRule type="cellIs" priority="89" operator="equal" aboveAverage="0" equalAverage="0" bottom="0" percent="0" rank="0" text="" dxfId="87">
      <formula>"в"</formula>
    </cfRule>
    <cfRule type="cellIs" priority="90" operator="equal" aboveAverage="0" equalAverage="0" bottom="0" percent="0" rank="0" text="" dxfId="88">
      <formula>"от"</formula>
    </cfRule>
  </conditionalFormatting>
  <conditionalFormatting sqref="H63">
    <cfRule type="cellIs" priority="91" operator="equal" aboveAverage="0" equalAverage="0" bottom="0" percent="0" rank="0" text="" dxfId="89">
      <formula>2</formula>
    </cfRule>
    <cfRule type="cellIs" priority="92" operator="equal" aboveAverage="0" equalAverage="0" bottom="0" percent="0" rank="0" text="" dxfId="90">
      <formula>"в"</formula>
    </cfRule>
    <cfRule type="cellIs" priority="93" operator="equal" aboveAverage="0" equalAverage="0" bottom="0" percent="0" rank="0" text="" dxfId="91">
      <formula>"от"</formula>
    </cfRule>
  </conditionalFormatting>
  <conditionalFormatting sqref="E63:G63">
    <cfRule type="cellIs" priority="94" operator="equal" aboveAverage="0" equalAverage="0" bottom="0" percent="0" rank="0" text="" dxfId="92">
      <formula>2</formula>
    </cfRule>
    <cfRule type="cellIs" priority="95" operator="equal" aboveAverage="0" equalAverage="0" bottom="0" percent="0" rank="0" text="" dxfId="93">
      <formula>"в"</formula>
    </cfRule>
    <cfRule type="cellIs" priority="96" operator="equal" aboveAverage="0" equalAverage="0" bottom="0" percent="0" rank="0" text="" dxfId="94">
      <formula>"от"</formula>
    </cfRule>
  </conditionalFormatting>
  <conditionalFormatting sqref="I63:K63">
    <cfRule type="cellIs" priority="97" operator="equal" aboveAverage="0" equalAverage="0" bottom="0" percent="0" rank="0" text="" dxfId="95">
      <formula>2</formula>
    </cfRule>
    <cfRule type="cellIs" priority="98" operator="equal" aboveAverage="0" equalAverage="0" bottom="0" percent="0" rank="0" text="" dxfId="96">
      <formula>"в"</formula>
    </cfRule>
    <cfRule type="cellIs" priority="99" operator="equal" aboveAverage="0" equalAverage="0" bottom="0" percent="0" rank="0" text="" dxfId="97">
      <formula>"от"</formula>
    </cfRule>
  </conditionalFormatting>
  <conditionalFormatting sqref="L63:N63">
    <cfRule type="cellIs" priority="100" operator="equal" aboveAverage="0" equalAverage="0" bottom="0" percent="0" rank="0" text="" dxfId="98">
      <formula>2</formula>
    </cfRule>
    <cfRule type="cellIs" priority="101" operator="equal" aboveAverage="0" equalAverage="0" bottom="0" percent="0" rank="0" text="" dxfId="99">
      <formula>"в"</formula>
    </cfRule>
    <cfRule type="cellIs" priority="102" operator="equal" aboveAverage="0" equalAverage="0" bottom="0" percent="0" rank="0" text="" dxfId="100">
      <formula>"от"</formula>
    </cfRule>
  </conditionalFormatting>
  <conditionalFormatting sqref="P63:R63">
    <cfRule type="cellIs" priority="103" operator="equal" aboveAverage="0" equalAverage="0" bottom="0" percent="0" rank="0" text="" dxfId="101">
      <formula>2</formula>
    </cfRule>
    <cfRule type="cellIs" priority="104" operator="equal" aboveAverage="0" equalAverage="0" bottom="0" percent="0" rank="0" text="" dxfId="102">
      <formula>"в"</formula>
    </cfRule>
    <cfRule type="cellIs" priority="105" operator="equal" aboveAverage="0" equalAverage="0" bottom="0" percent="0" rank="0" text="" dxfId="103">
      <formula>"от"</formula>
    </cfRule>
  </conditionalFormatting>
  <conditionalFormatting sqref="S63:U63">
    <cfRule type="cellIs" priority="106" operator="equal" aboveAverage="0" equalAverage="0" bottom="0" percent="0" rank="0" text="" dxfId="104">
      <formula>2</formula>
    </cfRule>
    <cfRule type="cellIs" priority="107" operator="equal" aboveAverage="0" equalAverage="0" bottom="0" percent="0" rank="0" text="" dxfId="105">
      <formula>"в"</formula>
    </cfRule>
    <cfRule type="cellIs" priority="108" operator="equal" aboveAverage="0" equalAverage="0" bottom="0" percent="0" rank="0" text="" dxfId="106">
      <formula>"от"</formula>
    </cfRule>
  </conditionalFormatting>
  <conditionalFormatting sqref="W63:Y63">
    <cfRule type="cellIs" priority="109" operator="equal" aboveAverage="0" equalAverage="0" bottom="0" percent="0" rank="0" text="" dxfId="107">
      <formula>2</formula>
    </cfRule>
    <cfRule type="cellIs" priority="110" operator="equal" aboveAverage="0" equalAverage="0" bottom="0" percent="0" rank="0" text="" dxfId="108">
      <formula>"в"</formula>
    </cfRule>
    <cfRule type="cellIs" priority="111" operator="equal" aboveAverage="0" equalAverage="0" bottom="0" percent="0" rank="0" text="" dxfId="109">
      <formula>"от"</formula>
    </cfRule>
  </conditionalFormatting>
  <conditionalFormatting sqref="Z63:AC63">
    <cfRule type="cellIs" priority="112" operator="equal" aboveAverage="0" equalAverage="0" bottom="0" percent="0" rank="0" text="" dxfId="110">
      <formula>2</formula>
    </cfRule>
    <cfRule type="cellIs" priority="113" operator="equal" aboveAverage="0" equalAverage="0" bottom="0" percent="0" rank="0" text="" dxfId="111">
      <formula>"в"</formula>
    </cfRule>
    <cfRule type="cellIs" priority="114" operator="equal" aboveAverage="0" equalAverage="0" bottom="0" percent="0" rank="0" text="" dxfId="112">
      <formula>"от"</formula>
    </cfRule>
  </conditionalFormatting>
  <conditionalFormatting sqref="O63">
    <cfRule type="cellIs" priority="115" operator="equal" aboveAverage="0" equalAverage="0" bottom="0" percent="0" rank="0" text="" dxfId="113">
      <formula>2</formula>
    </cfRule>
    <cfRule type="cellIs" priority="116" operator="equal" aboveAverage="0" equalAverage="0" bottom="0" percent="0" rank="0" text="" dxfId="114">
      <formula>"в"</formula>
    </cfRule>
    <cfRule type="cellIs" priority="117" operator="equal" aboveAverage="0" equalAverage="0" bottom="0" percent="0" rank="0" text="" dxfId="115">
      <formula>"от"</formula>
    </cfRule>
  </conditionalFormatting>
  <conditionalFormatting sqref="V63">
    <cfRule type="cellIs" priority="118" operator="equal" aboveAverage="0" equalAverage="0" bottom="0" percent="0" rank="0" text="" dxfId="116">
      <formula>2</formula>
    </cfRule>
    <cfRule type="cellIs" priority="119" operator="equal" aboveAverage="0" equalAverage="0" bottom="0" percent="0" rank="0" text="" dxfId="117">
      <formula>"в"</formula>
    </cfRule>
    <cfRule type="cellIs" priority="120" operator="equal" aboveAverage="0" equalAverage="0" bottom="0" percent="0" rank="0" text="" dxfId="118">
      <formula>"от"</formula>
    </cfRule>
  </conditionalFormatting>
  <conditionalFormatting sqref="AD63">
    <cfRule type="cellIs" priority="121" operator="equal" aboveAverage="0" equalAverage="0" bottom="0" percent="0" rank="0" text="" dxfId="119">
      <formula>2</formula>
    </cfRule>
    <cfRule type="cellIs" priority="122" operator="equal" aboveAverage="0" equalAverage="0" bottom="0" percent="0" rank="0" text="" dxfId="120">
      <formula>"в"</formula>
    </cfRule>
    <cfRule type="cellIs" priority="123" operator="equal" aboveAverage="0" equalAverage="0" bottom="0" percent="0" rank="0" text="" dxfId="121">
      <formula>"от"</formula>
    </cfRule>
  </conditionalFormatting>
  <conditionalFormatting sqref="AC21">
    <cfRule type="cellIs" priority="124" operator="equal" aboveAverage="0" equalAverage="0" bottom="0" percent="0" rank="0" text="" dxfId="122">
      <formula>2</formula>
    </cfRule>
    <cfRule type="cellIs" priority="125" operator="equal" aboveAverage="0" equalAverage="0" bottom="0" percent="0" rank="0" text="" dxfId="123">
      <formula>"в"</formula>
    </cfRule>
    <cfRule type="cellIs" priority="126" operator="equal" aboveAverage="0" equalAverage="0" bottom="0" percent="0" rank="0" text="" dxfId="124">
      <formula>"от"</formula>
    </cfRule>
  </conditionalFormatting>
  <conditionalFormatting sqref="F26">
    <cfRule type="cellIs" priority="127" operator="equal" aboveAverage="0" equalAverage="0" bottom="0" percent="0" rank="0" text="" dxfId="125">
      <formula>2</formula>
    </cfRule>
    <cfRule type="cellIs" priority="128" operator="equal" aboveAverage="0" equalAverage="0" bottom="0" percent="0" rank="0" text="" dxfId="126">
      <formula>"в"</formula>
    </cfRule>
    <cfRule type="cellIs" priority="129" operator="equal" aboveAverage="0" equalAverage="0" bottom="0" percent="0" rank="0" text="" dxfId="127">
      <formula>"от"</formula>
    </cfRule>
  </conditionalFormatting>
  <conditionalFormatting sqref="E26">
    <cfRule type="cellIs" priority="130" operator="equal" aboveAverage="0" equalAverage="0" bottom="0" percent="0" rank="0" text="" dxfId="128">
      <formula>2</formula>
    </cfRule>
    <cfRule type="cellIs" priority="131" operator="equal" aboveAverage="0" equalAverage="0" bottom="0" percent="0" rank="0" text="" dxfId="129">
      <formula>"в"</formula>
    </cfRule>
    <cfRule type="cellIs" priority="132" operator="equal" aboveAverage="0" equalAverage="0" bottom="0" percent="0" rank="0" text="" dxfId="130">
      <formula>"от"</formula>
    </cfRule>
  </conditionalFormatting>
  <conditionalFormatting sqref="H20">
    <cfRule type="cellIs" priority="133" operator="equal" aboveAverage="0" equalAverage="0" bottom="0" percent="0" rank="0" text="" dxfId="131">
      <formula>2</formula>
    </cfRule>
    <cfRule type="cellIs" priority="134" operator="equal" aboveAverage="0" equalAverage="0" bottom="0" percent="0" rank="0" text="" dxfId="132">
      <formula>"в"</formula>
    </cfRule>
    <cfRule type="cellIs" priority="135" operator="equal" aboveAverage="0" equalAverage="0" bottom="0" percent="0" rank="0" text="" dxfId="133">
      <formula>"от"</formula>
    </cfRule>
  </conditionalFormatting>
  <conditionalFormatting sqref="X20">
    <cfRule type="cellIs" priority="136" operator="equal" aboveAverage="0" equalAverage="0" bottom="0" percent="0" rank="0" text="" dxfId="134">
      <formula>2</formula>
    </cfRule>
    <cfRule type="cellIs" priority="137" operator="equal" aboveAverage="0" equalAverage="0" bottom="0" percent="0" rank="0" text="" dxfId="135">
      <formula>"в"</formula>
    </cfRule>
    <cfRule type="cellIs" priority="138" operator="equal" aboveAverage="0" equalAverage="0" bottom="0" percent="0" rank="0" text="" dxfId="136">
      <formula>"от"</formula>
    </cfRule>
  </conditionalFormatting>
  <conditionalFormatting sqref="AC20">
    <cfRule type="cellIs" priority="139" operator="equal" aboveAverage="0" equalAverage="0" bottom="0" percent="0" rank="0" text="" dxfId="137">
      <formula>2</formula>
    </cfRule>
    <cfRule type="cellIs" priority="140" operator="equal" aboveAverage="0" equalAverage="0" bottom="0" percent="0" rank="0" text="" dxfId="138">
      <formula>"в"</formula>
    </cfRule>
    <cfRule type="cellIs" priority="141" operator="equal" aboveAverage="0" equalAverage="0" bottom="0" percent="0" rank="0" text="" dxfId="139">
      <formula>"от"</formula>
    </cfRule>
  </conditionalFormatting>
  <conditionalFormatting sqref="S21">
    <cfRule type="cellIs" priority="142" operator="equal" aboveAverage="0" equalAverage="0" bottom="0" percent="0" rank="0" text="" dxfId="140">
      <formula>2</formula>
    </cfRule>
    <cfRule type="cellIs" priority="143" operator="equal" aboveAverage="0" equalAverage="0" bottom="0" percent="0" rank="0" text="" dxfId="141">
      <formula>"в"</formula>
    </cfRule>
    <cfRule type="cellIs" priority="144" operator="equal" aboveAverage="0" equalAverage="0" bottom="0" percent="0" rank="0" text="" dxfId="142">
      <formula>"от"</formula>
    </cfRule>
  </conditionalFormatting>
  <conditionalFormatting sqref="T21">
    <cfRule type="cellIs" priority="145" operator="equal" aboveAverage="0" equalAverage="0" bottom="0" percent="0" rank="0" text="" dxfId="143">
      <formula>2</formula>
    </cfRule>
    <cfRule type="cellIs" priority="146" operator="equal" aboveAverage="0" equalAverage="0" bottom="0" percent="0" rank="0" text="" dxfId="144">
      <formula>"в"</formula>
    </cfRule>
    <cfRule type="cellIs" priority="147" operator="equal" aboveAverage="0" equalAverage="0" bottom="0" percent="0" rank="0" text="" dxfId="145">
      <formula>"от"</formula>
    </cfRule>
  </conditionalFormatting>
  <conditionalFormatting sqref="U21">
    <cfRule type="cellIs" priority="148" operator="equal" aboveAverage="0" equalAverage="0" bottom="0" percent="0" rank="0" text="" dxfId="146">
      <formula>2</formula>
    </cfRule>
    <cfRule type="cellIs" priority="149" operator="equal" aboveAverage="0" equalAverage="0" bottom="0" percent="0" rank="0" text="" dxfId="147">
      <formula>"в"</formula>
    </cfRule>
    <cfRule type="cellIs" priority="150" operator="equal" aboveAverage="0" equalAverage="0" bottom="0" percent="0" rank="0" text="" dxfId="148">
      <formula>"от"</formula>
    </cfRule>
  </conditionalFormatting>
  <conditionalFormatting sqref="AA21">
    <cfRule type="cellIs" priority="151" operator="equal" aboveAverage="0" equalAverage="0" bottom="0" percent="0" rank="0" text="" dxfId="149">
      <formula>2</formula>
    </cfRule>
    <cfRule type="cellIs" priority="152" operator="equal" aboveAverage="0" equalAverage="0" bottom="0" percent="0" rank="0" text="" dxfId="150">
      <formula>"в"</formula>
    </cfRule>
    <cfRule type="cellIs" priority="153" operator="equal" aboveAverage="0" equalAverage="0" bottom="0" percent="0" rank="0" text="" dxfId="151">
      <formula>"от"</formula>
    </cfRule>
  </conditionalFormatting>
  <conditionalFormatting sqref="AB21">
    <cfRule type="cellIs" priority="154" operator="equal" aboveAverage="0" equalAverage="0" bottom="0" percent="0" rank="0" text="" dxfId="152">
      <formula>2</formula>
    </cfRule>
    <cfRule type="cellIs" priority="155" operator="equal" aboveAverage="0" equalAverage="0" bottom="0" percent="0" rank="0" text="" dxfId="153">
      <formula>"в"</formula>
    </cfRule>
    <cfRule type="cellIs" priority="156" operator="equal" aboveAverage="0" equalAverage="0" bottom="0" percent="0" rank="0" text="" dxfId="154">
      <formula>"от"</formula>
    </cfRule>
  </conditionalFormatting>
  <conditionalFormatting sqref="AH25:AK25">
    <cfRule type="cellIs" priority="157" operator="equal" aboveAverage="0" equalAverage="0" bottom="0" percent="0" rank="0" text="" dxfId="155">
      <formula>2</formula>
    </cfRule>
    <cfRule type="cellIs" priority="158" operator="equal" aboveAverage="0" equalAverage="0" bottom="0" percent="0" rank="0" text="" dxfId="156">
      <formula>"в"</formula>
    </cfRule>
    <cfRule type="cellIs" priority="159" operator="equal" aboveAverage="0" equalAverage="0" bottom="0" percent="0" rank="0" text="" dxfId="157">
      <formula>"от"</formula>
    </cfRule>
  </conditionalFormatting>
  <conditionalFormatting sqref="E25">
    <cfRule type="cellIs" priority="160" operator="equal" aboveAverage="0" equalAverage="0" bottom="0" percent="0" rank="0" text="" dxfId="158">
      <formula>2</formula>
    </cfRule>
    <cfRule type="cellIs" priority="161" operator="equal" aboveAverage="0" equalAverage="0" bottom="0" percent="0" rank="0" text="" dxfId="159">
      <formula>"в"</formula>
    </cfRule>
    <cfRule type="cellIs" priority="162" operator="equal" aboveAverage="0" equalAverage="0" bottom="0" percent="0" rank="0" text="" dxfId="160">
      <formula>"от"</formula>
    </cfRule>
  </conditionalFormatting>
  <conditionalFormatting sqref="J50">
    <cfRule type="cellIs" priority="163" operator="equal" aboveAverage="0" equalAverage="0" bottom="0" percent="0" rank="0" text="" dxfId="161">
      <formula>2</formula>
    </cfRule>
    <cfRule type="cellIs" priority="164" operator="equal" aboveAverage="0" equalAverage="0" bottom="0" percent="0" rank="0" text="" dxfId="162">
      <formula>"в"</formula>
    </cfRule>
    <cfRule type="cellIs" priority="165" operator="equal" aboveAverage="0" equalAverage="0" bottom="0" percent="0" rank="0" text="" dxfId="163">
      <formula>"от"</formula>
    </cfRule>
  </conditionalFormatting>
  <conditionalFormatting sqref="K50">
    <cfRule type="cellIs" priority="166" operator="equal" aboveAverage="0" equalAverage="0" bottom="0" percent="0" rank="0" text="" dxfId="164">
      <formula>2</formula>
    </cfRule>
    <cfRule type="cellIs" priority="167" operator="equal" aboveAverage="0" equalAverage="0" bottom="0" percent="0" rank="0" text="" dxfId="165">
      <formula>"в"</formula>
    </cfRule>
    <cfRule type="cellIs" priority="168" operator="equal" aboveAverage="0" equalAverage="0" bottom="0" percent="0" rank="0" text="" dxfId="166">
      <formula>"от"</formula>
    </cfRule>
  </conditionalFormatting>
  <conditionalFormatting sqref="N50">
    <cfRule type="cellIs" priority="169" operator="equal" aboveAverage="0" equalAverage="0" bottom="0" percent="0" rank="0" text="" dxfId="167">
      <formula>2</formula>
    </cfRule>
    <cfRule type="cellIs" priority="170" operator="equal" aboveAverage="0" equalAverage="0" bottom="0" percent="0" rank="0" text="" dxfId="168">
      <formula>"в"</formula>
    </cfRule>
    <cfRule type="cellIs" priority="171" operator="equal" aboveAverage="0" equalAverage="0" bottom="0" percent="0" rank="0" text="" dxfId="169">
      <formula>"от"</formula>
    </cfRule>
  </conditionalFormatting>
  <conditionalFormatting sqref="O50">
    <cfRule type="cellIs" priority="172" operator="equal" aboveAverage="0" equalAverage="0" bottom="0" percent="0" rank="0" text="" dxfId="170">
      <formula>2</formula>
    </cfRule>
    <cfRule type="cellIs" priority="173" operator="equal" aboveAverage="0" equalAverage="0" bottom="0" percent="0" rank="0" text="" dxfId="171">
      <formula>"в"</formula>
    </cfRule>
    <cfRule type="cellIs" priority="174" operator="equal" aboveAverage="0" equalAverage="0" bottom="0" percent="0" rank="0" text="" dxfId="172">
      <formula>"от"</formula>
    </cfRule>
  </conditionalFormatting>
  <conditionalFormatting sqref="R50">
    <cfRule type="cellIs" priority="175" operator="equal" aboveAverage="0" equalAverage="0" bottom="0" percent="0" rank="0" text="" dxfId="173">
      <formula>2</formula>
    </cfRule>
    <cfRule type="cellIs" priority="176" operator="equal" aboveAverage="0" equalAverage="0" bottom="0" percent="0" rank="0" text="" dxfId="174">
      <formula>"в"</formula>
    </cfRule>
    <cfRule type="cellIs" priority="177" operator="equal" aboveAverage="0" equalAverage="0" bottom="0" percent="0" rank="0" text="" dxfId="175">
      <formula>"от"</formula>
    </cfRule>
  </conditionalFormatting>
  <conditionalFormatting sqref="S50">
    <cfRule type="cellIs" priority="178" operator="equal" aboveAverage="0" equalAverage="0" bottom="0" percent="0" rank="0" text="" dxfId="176">
      <formula>2</formula>
    </cfRule>
    <cfRule type="cellIs" priority="179" operator="equal" aboveAverage="0" equalAverage="0" bottom="0" percent="0" rank="0" text="" dxfId="177">
      <formula>"в"</formula>
    </cfRule>
    <cfRule type="cellIs" priority="180" operator="equal" aboveAverage="0" equalAverage="0" bottom="0" percent="0" rank="0" text="" dxfId="178">
      <formula>"от"</formula>
    </cfRule>
  </conditionalFormatting>
  <conditionalFormatting sqref="V50">
    <cfRule type="cellIs" priority="181" operator="equal" aboveAverage="0" equalAverage="0" bottom="0" percent="0" rank="0" text="" dxfId="179">
      <formula>2</formula>
    </cfRule>
    <cfRule type="cellIs" priority="182" operator="equal" aboveAverage="0" equalAverage="0" bottom="0" percent="0" rank="0" text="" dxfId="180">
      <formula>"в"</formula>
    </cfRule>
    <cfRule type="cellIs" priority="183" operator="equal" aboveAverage="0" equalAverage="0" bottom="0" percent="0" rank="0" text="" dxfId="181">
      <formula>"от"</formula>
    </cfRule>
  </conditionalFormatting>
  <conditionalFormatting sqref="W50">
    <cfRule type="cellIs" priority="184" operator="equal" aboveAverage="0" equalAverage="0" bottom="0" percent="0" rank="0" text="" dxfId="182">
      <formula>2</formula>
    </cfRule>
    <cfRule type="cellIs" priority="185" operator="equal" aboveAverage="0" equalAverage="0" bottom="0" percent="0" rank="0" text="" dxfId="183">
      <formula>"в"</formula>
    </cfRule>
    <cfRule type="cellIs" priority="186" operator="equal" aboveAverage="0" equalAverage="0" bottom="0" percent="0" rank="0" text="" dxfId="184">
      <formula>"от"</formula>
    </cfRule>
  </conditionalFormatting>
  <conditionalFormatting sqref="Y50">
    <cfRule type="cellIs" priority="187" operator="equal" aboveAverage="0" equalAverage="0" bottom="0" percent="0" rank="0" text="" dxfId="185">
      <formula>2</formula>
    </cfRule>
    <cfRule type="cellIs" priority="188" operator="equal" aboveAverage="0" equalAverage="0" bottom="0" percent="0" rank="0" text="" dxfId="186">
      <formula>"в"</formula>
    </cfRule>
    <cfRule type="cellIs" priority="189" operator="equal" aboveAverage="0" equalAverage="0" bottom="0" percent="0" rank="0" text="" dxfId="187">
      <formula>"от"</formula>
    </cfRule>
  </conditionalFormatting>
  <conditionalFormatting sqref="AA50">
    <cfRule type="cellIs" priority="190" operator="equal" aboveAverage="0" equalAverage="0" bottom="0" percent="0" rank="0" text="" dxfId="188">
      <formula>2</formula>
    </cfRule>
    <cfRule type="cellIs" priority="191" operator="equal" aboveAverage="0" equalAverage="0" bottom="0" percent="0" rank="0" text="" dxfId="189">
      <formula>"в"</formula>
    </cfRule>
    <cfRule type="cellIs" priority="192" operator="equal" aboveAverage="0" equalAverage="0" bottom="0" percent="0" rank="0" text="" dxfId="190">
      <formula>"от"</formula>
    </cfRule>
  </conditionalFormatting>
  <conditionalFormatting sqref="AB50">
    <cfRule type="cellIs" priority="193" operator="equal" aboveAverage="0" equalAverage="0" bottom="0" percent="0" rank="0" text="" dxfId="191">
      <formula>2</formula>
    </cfRule>
    <cfRule type="cellIs" priority="194" operator="equal" aboveAverage="0" equalAverage="0" bottom="0" percent="0" rank="0" text="" dxfId="192">
      <formula>"в"</formula>
    </cfRule>
    <cfRule type="cellIs" priority="195" operator="equal" aboveAverage="0" equalAverage="0" bottom="0" percent="0" rank="0" text="" dxfId="193">
      <formula>"от"</formula>
    </cfRule>
  </conditionalFormatting>
  <conditionalFormatting sqref="AE50">
    <cfRule type="cellIs" priority="196" operator="equal" aboveAverage="0" equalAverage="0" bottom="0" percent="0" rank="0" text="" dxfId="194">
      <formula>2</formula>
    </cfRule>
    <cfRule type="cellIs" priority="197" operator="equal" aboveAverage="0" equalAverage="0" bottom="0" percent="0" rank="0" text="" dxfId="195">
      <formula>"в"</formula>
    </cfRule>
    <cfRule type="cellIs" priority="198" operator="equal" aboveAverage="0" equalAverage="0" bottom="0" percent="0" rank="0" text="" dxfId="196">
      <formula>"от"</formula>
    </cfRule>
  </conditionalFormatting>
  <conditionalFormatting sqref="AF50">
    <cfRule type="cellIs" priority="199" operator="equal" aboveAverage="0" equalAverage="0" bottom="0" percent="0" rank="0" text="" dxfId="197">
      <formula>2</formula>
    </cfRule>
    <cfRule type="cellIs" priority="200" operator="equal" aboveAverage="0" equalAverage="0" bottom="0" percent="0" rank="0" text="" dxfId="198">
      <formula>"в"</formula>
    </cfRule>
    <cfRule type="cellIs" priority="201" operator="equal" aboveAverage="0" equalAverage="0" bottom="0" percent="0" rank="0" text="" dxfId="199">
      <formula>"от"</formula>
    </cfRule>
  </conditionalFormatting>
  <conditionalFormatting sqref="G21">
    <cfRule type="cellIs" priority="202" operator="equal" aboveAverage="0" equalAverage="0" bottom="0" percent="0" rank="0" text="" dxfId="200">
      <formula>2</formula>
    </cfRule>
    <cfRule type="cellIs" priority="203" operator="equal" aboveAverage="0" equalAverage="0" bottom="0" percent="0" rank="0" text="" dxfId="201">
      <formula>"в"</formula>
    </cfRule>
    <cfRule type="cellIs" priority="204" operator="equal" aboveAverage="0" equalAverage="0" bottom="0" percent="0" rank="0" text="" dxfId="202">
      <formula>"от"</formula>
    </cfRule>
  </conditionalFormatting>
  <conditionalFormatting sqref="N21">
    <cfRule type="cellIs" priority="205" operator="equal" aboveAverage="0" equalAverage="0" bottom="0" percent="0" rank="0" text="" dxfId="203">
      <formula>2</formula>
    </cfRule>
    <cfRule type="cellIs" priority="206" operator="equal" aboveAverage="0" equalAverage="0" bottom="0" percent="0" rank="0" text="" dxfId="204">
      <formula>"в"</formula>
    </cfRule>
    <cfRule type="cellIs" priority="207" operator="equal" aboveAverage="0" equalAverage="0" bottom="0" percent="0" rank="0" text="" dxfId="205">
      <formula>"от"</formula>
    </cfRule>
  </conditionalFormatting>
  <conditionalFormatting sqref="Z18:AA18">
    <cfRule type="cellIs" priority="208" operator="equal" aboveAverage="0" equalAverage="0" bottom="0" percent="0" rank="0" text="" dxfId="206">
      <formula>2</formula>
    </cfRule>
    <cfRule type="cellIs" priority="209" operator="equal" aboveAverage="0" equalAverage="0" bottom="0" percent="0" rank="0" text="" dxfId="207">
      <formula>"в"</formula>
    </cfRule>
    <cfRule type="cellIs" priority="210" operator="equal" aboveAverage="0" equalAverage="0" bottom="0" percent="0" rank="0" text="" dxfId="208">
      <formula>"от"</formula>
    </cfRule>
  </conditionalFormatting>
  <conditionalFormatting sqref="E15">
    <cfRule type="cellIs" priority="211" operator="equal" aboveAverage="0" equalAverage="0" bottom="0" percent="0" rank="0" text="" dxfId="209">
      <formula>2</formula>
    </cfRule>
    <cfRule type="cellIs" priority="212" operator="equal" aboveAverage="0" equalAverage="0" bottom="0" percent="0" rank="0" text="" dxfId="210">
      <formula>"в"</formula>
    </cfRule>
    <cfRule type="cellIs" priority="213" operator="equal" aboveAverage="0" equalAverage="0" bottom="0" percent="0" rank="0" text="" dxfId="211">
      <formula>"от"</formula>
    </cfRule>
  </conditionalFormatting>
  <conditionalFormatting sqref="G15">
    <cfRule type="cellIs" priority="214" operator="equal" aboveAverage="0" equalAverage="0" bottom="0" percent="0" rank="0" text="" dxfId="212">
      <formula>2</formula>
    </cfRule>
    <cfRule type="cellIs" priority="215" operator="equal" aboveAverage="0" equalAverage="0" bottom="0" percent="0" rank="0" text="" dxfId="213">
      <formula>"в"</formula>
    </cfRule>
    <cfRule type="cellIs" priority="216" operator="equal" aboveAverage="0" equalAverage="0" bottom="0" percent="0" rank="0" text="" dxfId="214">
      <formula>"от"</formula>
    </cfRule>
  </conditionalFormatting>
  <conditionalFormatting sqref="K15">
    <cfRule type="cellIs" priority="217" operator="equal" aboveAverage="0" equalAverage="0" bottom="0" percent="0" rank="0" text="" dxfId="215">
      <formula>2</formula>
    </cfRule>
    <cfRule type="cellIs" priority="218" operator="equal" aboveAverage="0" equalAverage="0" bottom="0" percent="0" rank="0" text="" dxfId="216">
      <formula>"в"</formula>
    </cfRule>
    <cfRule type="cellIs" priority="219" operator="equal" aboveAverage="0" equalAverage="0" bottom="0" percent="0" rank="0" text="" dxfId="217">
      <formula>"от"</formula>
    </cfRule>
  </conditionalFormatting>
  <conditionalFormatting sqref="L15">
    <cfRule type="cellIs" priority="220" operator="equal" aboveAverage="0" equalAverage="0" bottom="0" percent="0" rank="0" text="" dxfId="218">
      <formula>2</formula>
    </cfRule>
    <cfRule type="cellIs" priority="221" operator="equal" aboveAverage="0" equalAverage="0" bottom="0" percent="0" rank="0" text="" dxfId="219">
      <formula>"в"</formula>
    </cfRule>
    <cfRule type="cellIs" priority="222" operator="equal" aboveAverage="0" equalAverage="0" bottom="0" percent="0" rank="0" text="" dxfId="220">
      <formula>"от"</formula>
    </cfRule>
  </conditionalFormatting>
  <conditionalFormatting sqref="N15">
    <cfRule type="cellIs" priority="223" operator="equal" aboveAverage="0" equalAverage="0" bottom="0" percent="0" rank="0" text="" dxfId="221">
      <formula>2</formula>
    </cfRule>
    <cfRule type="cellIs" priority="224" operator="equal" aboveAverage="0" equalAverage="0" bottom="0" percent="0" rank="0" text="" dxfId="222">
      <formula>"в"</formula>
    </cfRule>
    <cfRule type="cellIs" priority="225" operator="equal" aboveAverage="0" equalAverage="0" bottom="0" percent="0" rank="0" text="" dxfId="223">
      <formula>"от"</formula>
    </cfRule>
  </conditionalFormatting>
  <conditionalFormatting sqref="R15">
    <cfRule type="cellIs" priority="226" operator="equal" aboveAverage="0" equalAverage="0" bottom="0" percent="0" rank="0" text="" dxfId="224">
      <formula>2</formula>
    </cfRule>
    <cfRule type="cellIs" priority="227" operator="equal" aboveAverage="0" equalAverage="0" bottom="0" percent="0" rank="0" text="" dxfId="225">
      <formula>"в"</formula>
    </cfRule>
    <cfRule type="cellIs" priority="228" operator="equal" aboveAverage="0" equalAverage="0" bottom="0" percent="0" rank="0" text="" dxfId="226">
      <formula>"от"</formula>
    </cfRule>
  </conditionalFormatting>
  <conditionalFormatting sqref="S15">
    <cfRule type="cellIs" priority="229" operator="equal" aboveAverage="0" equalAverage="0" bottom="0" percent="0" rank="0" text="" dxfId="227">
      <formula>2</formula>
    </cfRule>
    <cfRule type="cellIs" priority="230" operator="equal" aboveAverage="0" equalAverage="0" bottom="0" percent="0" rank="0" text="" dxfId="228">
      <formula>"в"</formula>
    </cfRule>
    <cfRule type="cellIs" priority="231" operator="equal" aboveAverage="0" equalAverage="0" bottom="0" percent="0" rank="0" text="" dxfId="229">
      <formula>"от"</formula>
    </cfRule>
  </conditionalFormatting>
  <conditionalFormatting sqref="U15">
    <cfRule type="cellIs" priority="232" operator="equal" aboveAverage="0" equalAverage="0" bottom="0" percent="0" rank="0" text="" dxfId="230">
      <formula>2</formula>
    </cfRule>
    <cfRule type="cellIs" priority="233" operator="equal" aboveAverage="0" equalAverage="0" bottom="0" percent="0" rank="0" text="" dxfId="231">
      <formula>"в"</formula>
    </cfRule>
    <cfRule type="cellIs" priority="234" operator="equal" aboveAverage="0" equalAverage="0" bottom="0" percent="0" rank="0" text="" dxfId="232">
      <formula>"от"</formula>
    </cfRule>
  </conditionalFormatting>
  <conditionalFormatting sqref="F16">
    <cfRule type="cellIs" priority="235" operator="equal" aboveAverage="0" equalAverage="0" bottom="0" percent="0" rank="0" text="" dxfId="233">
      <formula>2</formula>
    </cfRule>
    <cfRule type="cellIs" priority="236" operator="equal" aboveAverage="0" equalAverage="0" bottom="0" percent="0" rank="0" text="" dxfId="234">
      <formula>"в"</formula>
    </cfRule>
    <cfRule type="cellIs" priority="237" operator="equal" aboveAverage="0" equalAverage="0" bottom="0" percent="0" rank="0" text="" dxfId="235">
      <formula>"от"</formula>
    </cfRule>
  </conditionalFormatting>
  <conditionalFormatting sqref="G16:H16">
    <cfRule type="cellIs" priority="238" operator="equal" aboveAverage="0" equalAverage="0" bottom="0" percent="0" rank="0" text="" dxfId="236">
      <formula>2</formula>
    </cfRule>
    <cfRule type="cellIs" priority="239" operator="equal" aboveAverage="0" equalAverage="0" bottom="0" percent="0" rank="0" text="" dxfId="237">
      <formula>"в"</formula>
    </cfRule>
    <cfRule type="cellIs" priority="240" operator="equal" aboveAverage="0" equalAverage="0" bottom="0" percent="0" rank="0" text="" dxfId="238">
      <formula>"от"</formula>
    </cfRule>
  </conditionalFormatting>
  <conditionalFormatting sqref="I16">
    <cfRule type="cellIs" priority="241" operator="equal" aboveAverage="0" equalAverage="0" bottom="0" percent="0" rank="0" text="" dxfId="239">
      <formula>2</formula>
    </cfRule>
    <cfRule type="cellIs" priority="242" operator="equal" aboveAverage="0" equalAverage="0" bottom="0" percent="0" rank="0" text="" dxfId="240">
      <formula>"в"</formula>
    </cfRule>
    <cfRule type="cellIs" priority="243" operator="equal" aboveAverage="0" equalAverage="0" bottom="0" percent="0" rank="0" text="" dxfId="241">
      <formula>"от"</formula>
    </cfRule>
  </conditionalFormatting>
  <conditionalFormatting sqref="J16">
    <cfRule type="cellIs" priority="244" operator="equal" aboveAverage="0" equalAverage="0" bottom="0" percent="0" rank="0" text="" dxfId="242">
      <formula>2</formula>
    </cfRule>
    <cfRule type="cellIs" priority="245" operator="equal" aboveAverage="0" equalAverage="0" bottom="0" percent="0" rank="0" text="" dxfId="243">
      <formula>"в"</formula>
    </cfRule>
    <cfRule type="cellIs" priority="246" operator="equal" aboveAverage="0" equalAverage="0" bottom="0" percent="0" rank="0" text="" dxfId="244">
      <formula>"от"</formula>
    </cfRule>
  </conditionalFormatting>
  <conditionalFormatting sqref="K16:L16">
    <cfRule type="cellIs" priority="247" operator="equal" aboveAverage="0" equalAverage="0" bottom="0" percent="0" rank="0" text="" dxfId="245">
      <formula>2</formula>
    </cfRule>
    <cfRule type="cellIs" priority="248" operator="equal" aboveAverage="0" equalAverage="0" bottom="0" percent="0" rank="0" text="" dxfId="246">
      <formula>"в"</formula>
    </cfRule>
    <cfRule type="cellIs" priority="249" operator="equal" aboveAverage="0" equalAverage="0" bottom="0" percent="0" rank="0" text="" dxfId="247">
      <formula>"от"</formula>
    </cfRule>
  </conditionalFormatting>
  <conditionalFormatting sqref="F17">
    <cfRule type="cellIs" priority="250" operator="equal" aboveAverage="0" equalAverage="0" bottom="0" percent="0" rank="0" text="" dxfId="248">
      <formula>2</formula>
    </cfRule>
    <cfRule type="cellIs" priority="251" operator="equal" aboveAverage="0" equalAverage="0" bottom="0" percent="0" rank="0" text="" dxfId="249">
      <formula>"в"</formula>
    </cfRule>
    <cfRule type="cellIs" priority="252" operator="equal" aboveAverage="0" equalAverage="0" bottom="0" percent="0" rank="0" text="" dxfId="250">
      <formula>"от"</formula>
    </cfRule>
  </conditionalFormatting>
  <conditionalFormatting sqref="G17">
    <cfRule type="cellIs" priority="253" operator="equal" aboveAverage="0" equalAverage="0" bottom="0" percent="0" rank="0" text="" dxfId="251">
      <formula>2</formula>
    </cfRule>
    <cfRule type="cellIs" priority="254" operator="equal" aboveAverage="0" equalAverage="0" bottom="0" percent="0" rank="0" text="" dxfId="252">
      <formula>"в"</formula>
    </cfRule>
    <cfRule type="cellIs" priority="255" operator="equal" aboveAverage="0" equalAverage="0" bottom="0" percent="0" rank="0" text="" dxfId="253">
      <formula>"от"</formula>
    </cfRule>
  </conditionalFormatting>
  <conditionalFormatting sqref="V15">
    <cfRule type="cellIs" priority="256" operator="equal" aboveAverage="0" equalAverage="0" bottom="0" percent="0" rank="0" text="" dxfId="254">
      <formula>2</formula>
    </cfRule>
    <cfRule type="cellIs" priority="257" operator="equal" aboveAverage="0" equalAverage="0" bottom="0" percent="0" rank="0" text="" dxfId="255">
      <formula>"в"</formula>
    </cfRule>
    <cfRule type="cellIs" priority="258" operator="equal" aboveAverage="0" equalAverage="0" bottom="0" percent="0" rank="0" text="" dxfId="256">
      <formula>"от"</formula>
    </cfRule>
  </conditionalFormatting>
  <conditionalFormatting sqref="W15,Y15">
    <cfRule type="cellIs" priority="259" operator="equal" aboveAverage="0" equalAverage="0" bottom="0" percent="0" rank="0" text="" dxfId="257">
      <formula>2</formula>
    </cfRule>
    <cfRule type="cellIs" priority="260" operator="equal" aboveAverage="0" equalAverage="0" bottom="0" percent="0" rank="0" text="" dxfId="258">
      <formula>"в"</formula>
    </cfRule>
    <cfRule type="cellIs" priority="261" operator="equal" aboveAverage="0" equalAverage="0" bottom="0" percent="0" rank="0" text="" dxfId="259">
      <formula>"от"</formula>
    </cfRule>
  </conditionalFormatting>
  <conditionalFormatting sqref="AE15">
    <cfRule type="cellIs" priority="262" operator="equal" aboveAverage="0" equalAverage="0" bottom="0" percent="0" rank="0" text="" dxfId="260">
      <formula>2</formula>
    </cfRule>
    <cfRule type="cellIs" priority="263" operator="equal" aboveAverage="0" equalAverage="0" bottom="0" percent="0" rank="0" text="" dxfId="261">
      <formula>"в"</formula>
    </cfRule>
    <cfRule type="cellIs" priority="264" operator="equal" aboveAverage="0" equalAverage="0" bottom="0" percent="0" rank="0" text="" dxfId="262">
      <formula>"от"</formula>
    </cfRule>
  </conditionalFormatting>
  <conditionalFormatting sqref="Z16:AA16">
    <cfRule type="cellIs" priority="265" operator="equal" aboveAverage="0" equalAverage="0" bottom="0" percent="0" rank="0" text="" dxfId="263">
      <formula>2</formula>
    </cfRule>
    <cfRule type="cellIs" priority="266" operator="equal" aboveAverage="0" equalAverage="0" bottom="0" percent="0" rank="0" text="" dxfId="264">
      <formula>"в"</formula>
    </cfRule>
    <cfRule type="cellIs" priority="267" operator="equal" aboveAverage="0" equalAverage="0" bottom="0" percent="0" rank="0" text="" dxfId="265">
      <formula>"от"</formula>
    </cfRule>
  </conditionalFormatting>
  <conditionalFormatting sqref="AB16:AC16">
    <cfRule type="cellIs" priority="268" operator="equal" aboveAverage="0" equalAverage="0" bottom="0" percent="0" rank="0" text="" dxfId="266">
      <formula>2</formula>
    </cfRule>
    <cfRule type="cellIs" priority="269" operator="equal" aboveAverage="0" equalAverage="0" bottom="0" percent="0" rank="0" text="" dxfId="267">
      <formula>"в"</formula>
    </cfRule>
    <cfRule type="cellIs" priority="270" operator="equal" aboveAverage="0" equalAverage="0" bottom="0" percent="0" rank="0" text="" dxfId="268">
      <formula>"от"</formula>
    </cfRule>
  </conditionalFormatting>
  <conditionalFormatting sqref="AI16">
    <cfRule type="cellIs" priority="271" operator="equal" aboveAverage="0" equalAverage="0" bottom="0" percent="0" rank="0" text="" dxfId="269">
      <formula>2</formula>
    </cfRule>
    <cfRule type="cellIs" priority="272" operator="equal" aboveAverage="0" equalAverage="0" bottom="0" percent="0" rank="0" text="" dxfId="270">
      <formula>"в"</formula>
    </cfRule>
    <cfRule type="cellIs" priority="273" operator="equal" aboveAverage="0" equalAverage="0" bottom="0" percent="0" rank="0" text="" dxfId="271">
      <formula>"от"</formula>
    </cfRule>
  </conditionalFormatting>
  <conditionalFormatting sqref="I17">
    <cfRule type="cellIs" priority="274" operator="equal" aboveAverage="0" equalAverage="0" bottom="0" percent="0" rank="0" text="" dxfId="272">
      <formula>2</formula>
    </cfRule>
    <cfRule type="cellIs" priority="275" operator="equal" aboveAverage="0" equalAverage="0" bottom="0" percent="0" rank="0" text="" dxfId="273">
      <formula>"в"</formula>
    </cfRule>
    <cfRule type="cellIs" priority="276" operator="equal" aboveAverage="0" equalAverage="0" bottom="0" percent="0" rank="0" text="" dxfId="274">
      <formula>"от"</formula>
    </cfRule>
  </conditionalFormatting>
  <conditionalFormatting sqref="F15">
    <cfRule type="cellIs" priority="277" operator="equal" aboveAverage="0" equalAverage="0" bottom="0" percent="0" rank="0" text="" dxfId="275">
      <formula>2</formula>
    </cfRule>
    <cfRule type="cellIs" priority="278" operator="equal" aboveAverage="0" equalAverage="0" bottom="0" percent="0" rank="0" text="" dxfId="276">
      <formula>"в"</formula>
    </cfRule>
    <cfRule type="cellIs" priority="279" operator="equal" aboveAverage="0" equalAverage="0" bottom="0" percent="0" rank="0" text="" dxfId="277">
      <formula>"от"</formula>
    </cfRule>
  </conditionalFormatting>
  <conditionalFormatting sqref="H17">
    <cfRule type="cellIs" priority="280" operator="equal" aboveAverage="0" equalAverage="0" bottom="0" percent="0" rank="0" text="" dxfId="278">
      <formula>2</formula>
    </cfRule>
    <cfRule type="cellIs" priority="281" operator="equal" aboveAverage="0" equalAverage="0" bottom="0" percent="0" rank="0" text="" dxfId="279">
      <formula>"в"</formula>
    </cfRule>
    <cfRule type="cellIs" priority="282" operator="equal" aboveAverage="0" equalAverage="0" bottom="0" percent="0" rank="0" text="" dxfId="280">
      <formula>"от"</formula>
    </cfRule>
  </conditionalFormatting>
  <conditionalFormatting sqref="H15">
    <cfRule type="cellIs" priority="283" operator="equal" aboveAverage="0" equalAverage="0" bottom="0" percent="0" rank="0" text="" dxfId="281">
      <formula>2</formula>
    </cfRule>
    <cfRule type="cellIs" priority="284" operator="equal" aboveAverage="0" equalAverage="0" bottom="0" percent="0" rank="0" text="" dxfId="282">
      <formula>"в"</formula>
    </cfRule>
    <cfRule type="cellIs" priority="285" operator="equal" aboveAverage="0" equalAverage="0" bottom="0" percent="0" rank="0" text="" dxfId="283">
      <formula>"от"</formula>
    </cfRule>
  </conditionalFormatting>
  <conditionalFormatting sqref="J17">
    <cfRule type="cellIs" priority="286" operator="equal" aboveAverage="0" equalAverage="0" bottom="0" percent="0" rank="0" text="" dxfId="284">
      <formula>2</formula>
    </cfRule>
    <cfRule type="cellIs" priority="287" operator="equal" aboveAverage="0" equalAverage="0" bottom="0" percent="0" rank="0" text="" dxfId="285">
      <formula>"в"</formula>
    </cfRule>
    <cfRule type="cellIs" priority="288" operator="equal" aboveAverage="0" equalAverage="0" bottom="0" percent="0" rank="0" text="" dxfId="286">
      <formula>"от"</formula>
    </cfRule>
  </conditionalFormatting>
  <conditionalFormatting sqref="M15">
    <cfRule type="cellIs" priority="289" operator="equal" aboveAverage="0" equalAverage="0" bottom="0" percent="0" rank="0" text="" dxfId="287">
      <formula>2</formula>
    </cfRule>
    <cfRule type="cellIs" priority="290" operator="equal" aboveAverage="0" equalAverage="0" bottom="0" percent="0" rank="0" text="" dxfId="288">
      <formula>"в"</formula>
    </cfRule>
    <cfRule type="cellIs" priority="291" operator="equal" aboveAverage="0" equalAverage="0" bottom="0" percent="0" rank="0" text="" dxfId="289">
      <formula>"от"</formula>
    </cfRule>
  </conditionalFormatting>
  <conditionalFormatting sqref="T15">
    <cfRule type="cellIs" priority="292" operator="equal" aboveAverage="0" equalAverage="0" bottom="0" percent="0" rank="0" text="" dxfId="290">
      <formula>2</formula>
    </cfRule>
    <cfRule type="cellIs" priority="293" operator="equal" aboveAverage="0" equalAverage="0" bottom="0" percent="0" rank="0" text="" dxfId="291">
      <formula>"в"</formula>
    </cfRule>
    <cfRule type="cellIs" priority="294" operator="equal" aboveAverage="0" equalAverage="0" bottom="0" percent="0" rank="0" text="" dxfId="292">
      <formula>"от"</formula>
    </cfRule>
  </conditionalFormatting>
  <conditionalFormatting sqref="V17">
    <cfRule type="cellIs" priority="295" operator="equal" aboveAverage="0" equalAverage="0" bottom="0" percent="0" rank="0" text="" dxfId="293">
      <formula>2</formula>
    </cfRule>
    <cfRule type="cellIs" priority="296" operator="equal" aboveAverage="0" equalAverage="0" bottom="0" percent="0" rank="0" text="" dxfId="294">
      <formula>"в"</formula>
    </cfRule>
    <cfRule type="cellIs" priority="297" operator="equal" aboveAverage="0" equalAverage="0" bottom="0" percent="0" rank="0" text="" dxfId="295">
      <formula>"от"</formula>
    </cfRule>
  </conditionalFormatting>
  <conditionalFormatting sqref="W17">
    <cfRule type="cellIs" priority="298" operator="equal" aboveAverage="0" equalAverage="0" bottom="0" percent="0" rank="0" text="" dxfId="296">
      <formula>2</formula>
    </cfRule>
    <cfRule type="cellIs" priority="299" operator="equal" aboveAverage="0" equalAverage="0" bottom="0" percent="0" rank="0" text="" dxfId="297">
      <formula>"в"</formula>
    </cfRule>
    <cfRule type="cellIs" priority="300" operator="equal" aboveAverage="0" equalAverage="0" bottom="0" percent="0" rank="0" text="" dxfId="298">
      <formula>"от"</formula>
    </cfRule>
  </conditionalFormatting>
  <conditionalFormatting sqref="AA15">
    <cfRule type="cellIs" priority="301" operator="equal" aboveAverage="0" equalAverage="0" bottom="0" percent="0" rank="0" text="" dxfId="299">
      <formula>2</formula>
    </cfRule>
    <cfRule type="cellIs" priority="302" operator="equal" aboveAverage="0" equalAverage="0" bottom="0" percent="0" rank="0" text="" dxfId="300">
      <formula>"в"</formula>
    </cfRule>
    <cfRule type="cellIs" priority="303" operator="equal" aboveAverage="0" equalAverage="0" bottom="0" percent="0" rank="0" text="" dxfId="301">
      <formula>"от"</formula>
    </cfRule>
  </conditionalFormatting>
  <conditionalFormatting sqref="AA17">
    <cfRule type="cellIs" priority="304" operator="equal" aboveAverage="0" equalAverage="0" bottom="0" percent="0" rank="0" text="" dxfId="302">
      <formula>2</formula>
    </cfRule>
    <cfRule type="cellIs" priority="305" operator="equal" aboveAverage="0" equalAverage="0" bottom="0" percent="0" rank="0" text="" dxfId="303">
      <formula>"в"</formula>
    </cfRule>
    <cfRule type="cellIs" priority="306" operator="equal" aboveAverage="0" equalAverage="0" bottom="0" percent="0" rank="0" text="" dxfId="304">
      <formula>"от"</formula>
    </cfRule>
  </conditionalFormatting>
  <conditionalFormatting sqref="AB17">
    <cfRule type="cellIs" priority="307" operator="equal" aboveAverage="0" equalAverage="0" bottom="0" percent="0" rank="0" text="" dxfId="305">
      <formula>2</formula>
    </cfRule>
    <cfRule type="cellIs" priority="308" operator="equal" aboveAverage="0" equalAverage="0" bottom="0" percent="0" rank="0" text="" dxfId="306">
      <formula>"в"</formula>
    </cfRule>
    <cfRule type="cellIs" priority="309" operator="equal" aboveAverage="0" equalAverage="0" bottom="0" percent="0" rank="0" text="" dxfId="307">
      <formula>"от"</formula>
    </cfRule>
  </conditionalFormatting>
  <conditionalFormatting sqref="Z15">
    <cfRule type="cellIs" priority="310" operator="equal" aboveAverage="0" equalAverage="0" bottom="0" percent="0" rank="0" text="" dxfId="308">
      <formula>2</formula>
    </cfRule>
    <cfRule type="cellIs" priority="311" operator="equal" aboveAverage="0" equalAverage="0" bottom="0" percent="0" rank="0" text="" dxfId="309">
      <formula>"в"</formula>
    </cfRule>
    <cfRule type="cellIs" priority="312" operator="equal" aboveAverage="0" equalAverage="0" bottom="0" percent="0" rank="0" text="" dxfId="310">
      <formula>"от"</formula>
    </cfRule>
  </conditionalFormatting>
  <conditionalFormatting sqref="AD17:AE17">
    <cfRule type="cellIs" priority="313" operator="equal" aboveAverage="0" equalAverage="0" bottom="0" percent="0" rank="0" text="" dxfId="311">
      <formula>2</formula>
    </cfRule>
    <cfRule type="cellIs" priority="314" operator="equal" aboveAverage="0" equalAverage="0" bottom="0" percent="0" rank="0" text="" dxfId="312">
      <formula>"в"</formula>
    </cfRule>
    <cfRule type="cellIs" priority="315" operator="equal" aboveAverage="0" equalAverage="0" bottom="0" percent="0" rank="0" text="" dxfId="313">
      <formula>"от"</formula>
    </cfRule>
  </conditionalFormatting>
  <conditionalFormatting sqref="AG17">
    <cfRule type="cellIs" priority="316" operator="equal" aboveAverage="0" equalAverage="0" bottom="0" percent="0" rank="0" text="" dxfId="314">
      <formula>2</formula>
    </cfRule>
    <cfRule type="cellIs" priority="317" operator="equal" aboveAverage="0" equalAverage="0" bottom="0" percent="0" rank="0" text="" dxfId="315">
      <formula>"в"</formula>
    </cfRule>
    <cfRule type="cellIs" priority="318" operator="equal" aboveAverage="0" equalAverage="0" bottom="0" percent="0" rank="0" text="" dxfId="316">
      <formula>"от"</formula>
    </cfRule>
  </conditionalFormatting>
  <conditionalFormatting sqref="AH17">
    <cfRule type="cellIs" priority="319" operator="equal" aboveAverage="0" equalAverage="0" bottom="0" percent="0" rank="0" text="" dxfId="317">
      <formula>2</formula>
    </cfRule>
    <cfRule type="cellIs" priority="320" operator="equal" aboveAverage="0" equalAverage="0" bottom="0" percent="0" rank="0" text="" dxfId="318">
      <formula>"в"</formula>
    </cfRule>
    <cfRule type="cellIs" priority="321" operator="equal" aboveAverage="0" equalAverage="0" bottom="0" percent="0" rank="0" text="" dxfId="319">
      <formula>"от"</formula>
    </cfRule>
  </conditionalFormatting>
  <conditionalFormatting sqref="AD16">
    <cfRule type="cellIs" priority="322" operator="equal" aboveAverage="0" equalAverage="0" bottom="0" percent="0" rank="0" text="" dxfId="320">
      <formula>2</formula>
    </cfRule>
    <cfRule type="cellIs" priority="323" operator="equal" aboveAverage="0" equalAverage="0" bottom="0" percent="0" rank="0" text="" dxfId="321">
      <formula>"в"</formula>
    </cfRule>
    <cfRule type="cellIs" priority="324" operator="equal" aboveAverage="0" equalAverage="0" bottom="0" percent="0" rank="0" text="" dxfId="322">
      <formula>"от"</formula>
    </cfRule>
  </conditionalFormatting>
  <conditionalFormatting sqref="AE16">
    <cfRule type="cellIs" priority="325" operator="equal" aboveAverage="0" equalAverage="0" bottom="0" percent="0" rank="0" text="" dxfId="323">
      <formula>2</formula>
    </cfRule>
    <cfRule type="cellIs" priority="326" operator="equal" aboveAverage="0" equalAverage="0" bottom="0" percent="0" rank="0" text="" dxfId="324">
      <formula>"в"</formula>
    </cfRule>
    <cfRule type="cellIs" priority="327" operator="equal" aboveAverage="0" equalAverage="0" bottom="0" percent="0" rank="0" text="" dxfId="325">
      <formula>"от"</formula>
    </cfRule>
  </conditionalFormatting>
  <conditionalFormatting sqref="AF16">
    <cfRule type="cellIs" priority="328" operator="equal" aboveAverage="0" equalAverage="0" bottom="0" percent="0" rank="0" text="" dxfId="326">
      <formula>2</formula>
    </cfRule>
    <cfRule type="cellIs" priority="329" operator="equal" aboveAverage="0" equalAverage="0" bottom="0" percent="0" rank="0" text="" dxfId="327">
      <formula>"в"</formula>
    </cfRule>
    <cfRule type="cellIs" priority="330" operator="equal" aboveAverage="0" equalAverage="0" bottom="0" percent="0" rank="0" text="" dxfId="328">
      <formula>"от"</formula>
    </cfRule>
  </conditionalFormatting>
  <conditionalFormatting sqref="AG16">
    <cfRule type="cellIs" priority="331" operator="equal" aboveAverage="0" equalAverage="0" bottom="0" percent="0" rank="0" text="" dxfId="329">
      <formula>2</formula>
    </cfRule>
    <cfRule type="cellIs" priority="332" operator="equal" aboveAverage="0" equalAverage="0" bottom="0" percent="0" rank="0" text="" dxfId="330">
      <formula>"в"</formula>
    </cfRule>
    <cfRule type="cellIs" priority="333" operator="equal" aboveAverage="0" equalAverage="0" bottom="0" percent="0" rank="0" text="" dxfId="331">
      <formula>"от"</formula>
    </cfRule>
  </conditionalFormatting>
  <conditionalFormatting sqref="AB15">
    <cfRule type="cellIs" priority="334" operator="equal" aboveAverage="0" equalAverage="0" bottom="0" percent="0" rank="0" text="" dxfId="332">
      <formula>2</formula>
    </cfRule>
    <cfRule type="cellIs" priority="335" operator="equal" aboveAverage="0" equalAverage="0" bottom="0" percent="0" rank="0" text="" dxfId="333">
      <formula>"в"</formula>
    </cfRule>
    <cfRule type="cellIs" priority="336" operator="equal" aboveAverage="0" equalAverage="0" bottom="0" percent="0" rank="0" text="" dxfId="334">
      <formula>"от"</formula>
    </cfRule>
  </conditionalFormatting>
  <conditionalFormatting sqref="AC15">
    <cfRule type="cellIs" priority="337" operator="equal" aboveAverage="0" equalAverage="0" bottom="0" percent="0" rank="0" text="" dxfId="335">
      <formula>2</formula>
    </cfRule>
    <cfRule type="cellIs" priority="338" operator="equal" aboveAverage="0" equalAverage="0" bottom="0" percent="0" rank="0" text="" dxfId="336">
      <formula>"в"</formula>
    </cfRule>
    <cfRule type="cellIs" priority="339" operator="equal" aboveAverage="0" equalAverage="0" bottom="0" percent="0" rank="0" text="" dxfId="337">
      <formula>"от"</formula>
    </cfRule>
  </conditionalFormatting>
  <conditionalFormatting sqref="AD15">
    <cfRule type="cellIs" priority="340" operator="equal" aboveAverage="0" equalAverage="0" bottom="0" percent="0" rank="0" text="" dxfId="338">
      <formula>2</formula>
    </cfRule>
    <cfRule type="cellIs" priority="341" operator="equal" aboveAverage="0" equalAverage="0" bottom="0" percent="0" rank="0" text="" dxfId="339">
      <formula>"в"</formula>
    </cfRule>
    <cfRule type="cellIs" priority="342" operator="equal" aboveAverage="0" equalAverage="0" bottom="0" percent="0" rank="0" text="" dxfId="340">
      <formula>"от"</formula>
    </cfRule>
  </conditionalFormatting>
  <conditionalFormatting sqref="AG15">
    <cfRule type="cellIs" priority="343" operator="equal" aboveAverage="0" equalAverage="0" bottom="0" percent="0" rank="0" text="" dxfId="341">
      <formula>2</formula>
    </cfRule>
    <cfRule type="cellIs" priority="344" operator="equal" aboveAverage="0" equalAverage="0" bottom="0" percent="0" rank="0" text="" dxfId="342">
      <formula>"в"</formula>
    </cfRule>
    <cfRule type="cellIs" priority="345" operator="equal" aboveAverage="0" equalAverage="0" bottom="0" percent="0" rank="0" text="" dxfId="343">
      <formula>"от"</formula>
    </cfRule>
  </conditionalFormatting>
  <conditionalFormatting sqref="AJ16">
    <cfRule type="cellIs" priority="346" operator="equal" aboveAverage="0" equalAverage="0" bottom="0" percent="0" rank="0" text="" dxfId="344">
      <formula>2</formula>
    </cfRule>
    <cfRule type="cellIs" priority="347" operator="equal" aboveAverage="0" equalAverage="0" bottom="0" percent="0" rank="0" text="" dxfId="345">
      <formula>"в"</formula>
    </cfRule>
    <cfRule type="cellIs" priority="348" operator="equal" aboveAverage="0" equalAverage="0" bottom="0" percent="0" rank="0" text="" dxfId="346">
      <formula>"от"</formula>
    </cfRule>
  </conditionalFormatting>
  <conditionalFormatting sqref="AH16">
    <cfRule type="cellIs" priority="349" operator="equal" aboveAverage="0" equalAverage="0" bottom="0" percent="0" rank="0" text="" dxfId="347">
      <formula>2</formula>
    </cfRule>
    <cfRule type="cellIs" priority="350" operator="equal" aboveAverage="0" equalAverage="0" bottom="0" percent="0" rank="0" text="" dxfId="348">
      <formula>"в"</formula>
    </cfRule>
    <cfRule type="cellIs" priority="351" operator="equal" aboveAverage="0" equalAverage="0" bottom="0" percent="0" rank="0" text="" dxfId="349">
      <formula>"от"</formula>
    </cfRule>
  </conditionalFormatting>
  <conditionalFormatting sqref="AF15">
    <cfRule type="cellIs" priority="352" operator="equal" aboveAverage="0" equalAverage="0" bottom="0" percent="0" rank="0" text="" dxfId="350">
      <formula>2</formula>
    </cfRule>
    <cfRule type="cellIs" priority="353" operator="equal" aboveAverage="0" equalAverage="0" bottom="0" percent="0" rank="0" text="" dxfId="351">
      <formula>"в"</formula>
    </cfRule>
    <cfRule type="cellIs" priority="354" operator="equal" aboveAverage="0" equalAverage="0" bottom="0" percent="0" rank="0" text="" dxfId="352">
      <formula>"от"</formula>
    </cfRule>
  </conditionalFormatting>
  <conditionalFormatting sqref="AH15">
    <cfRule type="cellIs" priority="355" operator="equal" aboveAverage="0" equalAverage="0" bottom="0" percent="0" rank="0" text="" dxfId="353">
      <formula>2</formula>
    </cfRule>
    <cfRule type="cellIs" priority="356" operator="equal" aboveAverage="0" equalAverage="0" bottom="0" percent="0" rank="0" text="" dxfId="354">
      <formula>"в"</formula>
    </cfRule>
    <cfRule type="cellIs" priority="357" operator="equal" aboveAverage="0" equalAverage="0" bottom="0" percent="0" rank="0" text="" dxfId="355">
      <formula>"от"</formula>
    </cfRule>
  </conditionalFormatting>
  <conditionalFormatting sqref="AI15">
    <cfRule type="cellIs" priority="358" operator="equal" aboveAverage="0" equalAverage="0" bottom="0" percent="0" rank="0" text="" dxfId="356">
      <formula>2</formula>
    </cfRule>
    <cfRule type="cellIs" priority="359" operator="equal" aboveAverage="0" equalAverage="0" bottom="0" percent="0" rank="0" text="" dxfId="357">
      <formula>"в"</formula>
    </cfRule>
    <cfRule type="cellIs" priority="360" operator="equal" aboveAverage="0" equalAverage="0" bottom="0" percent="0" rank="0" text="" dxfId="358">
      <formula>"от"</formula>
    </cfRule>
  </conditionalFormatting>
  <conditionalFormatting sqref="AJ15">
    <cfRule type="cellIs" priority="361" operator="equal" aboveAverage="0" equalAverage="0" bottom="0" percent="0" rank="0" text="" dxfId="359">
      <formula>2</formula>
    </cfRule>
    <cfRule type="cellIs" priority="362" operator="equal" aboveAverage="0" equalAverage="0" bottom="0" percent="0" rank="0" text="" dxfId="360">
      <formula>"в"</formula>
    </cfRule>
    <cfRule type="cellIs" priority="363" operator="equal" aboveAverage="0" equalAverage="0" bottom="0" percent="0" rank="0" text="" dxfId="361">
      <formula>"от"</formula>
    </cfRule>
  </conditionalFormatting>
  <conditionalFormatting sqref="N18">
    <cfRule type="cellIs" priority="364" operator="equal" aboveAverage="0" equalAverage="0" bottom="0" percent="0" rank="0" text="" dxfId="362">
      <formula>2</formula>
    </cfRule>
    <cfRule type="cellIs" priority="365" operator="equal" aboveAverage="0" equalAverage="0" bottom="0" percent="0" rank="0" text="" dxfId="363">
      <formula>"в"</formula>
    </cfRule>
    <cfRule type="cellIs" priority="366" operator="equal" aboveAverage="0" equalAverage="0" bottom="0" percent="0" rank="0" text="" dxfId="364">
      <formula>"от"</formula>
    </cfRule>
  </conditionalFormatting>
  <conditionalFormatting sqref="K18">
    <cfRule type="cellIs" priority="367" operator="equal" aboveAverage="0" equalAverage="0" bottom="0" percent="0" rank="0" text="" dxfId="365">
      <formula>2</formula>
    </cfRule>
    <cfRule type="cellIs" priority="368" operator="equal" aboveAverage="0" equalAverage="0" bottom="0" percent="0" rank="0" text="" dxfId="366">
      <formula>"в"</formula>
    </cfRule>
    <cfRule type="cellIs" priority="369" operator="equal" aboveAverage="0" equalAverage="0" bottom="0" percent="0" rank="0" text="" dxfId="367">
      <formula>"от"</formula>
    </cfRule>
  </conditionalFormatting>
  <conditionalFormatting sqref="L18">
    <cfRule type="cellIs" priority="370" operator="equal" aboveAverage="0" equalAverage="0" bottom="0" percent="0" rank="0" text="" dxfId="368">
      <formula>2</formula>
    </cfRule>
    <cfRule type="cellIs" priority="371" operator="equal" aboveAverage="0" equalAverage="0" bottom="0" percent="0" rank="0" text="" dxfId="369">
      <formula>"в"</formula>
    </cfRule>
    <cfRule type="cellIs" priority="372" operator="equal" aboveAverage="0" equalAverage="0" bottom="0" percent="0" rank="0" text="" dxfId="370">
      <formula>"от"</formula>
    </cfRule>
  </conditionalFormatting>
  <conditionalFormatting sqref="E18">
    <cfRule type="cellIs" priority="373" operator="equal" aboveAverage="0" equalAverage="0" bottom="0" percent="0" rank="0" text="" dxfId="371">
      <formula>2</formula>
    </cfRule>
    <cfRule type="cellIs" priority="374" operator="equal" aboveAverage="0" equalAverage="0" bottom="0" percent="0" rank="0" text="" dxfId="372">
      <formula>"в"</formula>
    </cfRule>
    <cfRule type="cellIs" priority="375" operator="equal" aboveAverage="0" equalAverage="0" bottom="0" percent="0" rank="0" text="" dxfId="373">
      <formula>"от"</formula>
    </cfRule>
  </conditionalFormatting>
  <conditionalFormatting sqref="F18">
    <cfRule type="cellIs" priority="376" operator="equal" aboveAverage="0" equalAverage="0" bottom="0" percent="0" rank="0" text="" dxfId="374">
      <formula>2</formula>
    </cfRule>
    <cfRule type="cellIs" priority="377" operator="equal" aboveAverage="0" equalAverage="0" bottom="0" percent="0" rank="0" text="" dxfId="375">
      <formula>"в"</formula>
    </cfRule>
    <cfRule type="cellIs" priority="378" operator="equal" aboveAverage="0" equalAverage="0" bottom="0" percent="0" rank="0" text="" dxfId="376">
      <formula>"от"</formula>
    </cfRule>
  </conditionalFormatting>
  <conditionalFormatting sqref="V18:W18">
    <cfRule type="cellIs" priority="379" operator="equal" aboveAverage="0" equalAverage="0" bottom="0" percent="0" rank="0" text="" dxfId="377">
      <formula>2</formula>
    </cfRule>
    <cfRule type="cellIs" priority="380" operator="equal" aboveAverage="0" equalAverage="0" bottom="0" percent="0" rank="0" text="" dxfId="378">
      <formula>"в"</formula>
    </cfRule>
    <cfRule type="cellIs" priority="381" operator="equal" aboveAverage="0" equalAverage="0" bottom="0" percent="0" rank="0" text="" dxfId="379">
      <formula>"от"</formula>
    </cfRule>
  </conditionalFormatting>
  <conditionalFormatting sqref="AD18:AE18">
    <cfRule type="cellIs" priority="382" operator="equal" aboveAverage="0" equalAverage="0" bottom="0" percent="0" rank="0" text="" dxfId="380">
      <formula>2</formula>
    </cfRule>
    <cfRule type="cellIs" priority="383" operator="equal" aboveAverage="0" equalAverage="0" bottom="0" percent="0" rank="0" text="" dxfId="381">
      <formula>"в"</formula>
    </cfRule>
    <cfRule type="cellIs" priority="384" operator="equal" aboveAverage="0" equalAverage="0" bottom="0" percent="0" rank="0" text="" dxfId="382">
      <formula>"от"</formula>
    </cfRule>
  </conditionalFormatting>
  <conditionalFormatting sqref="AF18">
    <cfRule type="cellIs" priority="385" operator="equal" aboveAverage="0" equalAverage="0" bottom="0" percent="0" rank="0" text="" dxfId="383">
      <formula>2</formula>
    </cfRule>
    <cfRule type="cellIs" priority="386" operator="equal" aboveAverage="0" equalAverage="0" bottom="0" percent="0" rank="0" text="" dxfId="384">
      <formula>"в"</formula>
    </cfRule>
    <cfRule type="cellIs" priority="387" operator="equal" aboveAverage="0" equalAverage="0" bottom="0" percent="0" rank="0" text="" dxfId="385">
      <formula>"от"</formula>
    </cfRule>
  </conditionalFormatting>
  <conditionalFormatting sqref="G20">
    <cfRule type="cellIs" priority="388" operator="equal" aboveAverage="0" equalAverage="0" bottom="0" percent="0" rank="0" text="" dxfId="386">
      <formula>2</formula>
    </cfRule>
    <cfRule type="cellIs" priority="389" operator="equal" aboveAverage="0" equalAverage="0" bottom="0" percent="0" rank="0" text="" dxfId="387">
      <formula>"в"</formula>
    </cfRule>
    <cfRule type="cellIs" priority="390" operator="equal" aboveAverage="0" equalAverage="0" bottom="0" percent="0" rank="0" text="" dxfId="388">
      <formula>"от"</formula>
    </cfRule>
  </conditionalFormatting>
  <conditionalFormatting sqref="E21">
    <cfRule type="cellIs" priority="391" operator="equal" aboveAverage="0" equalAverage="0" bottom="0" percent="0" rank="0" text="" dxfId="389">
      <formula>2</formula>
    </cfRule>
    <cfRule type="cellIs" priority="392" operator="equal" aboveAverage="0" equalAverage="0" bottom="0" percent="0" rank="0" text="" dxfId="390">
      <formula>"в"</formula>
    </cfRule>
    <cfRule type="cellIs" priority="393" operator="equal" aboveAverage="0" equalAverage="0" bottom="0" percent="0" rank="0" text="" dxfId="391">
      <formula>"от"</formula>
    </cfRule>
  </conditionalFormatting>
  <conditionalFormatting sqref="I21">
    <cfRule type="cellIs" priority="394" operator="equal" aboveAverage="0" equalAverage="0" bottom="0" percent="0" rank="0" text="" dxfId="392">
      <formula>2</formula>
    </cfRule>
    <cfRule type="cellIs" priority="395" operator="equal" aboveAverage="0" equalAverage="0" bottom="0" percent="0" rank="0" text="" dxfId="393">
      <formula>"в"</formula>
    </cfRule>
    <cfRule type="cellIs" priority="396" operator="equal" aboveAverage="0" equalAverage="0" bottom="0" percent="0" rank="0" text="" dxfId="394">
      <formula>"от"</formula>
    </cfRule>
  </conditionalFormatting>
  <conditionalFormatting sqref="K21">
    <cfRule type="cellIs" priority="397" operator="equal" aboveAverage="0" equalAverage="0" bottom="0" percent="0" rank="0" text="" dxfId="395">
      <formula>2</formula>
    </cfRule>
    <cfRule type="cellIs" priority="398" operator="equal" aboveAverage="0" equalAverage="0" bottom="0" percent="0" rank="0" text="" dxfId="396">
      <formula>"в"</formula>
    </cfRule>
    <cfRule type="cellIs" priority="399" operator="equal" aboveAverage="0" equalAverage="0" bottom="0" percent="0" rank="0" text="" dxfId="397">
      <formula>"от"</formula>
    </cfRule>
  </conditionalFormatting>
  <conditionalFormatting sqref="M18">
    <cfRule type="cellIs" priority="400" operator="equal" aboveAverage="0" equalAverage="0" bottom="0" percent="0" rank="0" text="" dxfId="398">
      <formula>2</formula>
    </cfRule>
    <cfRule type="cellIs" priority="401" operator="equal" aboveAverage="0" equalAverage="0" bottom="0" percent="0" rank="0" text="" dxfId="399">
      <formula>"в"</formula>
    </cfRule>
    <cfRule type="cellIs" priority="402" operator="equal" aboveAverage="0" equalAverage="0" bottom="0" percent="0" rank="0" text="" dxfId="400">
      <formula>"от"</formula>
    </cfRule>
  </conditionalFormatting>
  <conditionalFormatting sqref="AJ21">
    <cfRule type="cellIs" priority="403" operator="equal" aboveAverage="0" equalAverage="0" bottom="0" percent="0" rank="0" text="" dxfId="401">
      <formula>2</formula>
    </cfRule>
    <cfRule type="cellIs" priority="404" operator="equal" aboveAverage="0" equalAverage="0" bottom="0" percent="0" rank="0" text="" dxfId="402">
      <formula>"в"</formula>
    </cfRule>
    <cfRule type="cellIs" priority="405" operator="equal" aboveAverage="0" equalAverage="0" bottom="0" percent="0" rank="0" text="" dxfId="403">
      <formula>"от"</formula>
    </cfRule>
  </conditionalFormatting>
  <conditionalFormatting sqref="R20">
    <cfRule type="cellIs" priority="406" operator="equal" aboveAverage="0" equalAverage="0" bottom="0" percent="0" rank="0" text="" dxfId="404">
      <formula>2</formula>
    </cfRule>
    <cfRule type="cellIs" priority="407" operator="equal" aboveAverage="0" equalAverage="0" bottom="0" percent="0" rank="0" text="" dxfId="405">
      <formula>"в"</formula>
    </cfRule>
    <cfRule type="cellIs" priority="408" operator="equal" aboveAverage="0" equalAverage="0" bottom="0" percent="0" rank="0" text="" dxfId="406">
      <formula>"от"</formula>
    </cfRule>
  </conditionalFormatting>
  <conditionalFormatting sqref="T20">
    <cfRule type="cellIs" priority="409" operator="equal" aboveAverage="0" equalAverage="0" bottom="0" percent="0" rank="0" text="" dxfId="407">
      <formula>2</formula>
    </cfRule>
    <cfRule type="cellIs" priority="410" operator="equal" aboveAverage="0" equalAverage="0" bottom="0" percent="0" rank="0" text="" dxfId="408">
      <formula>"в"</formula>
    </cfRule>
    <cfRule type="cellIs" priority="411" operator="equal" aboveAverage="0" equalAverage="0" bottom="0" percent="0" rank="0" text="" dxfId="409">
      <formula>"от"</formula>
    </cfRule>
  </conditionalFormatting>
  <conditionalFormatting sqref="U20">
    <cfRule type="cellIs" priority="412" operator="equal" aboveAverage="0" equalAverage="0" bottom="0" percent="0" rank="0" text="" dxfId="410">
      <formula>2</formula>
    </cfRule>
    <cfRule type="cellIs" priority="413" operator="equal" aboveAverage="0" equalAverage="0" bottom="0" percent="0" rank="0" text="" dxfId="411">
      <formula>"в"</formula>
    </cfRule>
    <cfRule type="cellIs" priority="414" operator="equal" aboveAverage="0" equalAverage="0" bottom="0" percent="0" rank="0" text="" dxfId="412">
      <formula>"от"</formula>
    </cfRule>
  </conditionalFormatting>
  <conditionalFormatting sqref="P20">
    <cfRule type="cellIs" priority="415" operator="equal" aboveAverage="0" equalAverage="0" bottom="0" percent="0" rank="0" text="" dxfId="413">
      <formula>2</formula>
    </cfRule>
    <cfRule type="cellIs" priority="416" operator="equal" aboveAverage="0" equalAverage="0" bottom="0" percent="0" rank="0" text="" dxfId="414">
      <formula>"в"</formula>
    </cfRule>
    <cfRule type="cellIs" priority="417" operator="equal" aboveAverage="0" equalAverage="0" bottom="0" percent="0" rank="0" text="" dxfId="415">
      <formula>"от"</formula>
    </cfRule>
  </conditionalFormatting>
  <conditionalFormatting sqref="O21">
    <cfRule type="cellIs" priority="418" operator="equal" aboveAverage="0" equalAverage="0" bottom="0" percent="0" rank="0" text="" dxfId="416">
      <formula>2</formula>
    </cfRule>
    <cfRule type="cellIs" priority="419" operator="equal" aboveAverage="0" equalAverage="0" bottom="0" percent="0" rank="0" text="" dxfId="417">
      <formula>"в"</formula>
    </cfRule>
    <cfRule type="cellIs" priority="420" operator="equal" aboveAverage="0" equalAverage="0" bottom="0" percent="0" rank="0" text="" dxfId="418">
      <formula>"от"</formula>
    </cfRule>
  </conditionalFormatting>
  <conditionalFormatting sqref="P21">
    <cfRule type="cellIs" priority="421" operator="equal" aboveAverage="0" equalAverage="0" bottom="0" percent="0" rank="0" text="" dxfId="419">
      <formula>2</formula>
    </cfRule>
    <cfRule type="cellIs" priority="422" operator="equal" aboveAverage="0" equalAverage="0" bottom="0" percent="0" rank="0" text="" dxfId="420">
      <formula>"в"</formula>
    </cfRule>
    <cfRule type="cellIs" priority="423" operator="equal" aboveAverage="0" equalAverage="0" bottom="0" percent="0" rank="0" text="" dxfId="421">
      <formula>"от"</formula>
    </cfRule>
  </conditionalFormatting>
  <conditionalFormatting sqref="H23">
    <cfRule type="cellIs" priority="424" operator="equal" aboveAverage="0" equalAverage="0" bottom="0" percent="0" rank="0" text="" dxfId="422">
      <formula>2</formula>
    </cfRule>
    <cfRule type="cellIs" priority="425" operator="equal" aboveAverage="0" equalAverage="0" bottom="0" percent="0" rank="0" text="" dxfId="423">
      <formula>"в"</formula>
    </cfRule>
    <cfRule type="cellIs" priority="426" operator="equal" aboveAverage="0" equalAverage="0" bottom="0" percent="0" rank="0" text="" dxfId="424">
      <formula>"от"</formula>
    </cfRule>
  </conditionalFormatting>
  <conditionalFormatting sqref="I23">
    <cfRule type="cellIs" priority="427" operator="equal" aboveAverage="0" equalAverage="0" bottom="0" percent="0" rank="0" text="" dxfId="425">
      <formula>2</formula>
    </cfRule>
    <cfRule type="cellIs" priority="428" operator="equal" aboveAverage="0" equalAverage="0" bottom="0" percent="0" rank="0" text="" dxfId="426">
      <formula>"в"</formula>
    </cfRule>
    <cfRule type="cellIs" priority="429" operator="equal" aboveAverage="0" equalAverage="0" bottom="0" percent="0" rank="0" text="" dxfId="427">
      <formula>"от"</formula>
    </cfRule>
  </conditionalFormatting>
  <conditionalFormatting sqref="J23">
    <cfRule type="cellIs" priority="430" operator="equal" aboveAverage="0" equalAverage="0" bottom="0" percent="0" rank="0" text="" dxfId="428">
      <formula>2</formula>
    </cfRule>
    <cfRule type="cellIs" priority="431" operator="equal" aboveAverage="0" equalAverage="0" bottom="0" percent="0" rank="0" text="" dxfId="429">
      <formula>"в"</formula>
    </cfRule>
    <cfRule type="cellIs" priority="432" operator="equal" aboveAverage="0" equalAverage="0" bottom="0" percent="0" rank="0" text="" dxfId="430">
      <formula>"от"</formula>
    </cfRule>
  </conditionalFormatting>
  <conditionalFormatting sqref="L23">
    <cfRule type="cellIs" priority="433" operator="equal" aboveAverage="0" equalAverage="0" bottom="0" percent="0" rank="0" text="" dxfId="431">
      <formula>2</formula>
    </cfRule>
    <cfRule type="cellIs" priority="434" operator="equal" aboveAverage="0" equalAverage="0" bottom="0" percent="0" rank="0" text="" dxfId="432">
      <formula>"в"</formula>
    </cfRule>
    <cfRule type="cellIs" priority="435" operator="equal" aboveAverage="0" equalAverage="0" bottom="0" percent="0" rank="0" text="" dxfId="433">
      <formula>"от"</formula>
    </cfRule>
  </conditionalFormatting>
  <conditionalFormatting sqref="N23">
    <cfRule type="cellIs" priority="436" operator="equal" aboveAverage="0" equalAverage="0" bottom="0" percent="0" rank="0" text="" dxfId="434">
      <formula>2</formula>
    </cfRule>
    <cfRule type="cellIs" priority="437" operator="equal" aboveAverage="0" equalAverage="0" bottom="0" percent="0" rank="0" text="" dxfId="435">
      <formula>"в"</formula>
    </cfRule>
    <cfRule type="cellIs" priority="438" operator="equal" aboveAverage="0" equalAverage="0" bottom="0" percent="0" rank="0" text="" dxfId="436">
      <formula>"от"</formula>
    </cfRule>
  </conditionalFormatting>
  <conditionalFormatting sqref="T23">
    <cfRule type="cellIs" priority="439" operator="equal" aboveAverage="0" equalAverage="0" bottom="0" percent="0" rank="0" text="" dxfId="437">
      <formula>2</formula>
    </cfRule>
    <cfRule type="cellIs" priority="440" operator="equal" aboveAverage="0" equalAverage="0" bottom="0" percent="0" rank="0" text="" dxfId="438">
      <formula>"в"</formula>
    </cfRule>
    <cfRule type="cellIs" priority="441" operator="equal" aboveAverage="0" equalAverage="0" bottom="0" percent="0" rank="0" text="" dxfId="439">
      <formula>"от"</formula>
    </cfRule>
  </conditionalFormatting>
  <conditionalFormatting sqref="U23">
    <cfRule type="cellIs" priority="442" operator="equal" aboveAverage="0" equalAverage="0" bottom="0" percent="0" rank="0" text="" dxfId="440">
      <formula>2</formula>
    </cfRule>
    <cfRule type="cellIs" priority="443" operator="equal" aboveAverage="0" equalAverage="0" bottom="0" percent="0" rank="0" text="" dxfId="441">
      <formula>"в"</formula>
    </cfRule>
    <cfRule type="cellIs" priority="444" operator="equal" aboveAverage="0" equalAverage="0" bottom="0" percent="0" rank="0" text="" dxfId="442">
      <formula>"от"</formula>
    </cfRule>
  </conditionalFormatting>
  <conditionalFormatting sqref="V23">
    <cfRule type="cellIs" priority="445" operator="equal" aboveAverage="0" equalAverage="0" bottom="0" percent="0" rank="0" text="" dxfId="443">
      <formula>2</formula>
    </cfRule>
    <cfRule type="cellIs" priority="446" operator="equal" aboveAverage="0" equalAverage="0" bottom="0" percent="0" rank="0" text="" dxfId="444">
      <formula>"в"</formula>
    </cfRule>
    <cfRule type="cellIs" priority="447" operator="equal" aboveAverage="0" equalAverage="0" bottom="0" percent="0" rank="0" text="" dxfId="445">
      <formula>"от"</formula>
    </cfRule>
  </conditionalFormatting>
  <conditionalFormatting sqref="W23">
    <cfRule type="cellIs" priority="448" operator="equal" aboveAverage="0" equalAverage="0" bottom="0" percent="0" rank="0" text="" dxfId="446">
      <formula>2</formula>
    </cfRule>
    <cfRule type="cellIs" priority="449" operator="equal" aboveAverage="0" equalAverage="0" bottom="0" percent="0" rank="0" text="" dxfId="447">
      <formula>"в"</formula>
    </cfRule>
    <cfRule type="cellIs" priority="450" operator="equal" aboveAverage="0" equalAverage="0" bottom="0" percent="0" rank="0" text="" dxfId="448">
      <formula>"от"</formula>
    </cfRule>
  </conditionalFormatting>
  <conditionalFormatting sqref="P22">
    <cfRule type="cellIs" priority="451" operator="equal" aboveAverage="0" equalAverage="0" bottom="0" percent="0" rank="0" text="" dxfId="449">
      <formula>2</formula>
    </cfRule>
    <cfRule type="cellIs" priority="452" operator="equal" aboveAverage="0" equalAverage="0" bottom="0" percent="0" rank="0" text="" dxfId="450">
      <formula>"в"</formula>
    </cfRule>
    <cfRule type="cellIs" priority="453" operator="equal" aboveAverage="0" equalAverage="0" bottom="0" percent="0" rank="0" text="" dxfId="451">
      <formula>"от"</formula>
    </cfRule>
  </conditionalFormatting>
  <conditionalFormatting sqref="Q22">
    <cfRule type="cellIs" priority="454" operator="equal" aboveAverage="0" equalAverage="0" bottom="0" percent="0" rank="0" text="" dxfId="452">
      <formula>2</formula>
    </cfRule>
    <cfRule type="cellIs" priority="455" operator="equal" aboveAverage="0" equalAverage="0" bottom="0" percent="0" rank="0" text="" dxfId="453">
      <formula>"в"</formula>
    </cfRule>
    <cfRule type="cellIs" priority="456" operator="equal" aboveAverage="0" equalAverage="0" bottom="0" percent="0" rank="0" text="" dxfId="454">
      <formula>"от"</formula>
    </cfRule>
  </conditionalFormatting>
  <conditionalFormatting sqref="R22">
    <cfRule type="cellIs" priority="457" operator="equal" aboveAverage="0" equalAverage="0" bottom="0" percent="0" rank="0" text="" dxfId="455">
      <formula>2</formula>
    </cfRule>
    <cfRule type="cellIs" priority="458" operator="equal" aboveAverage="0" equalAverage="0" bottom="0" percent="0" rank="0" text="" dxfId="456">
      <formula>"в"</formula>
    </cfRule>
    <cfRule type="cellIs" priority="459" operator="equal" aboveAverage="0" equalAverage="0" bottom="0" percent="0" rank="0" text="" dxfId="457">
      <formula>"от"</formula>
    </cfRule>
  </conditionalFormatting>
  <conditionalFormatting sqref="S22">
    <cfRule type="cellIs" priority="460" operator="equal" aboveAverage="0" equalAverage="0" bottom="0" percent="0" rank="0" text="" dxfId="458">
      <formula>2</formula>
    </cfRule>
    <cfRule type="cellIs" priority="461" operator="equal" aboveAverage="0" equalAverage="0" bottom="0" percent="0" rank="0" text="" dxfId="459">
      <formula>"в"</formula>
    </cfRule>
    <cfRule type="cellIs" priority="462" operator="equal" aboveAverage="0" equalAverage="0" bottom="0" percent="0" rank="0" text="" dxfId="460">
      <formula>"от"</formula>
    </cfRule>
  </conditionalFormatting>
  <conditionalFormatting sqref="T22:U22">
    <cfRule type="cellIs" priority="463" operator="equal" aboveAverage="0" equalAverage="0" bottom="0" percent="0" rank="0" text="" dxfId="461">
      <formula>2</formula>
    </cfRule>
    <cfRule type="cellIs" priority="464" operator="equal" aboveAverage="0" equalAverage="0" bottom="0" percent="0" rank="0" text="" dxfId="462">
      <formula>"в"</formula>
    </cfRule>
    <cfRule type="cellIs" priority="465" operator="equal" aboveAverage="0" equalAverage="0" bottom="0" percent="0" rank="0" text="" dxfId="463">
      <formula>"от"</formula>
    </cfRule>
  </conditionalFormatting>
  <conditionalFormatting sqref="W22">
    <cfRule type="cellIs" priority="466" operator="equal" aboveAverage="0" equalAverage="0" bottom="0" percent="0" rank="0" text="" dxfId="464">
      <formula>2</formula>
    </cfRule>
    <cfRule type="cellIs" priority="467" operator="equal" aboveAverage="0" equalAverage="0" bottom="0" percent="0" rank="0" text="" dxfId="465">
      <formula>"в"</formula>
    </cfRule>
    <cfRule type="cellIs" priority="468" operator="equal" aboveAverage="0" equalAverage="0" bottom="0" percent="0" rank="0" text="" dxfId="466">
      <formula>"от"</formula>
    </cfRule>
  </conditionalFormatting>
  <conditionalFormatting sqref="X22">
    <cfRule type="cellIs" priority="469" operator="equal" aboveAverage="0" equalAverage="0" bottom="0" percent="0" rank="0" text="" dxfId="467">
      <formula>2</formula>
    </cfRule>
    <cfRule type="cellIs" priority="470" operator="equal" aboveAverage="0" equalAverage="0" bottom="0" percent="0" rank="0" text="" dxfId="468">
      <formula>"в"</formula>
    </cfRule>
    <cfRule type="cellIs" priority="471" operator="equal" aboveAverage="0" equalAverage="0" bottom="0" percent="0" rank="0" text="" dxfId="469">
      <formula>"от"</formula>
    </cfRule>
  </conditionalFormatting>
  <conditionalFormatting sqref="Z22">
    <cfRule type="cellIs" priority="472" operator="equal" aboveAverage="0" equalAverage="0" bottom="0" percent="0" rank="0" text="" dxfId="470">
      <formula>2</formula>
    </cfRule>
    <cfRule type="cellIs" priority="473" operator="equal" aboveAverage="0" equalAverage="0" bottom="0" percent="0" rank="0" text="" dxfId="471">
      <formula>"в"</formula>
    </cfRule>
    <cfRule type="cellIs" priority="474" operator="equal" aboveAverage="0" equalAverage="0" bottom="0" percent="0" rank="0" text="" dxfId="472">
      <formula>"от"</formula>
    </cfRule>
  </conditionalFormatting>
  <conditionalFormatting sqref="AB22:AC22">
    <cfRule type="cellIs" priority="475" operator="equal" aboveAverage="0" equalAverage="0" bottom="0" percent="0" rank="0" text="" dxfId="473">
      <formula>2</formula>
    </cfRule>
    <cfRule type="cellIs" priority="476" operator="equal" aboveAverage="0" equalAverage="0" bottom="0" percent="0" rank="0" text="" dxfId="474">
      <formula>"в"</formula>
    </cfRule>
    <cfRule type="cellIs" priority="477" operator="equal" aboveAverage="0" equalAverage="0" bottom="0" percent="0" rank="0" text="" dxfId="475">
      <formula>"от"</formula>
    </cfRule>
  </conditionalFormatting>
  <conditionalFormatting sqref="AE22">
    <cfRule type="cellIs" priority="478" operator="equal" aboveAverage="0" equalAverage="0" bottom="0" percent="0" rank="0" text="" dxfId="476">
      <formula>2</formula>
    </cfRule>
    <cfRule type="cellIs" priority="479" operator="equal" aboveAverage="0" equalAverage="0" bottom="0" percent="0" rank="0" text="" dxfId="477">
      <formula>"в"</formula>
    </cfRule>
    <cfRule type="cellIs" priority="480" operator="equal" aboveAverage="0" equalAverage="0" bottom="0" percent="0" rank="0" text="" dxfId="478">
      <formula>"от"</formula>
    </cfRule>
  </conditionalFormatting>
  <conditionalFormatting sqref="AD22">
    <cfRule type="cellIs" priority="481" operator="equal" aboveAverage="0" equalAverage="0" bottom="0" percent="0" rank="0" text="" dxfId="479">
      <formula>2</formula>
    </cfRule>
    <cfRule type="cellIs" priority="482" operator="equal" aboveAverage="0" equalAverage="0" bottom="0" percent="0" rank="0" text="" dxfId="480">
      <formula>"в"</formula>
    </cfRule>
    <cfRule type="cellIs" priority="483" operator="equal" aboveAverage="0" equalAverage="0" bottom="0" percent="0" rank="0" text="" dxfId="481">
      <formula>"от"</formula>
    </cfRule>
  </conditionalFormatting>
  <conditionalFormatting sqref="AI22">
    <cfRule type="cellIs" priority="484" operator="equal" aboveAverage="0" equalAverage="0" bottom="0" percent="0" rank="0" text="" dxfId="482">
      <formula>2</formula>
    </cfRule>
    <cfRule type="cellIs" priority="485" operator="equal" aboveAverage="0" equalAverage="0" bottom="0" percent="0" rank="0" text="" dxfId="483">
      <formula>"в"</formula>
    </cfRule>
    <cfRule type="cellIs" priority="486" operator="equal" aboveAverage="0" equalAverage="0" bottom="0" percent="0" rank="0" text="" dxfId="484">
      <formula>"от"</formula>
    </cfRule>
  </conditionalFormatting>
  <conditionalFormatting sqref="AG23">
    <cfRule type="cellIs" priority="487" operator="equal" aboveAverage="0" equalAverage="0" bottom="0" percent="0" rank="0" text="" dxfId="485">
      <formula>2</formula>
    </cfRule>
    <cfRule type="cellIs" priority="488" operator="equal" aboveAverage="0" equalAverage="0" bottom="0" percent="0" rank="0" text="" dxfId="486">
      <formula>"в"</formula>
    </cfRule>
    <cfRule type="cellIs" priority="489" operator="equal" aboveAverage="0" equalAverage="0" bottom="0" percent="0" rank="0" text="" dxfId="487">
      <formula>"от"</formula>
    </cfRule>
  </conditionalFormatting>
  <conditionalFormatting sqref="M24">
    <cfRule type="cellIs" priority="490" operator="equal" aboveAverage="0" equalAverage="0" bottom="0" percent="0" rank="0" text="" dxfId="488">
      <formula>2</formula>
    </cfRule>
    <cfRule type="cellIs" priority="491" operator="equal" aboveAverage="0" equalAverage="0" bottom="0" percent="0" rank="0" text="" dxfId="489">
      <formula>"в"</formula>
    </cfRule>
    <cfRule type="cellIs" priority="492" operator="equal" aboveAverage="0" equalAverage="0" bottom="0" percent="0" rank="0" text="" dxfId="490">
      <formula>"от"</formula>
    </cfRule>
  </conditionalFormatting>
  <conditionalFormatting sqref="N24">
    <cfRule type="cellIs" priority="493" operator="equal" aboveAverage="0" equalAverage="0" bottom="0" percent="0" rank="0" text="" dxfId="491">
      <formula>2</formula>
    </cfRule>
    <cfRule type="cellIs" priority="494" operator="equal" aboveAverage="0" equalAverage="0" bottom="0" percent="0" rank="0" text="" dxfId="492">
      <formula>"в"</formula>
    </cfRule>
    <cfRule type="cellIs" priority="495" operator="equal" aboveAverage="0" equalAverage="0" bottom="0" percent="0" rank="0" text="" dxfId="493">
      <formula>"от"</formula>
    </cfRule>
  </conditionalFormatting>
  <conditionalFormatting sqref="P24">
    <cfRule type="cellIs" priority="496" operator="equal" aboveAverage="0" equalAverage="0" bottom="0" percent="0" rank="0" text="" dxfId="494">
      <formula>2</formula>
    </cfRule>
    <cfRule type="cellIs" priority="497" operator="equal" aboveAverage="0" equalAverage="0" bottom="0" percent="0" rank="0" text="" dxfId="495">
      <formula>"в"</formula>
    </cfRule>
    <cfRule type="cellIs" priority="498" operator="equal" aboveAverage="0" equalAverage="0" bottom="0" percent="0" rank="0" text="" dxfId="496">
      <formula>"от"</formula>
    </cfRule>
  </conditionalFormatting>
  <conditionalFormatting sqref="Z24">
    <cfRule type="cellIs" priority="499" operator="equal" aboveAverage="0" equalAverage="0" bottom="0" percent="0" rank="0" text="" dxfId="497">
      <formula>2</formula>
    </cfRule>
    <cfRule type="cellIs" priority="500" operator="equal" aboveAverage="0" equalAverage="0" bottom="0" percent="0" rank="0" text="" dxfId="498">
      <formula>"в"</formula>
    </cfRule>
    <cfRule type="cellIs" priority="501" operator="equal" aboveAverage="0" equalAverage="0" bottom="0" percent="0" rank="0" text="" dxfId="499">
      <formula>"от"</formula>
    </cfRule>
  </conditionalFormatting>
  <conditionalFormatting sqref="AA24">
    <cfRule type="cellIs" priority="502" operator="equal" aboveAverage="0" equalAverage="0" bottom="0" percent="0" rank="0" text="" dxfId="500">
      <formula>2</formula>
    </cfRule>
    <cfRule type="cellIs" priority="503" operator="equal" aboveAverage="0" equalAverage="0" bottom="0" percent="0" rank="0" text="" dxfId="501">
      <formula>"в"</formula>
    </cfRule>
    <cfRule type="cellIs" priority="504" operator="equal" aboveAverage="0" equalAverage="0" bottom="0" percent="0" rank="0" text="" dxfId="502">
      <formula>"от"</formula>
    </cfRule>
  </conditionalFormatting>
  <conditionalFormatting sqref="AB24">
    <cfRule type="cellIs" priority="505" operator="equal" aboveAverage="0" equalAverage="0" bottom="0" percent="0" rank="0" text="" dxfId="503">
      <formula>2</formula>
    </cfRule>
    <cfRule type="cellIs" priority="506" operator="equal" aboveAverage="0" equalAverage="0" bottom="0" percent="0" rank="0" text="" dxfId="504">
      <formula>"в"</formula>
    </cfRule>
    <cfRule type="cellIs" priority="507" operator="equal" aboveAverage="0" equalAverage="0" bottom="0" percent="0" rank="0" text="" dxfId="505">
      <formula>"от"</formula>
    </cfRule>
  </conditionalFormatting>
  <conditionalFormatting sqref="AD24">
    <cfRule type="cellIs" priority="508" operator="equal" aboveAverage="0" equalAverage="0" bottom="0" percent="0" rank="0" text="" dxfId="506">
      <formula>2</formula>
    </cfRule>
    <cfRule type="cellIs" priority="509" operator="equal" aboveAverage="0" equalAverage="0" bottom="0" percent="0" rank="0" text="" dxfId="507">
      <formula>"в"</formula>
    </cfRule>
    <cfRule type="cellIs" priority="510" operator="equal" aboveAverage="0" equalAverage="0" bottom="0" percent="0" rank="0" text="" dxfId="508">
      <formula>"от"</formula>
    </cfRule>
  </conditionalFormatting>
  <conditionalFormatting sqref="O25">
    <cfRule type="cellIs" priority="511" operator="equal" aboveAverage="0" equalAverage="0" bottom="0" percent="0" rank="0" text="" dxfId="509">
      <formula>2</formula>
    </cfRule>
    <cfRule type="cellIs" priority="512" operator="equal" aboveAverage="0" equalAverage="0" bottom="0" percent="0" rank="0" text="" dxfId="510">
      <formula>"в"</formula>
    </cfRule>
    <cfRule type="cellIs" priority="513" operator="equal" aboveAverage="0" equalAverage="0" bottom="0" percent="0" rank="0" text="" dxfId="511">
      <formula>"от"</formula>
    </cfRule>
  </conditionalFormatting>
  <conditionalFormatting sqref="P25">
    <cfRule type="cellIs" priority="514" operator="equal" aboveAverage="0" equalAverage="0" bottom="0" percent="0" rank="0" text="" dxfId="512">
      <formula>2</formula>
    </cfRule>
    <cfRule type="cellIs" priority="515" operator="equal" aboveAverage="0" equalAverage="0" bottom="0" percent="0" rank="0" text="" dxfId="513">
      <formula>"в"</formula>
    </cfRule>
    <cfRule type="cellIs" priority="516" operator="equal" aboveAverage="0" equalAverage="0" bottom="0" percent="0" rank="0" text="" dxfId="514">
      <formula>"от"</formula>
    </cfRule>
  </conditionalFormatting>
  <conditionalFormatting sqref="Q25">
    <cfRule type="cellIs" priority="517" operator="equal" aboveAverage="0" equalAverage="0" bottom="0" percent="0" rank="0" text="" dxfId="515">
      <formula>2</formula>
    </cfRule>
    <cfRule type="cellIs" priority="518" operator="equal" aboveAverage="0" equalAverage="0" bottom="0" percent="0" rank="0" text="" dxfId="516">
      <formula>"в"</formula>
    </cfRule>
    <cfRule type="cellIs" priority="519" operator="equal" aboveAverage="0" equalAverage="0" bottom="0" percent="0" rank="0" text="" dxfId="517">
      <formula>"от"</formula>
    </cfRule>
  </conditionalFormatting>
  <conditionalFormatting sqref="R25">
    <cfRule type="cellIs" priority="520" operator="equal" aboveAverage="0" equalAverage="0" bottom="0" percent="0" rank="0" text="" dxfId="518">
      <formula>2</formula>
    </cfRule>
    <cfRule type="cellIs" priority="521" operator="equal" aboveAverage="0" equalAverage="0" bottom="0" percent="0" rank="0" text="" dxfId="519">
      <formula>"в"</formula>
    </cfRule>
    <cfRule type="cellIs" priority="522" operator="equal" aboveAverage="0" equalAverage="0" bottom="0" percent="0" rank="0" text="" dxfId="520">
      <formula>"от"</formula>
    </cfRule>
  </conditionalFormatting>
  <conditionalFormatting sqref="S25">
    <cfRule type="cellIs" priority="523" operator="equal" aboveAverage="0" equalAverage="0" bottom="0" percent="0" rank="0" text="" dxfId="521">
      <formula>2</formula>
    </cfRule>
    <cfRule type="cellIs" priority="524" operator="equal" aboveAverage="0" equalAverage="0" bottom="0" percent="0" rank="0" text="" dxfId="522">
      <formula>"в"</formula>
    </cfRule>
    <cfRule type="cellIs" priority="525" operator="equal" aboveAverage="0" equalAverage="0" bottom="0" percent="0" rank="0" text="" dxfId="523">
      <formula>"от"</formula>
    </cfRule>
  </conditionalFormatting>
  <conditionalFormatting sqref="U25">
    <cfRule type="cellIs" priority="526" operator="equal" aboveAverage="0" equalAverage="0" bottom="0" percent="0" rank="0" text="" dxfId="524">
      <formula>2</formula>
    </cfRule>
    <cfRule type="cellIs" priority="527" operator="equal" aboveAverage="0" equalAverage="0" bottom="0" percent="0" rank="0" text="" dxfId="525">
      <formula>"в"</formula>
    </cfRule>
    <cfRule type="cellIs" priority="528" operator="equal" aboveAverage="0" equalAverage="0" bottom="0" percent="0" rank="0" text="" dxfId="526">
      <formula>"от"</formula>
    </cfRule>
  </conditionalFormatting>
  <conditionalFormatting sqref="O24">
    <cfRule type="cellIs" priority="529" operator="equal" aboveAverage="0" equalAverage="0" bottom="0" percent="0" rank="0" text="" dxfId="527">
      <formula>2</formula>
    </cfRule>
    <cfRule type="cellIs" priority="530" operator="equal" aboveAverage="0" equalAverage="0" bottom="0" percent="0" rank="0" text="" dxfId="528">
      <formula>"в"</formula>
    </cfRule>
    <cfRule type="cellIs" priority="531" operator="equal" aboveAverage="0" equalAverage="0" bottom="0" percent="0" rank="0" text="" dxfId="529">
      <formula>"от"</formula>
    </cfRule>
  </conditionalFormatting>
  <conditionalFormatting sqref="Q24">
    <cfRule type="cellIs" priority="532" operator="equal" aboveAverage="0" equalAverage="0" bottom="0" percent="0" rank="0" text="" dxfId="530">
      <formula>2</formula>
    </cfRule>
    <cfRule type="cellIs" priority="533" operator="equal" aboveAverage="0" equalAverage="0" bottom="0" percent="0" rank="0" text="" dxfId="531">
      <formula>"в"</formula>
    </cfRule>
    <cfRule type="cellIs" priority="534" operator="equal" aboveAverage="0" equalAverage="0" bottom="0" percent="0" rank="0" text="" dxfId="532">
      <formula>"от"</formula>
    </cfRule>
  </conditionalFormatting>
  <conditionalFormatting sqref="R24">
    <cfRule type="cellIs" priority="535" operator="equal" aboveAverage="0" equalAverage="0" bottom="0" percent="0" rank="0" text="" dxfId="533">
      <formula>2</formula>
    </cfRule>
    <cfRule type="cellIs" priority="536" operator="equal" aboveAverage="0" equalAverage="0" bottom="0" percent="0" rank="0" text="" dxfId="534">
      <formula>"в"</formula>
    </cfRule>
    <cfRule type="cellIs" priority="537" operator="equal" aboveAverage="0" equalAverage="0" bottom="0" percent="0" rank="0" text="" dxfId="535">
      <formula>"от"</formula>
    </cfRule>
  </conditionalFormatting>
  <conditionalFormatting sqref="S24">
    <cfRule type="cellIs" priority="538" operator="equal" aboveAverage="0" equalAverage="0" bottom="0" percent="0" rank="0" text="" dxfId="536">
      <formula>2</formula>
    </cfRule>
    <cfRule type="cellIs" priority="539" operator="equal" aboveAverage="0" equalAverage="0" bottom="0" percent="0" rank="0" text="" dxfId="537">
      <formula>"в"</formula>
    </cfRule>
    <cfRule type="cellIs" priority="540" operator="equal" aboveAverage="0" equalAverage="0" bottom="0" percent="0" rank="0" text="" dxfId="538">
      <formula>"от"</formula>
    </cfRule>
  </conditionalFormatting>
  <conditionalFormatting sqref="T24">
    <cfRule type="cellIs" priority="541" operator="equal" aboveAverage="0" equalAverage="0" bottom="0" percent="0" rank="0" text="" dxfId="539">
      <formula>2</formula>
    </cfRule>
    <cfRule type="cellIs" priority="542" operator="equal" aboveAverage="0" equalAverage="0" bottom="0" percent="0" rank="0" text="" dxfId="540">
      <formula>"в"</formula>
    </cfRule>
    <cfRule type="cellIs" priority="543" operator="equal" aboveAverage="0" equalAverage="0" bottom="0" percent="0" rank="0" text="" dxfId="541">
      <formula>"от"</formula>
    </cfRule>
  </conditionalFormatting>
  <conditionalFormatting sqref="U24">
    <cfRule type="cellIs" priority="544" operator="equal" aboveAverage="0" equalAverage="0" bottom="0" percent="0" rank="0" text="" dxfId="542">
      <formula>2</formula>
    </cfRule>
    <cfRule type="cellIs" priority="545" operator="equal" aboveAverage="0" equalAverage="0" bottom="0" percent="0" rank="0" text="" dxfId="543">
      <formula>"в"</formula>
    </cfRule>
    <cfRule type="cellIs" priority="546" operator="equal" aboveAverage="0" equalAverage="0" bottom="0" percent="0" rank="0" text="" dxfId="544">
      <formula>"от"</formula>
    </cfRule>
  </conditionalFormatting>
  <conditionalFormatting sqref="AH24">
    <cfRule type="cellIs" priority="547" operator="equal" aboveAverage="0" equalAverage="0" bottom="0" percent="0" rank="0" text="" dxfId="545">
      <formula>2</formula>
    </cfRule>
    <cfRule type="cellIs" priority="548" operator="equal" aboveAverage="0" equalAverage="0" bottom="0" percent="0" rank="0" text="" dxfId="546">
      <formula>"в"</formula>
    </cfRule>
    <cfRule type="cellIs" priority="549" operator="equal" aboveAverage="0" equalAverage="0" bottom="0" percent="0" rank="0" text="" dxfId="547">
      <formula>"от"</formula>
    </cfRule>
  </conditionalFormatting>
  <conditionalFormatting sqref="AI24">
    <cfRule type="cellIs" priority="550" operator="equal" aboveAverage="0" equalAverage="0" bottom="0" percent="0" rank="0" text="" dxfId="548">
      <formula>2</formula>
    </cfRule>
    <cfRule type="cellIs" priority="551" operator="equal" aboveAverage="0" equalAverage="0" bottom="0" percent="0" rank="0" text="" dxfId="549">
      <formula>"в"</formula>
    </cfRule>
    <cfRule type="cellIs" priority="552" operator="equal" aboveAverage="0" equalAverage="0" bottom="0" percent="0" rank="0" text="" dxfId="550">
      <formula>"от"</formula>
    </cfRule>
  </conditionalFormatting>
  <conditionalFormatting sqref="AJ23">
    <cfRule type="cellIs" priority="553" operator="equal" aboveAverage="0" equalAverage="0" bottom="0" percent="0" rank="0" text="" dxfId="551">
      <formula>2</formula>
    </cfRule>
    <cfRule type="cellIs" priority="554" operator="equal" aboveAverage="0" equalAverage="0" bottom="0" percent="0" rank="0" text="" dxfId="552">
      <formula>"в"</formula>
    </cfRule>
    <cfRule type="cellIs" priority="555" operator="equal" aboveAverage="0" equalAverage="0" bottom="0" percent="0" rank="0" text="" dxfId="553">
      <formula>"от"</formula>
    </cfRule>
  </conditionalFormatting>
  <conditionalFormatting sqref="H26">
    <cfRule type="cellIs" priority="556" operator="equal" aboveAverage="0" equalAverage="0" bottom="0" percent="0" rank="0" text="" dxfId="554">
      <formula>2</formula>
    </cfRule>
    <cfRule type="cellIs" priority="557" operator="equal" aboveAverage="0" equalAverage="0" bottom="0" percent="0" rank="0" text="" dxfId="555">
      <formula>"в"</formula>
    </cfRule>
    <cfRule type="cellIs" priority="558" operator="equal" aboveAverage="0" equalAverage="0" bottom="0" percent="0" rank="0" text="" dxfId="556">
      <formula>"от"</formula>
    </cfRule>
  </conditionalFormatting>
  <conditionalFormatting sqref="N26">
    <cfRule type="cellIs" priority="559" operator="equal" aboveAverage="0" equalAverage="0" bottom="0" percent="0" rank="0" text="" dxfId="557">
      <formula>2</formula>
    </cfRule>
    <cfRule type="cellIs" priority="560" operator="equal" aboveAverage="0" equalAverage="0" bottom="0" percent="0" rank="0" text="" dxfId="558">
      <formula>"в"</formula>
    </cfRule>
    <cfRule type="cellIs" priority="561" operator="equal" aboveAverage="0" equalAverage="0" bottom="0" percent="0" rank="0" text="" dxfId="559">
      <formula>"от"</formula>
    </cfRule>
  </conditionalFormatting>
  <conditionalFormatting sqref="O26">
    <cfRule type="cellIs" priority="562" operator="equal" aboveAverage="0" equalAverage="0" bottom="0" percent="0" rank="0" text="" dxfId="560">
      <formula>2</formula>
    </cfRule>
    <cfRule type="cellIs" priority="563" operator="equal" aboveAverage="0" equalAverage="0" bottom="0" percent="0" rank="0" text="" dxfId="561">
      <formula>"в"</formula>
    </cfRule>
    <cfRule type="cellIs" priority="564" operator="equal" aboveAverage="0" equalAverage="0" bottom="0" percent="0" rank="0" text="" dxfId="562">
      <formula>"от"</formula>
    </cfRule>
  </conditionalFormatting>
  <conditionalFormatting sqref="Q26">
    <cfRule type="cellIs" priority="565" operator="equal" aboveAverage="0" equalAverage="0" bottom="0" percent="0" rank="0" text="" dxfId="563">
      <formula>2</formula>
    </cfRule>
    <cfRule type="cellIs" priority="566" operator="equal" aboveAverage="0" equalAverage="0" bottom="0" percent="0" rank="0" text="" dxfId="564">
      <formula>"в"</formula>
    </cfRule>
    <cfRule type="cellIs" priority="567" operator="equal" aboveAverage="0" equalAverage="0" bottom="0" percent="0" rank="0" text="" dxfId="565">
      <formula>"от"</formula>
    </cfRule>
  </conditionalFormatting>
  <conditionalFormatting sqref="U26">
    <cfRule type="cellIs" priority="568" operator="equal" aboveAverage="0" equalAverage="0" bottom="0" percent="0" rank="0" text="" dxfId="566">
      <formula>2</formula>
    </cfRule>
    <cfRule type="cellIs" priority="569" operator="equal" aboveAverage="0" equalAverage="0" bottom="0" percent="0" rank="0" text="" dxfId="567">
      <formula>"в"</formula>
    </cfRule>
    <cfRule type="cellIs" priority="570" operator="equal" aboveAverage="0" equalAverage="0" bottom="0" percent="0" rank="0" text="" dxfId="568">
      <formula>"от"</formula>
    </cfRule>
  </conditionalFormatting>
  <conditionalFormatting sqref="V26">
    <cfRule type="cellIs" priority="571" operator="equal" aboveAverage="0" equalAverage="0" bottom="0" percent="0" rank="0" text="" dxfId="569">
      <formula>2</formula>
    </cfRule>
    <cfRule type="cellIs" priority="572" operator="equal" aboveAverage="0" equalAverage="0" bottom="0" percent="0" rank="0" text="" dxfId="570">
      <formula>"в"</formula>
    </cfRule>
    <cfRule type="cellIs" priority="573" operator="equal" aboveAverage="0" equalAverage="0" bottom="0" percent="0" rank="0" text="" dxfId="571">
      <formula>"от"</formula>
    </cfRule>
  </conditionalFormatting>
  <conditionalFormatting sqref="X26">
    <cfRule type="cellIs" priority="574" operator="equal" aboveAverage="0" equalAverage="0" bottom="0" percent="0" rank="0" text="" dxfId="572">
      <formula>2</formula>
    </cfRule>
    <cfRule type="cellIs" priority="575" operator="equal" aboveAverage="0" equalAverage="0" bottom="0" percent="0" rank="0" text="" dxfId="573">
      <formula>"в"</formula>
    </cfRule>
    <cfRule type="cellIs" priority="576" operator="equal" aboveAverage="0" equalAverage="0" bottom="0" percent="0" rank="0" text="" dxfId="574">
      <formula>"от"</formula>
    </cfRule>
  </conditionalFormatting>
  <conditionalFormatting sqref="AA26">
    <cfRule type="cellIs" priority="577" operator="equal" aboveAverage="0" equalAverage="0" bottom="0" percent="0" rank="0" text="" dxfId="575">
      <formula>2</formula>
    </cfRule>
    <cfRule type="cellIs" priority="578" operator="equal" aboveAverage="0" equalAverage="0" bottom="0" percent="0" rank="0" text="" dxfId="576">
      <formula>"в"</formula>
    </cfRule>
    <cfRule type="cellIs" priority="579" operator="equal" aboveAverage="0" equalAverage="0" bottom="0" percent="0" rank="0" text="" dxfId="577">
      <formula>"от"</formula>
    </cfRule>
  </conditionalFormatting>
  <conditionalFormatting sqref="AB26">
    <cfRule type="cellIs" priority="580" operator="equal" aboveAverage="0" equalAverage="0" bottom="0" percent="0" rank="0" text="" dxfId="578">
      <formula>2</formula>
    </cfRule>
    <cfRule type="cellIs" priority="581" operator="equal" aboveAverage="0" equalAverage="0" bottom="0" percent="0" rank="0" text="" dxfId="579">
      <formula>"в"</formula>
    </cfRule>
    <cfRule type="cellIs" priority="582" operator="equal" aboveAverage="0" equalAverage="0" bottom="0" percent="0" rank="0" text="" dxfId="580">
      <formula>"от"</formula>
    </cfRule>
  </conditionalFormatting>
  <conditionalFormatting sqref="E27">
    <cfRule type="cellIs" priority="583" operator="equal" aboveAverage="0" equalAverage="0" bottom="0" percent="0" rank="0" text="" dxfId="581">
      <formula>2</formula>
    </cfRule>
    <cfRule type="cellIs" priority="584" operator="equal" aboveAverage="0" equalAverage="0" bottom="0" percent="0" rank="0" text="" dxfId="582">
      <formula>"в"</formula>
    </cfRule>
    <cfRule type="cellIs" priority="585" operator="equal" aboveAverage="0" equalAverage="0" bottom="0" percent="0" rank="0" text="" dxfId="583">
      <formula>"от"</formula>
    </cfRule>
  </conditionalFormatting>
  <conditionalFormatting sqref="F27">
    <cfRule type="cellIs" priority="586" operator="equal" aboveAverage="0" equalAverage="0" bottom="0" percent="0" rank="0" text="" dxfId="584">
      <formula>2</formula>
    </cfRule>
    <cfRule type="cellIs" priority="587" operator="equal" aboveAverage="0" equalAverage="0" bottom="0" percent="0" rank="0" text="" dxfId="585">
      <formula>"в"</formula>
    </cfRule>
    <cfRule type="cellIs" priority="588" operator="equal" aboveAverage="0" equalAverage="0" bottom="0" percent="0" rank="0" text="" dxfId="586">
      <formula>"от"</formula>
    </cfRule>
  </conditionalFormatting>
  <conditionalFormatting sqref="F28">
    <cfRule type="cellIs" priority="589" operator="equal" aboveAverage="0" equalAverage="0" bottom="0" percent="0" rank="0" text="" dxfId="587">
      <formula>2</formula>
    </cfRule>
    <cfRule type="cellIs" priority="590" operator="equal" aboveAverage="0" equalAverage="0" bottom="0" percent="0" rank="0" text="" dxfId="588">
      <formula>"в"</formula>
    </cfRule>
    <cfRule type="cellIs" priority="591" operator="equal" aboveAverage="0" equalAverage="0" bottom="0" percent="0" rank="0" text="" dxfId="589">
      <formula>"от"</formula>
    </cfRule>
  </conditionalFormatting>
  <conditionalFormatting sqref="G28">
    <cfRule type="cellIs" priority="592" operator="equal" aboveAverage="0" equalAverage="0" bottom="0" percent="0" rank="0" text="" dxfId="590">
      <formula>2</formula>
    </cfRule>
    <cfRule type="cellIs" priority="593" operator="equal" aboveAverage="0" equalAverage="0" bottom="0" percent="0" rank="0" text="" dxfId="591">
      <formula>"в"</formula>
    </cfRule>
    <cfRule type="cellIs" priority="594" operator="equal" aboveAverage="0" equalAverage="0" bottom="0" percent="0" rank="0" text="" dxfId="592">
      <formula>"от"</formula>
    </cfRule>
  </conditionalFormatting>
  <conditionalFormatting sqref="I28">
    <cfRule type="cellIs" priority="595" operator="equal" aboveAverage="0" equalAverage="0" bottom="0" percent="0" rank="0" text="" dxfId="593">
      <formula>2</formula>
    </cfRule>
    <cfRule type="cellIs" priority="596" operator="equal" aboveAverage="0" equalAverage="0" bottom="0" percent="0" rank="0" text="" dxfId="594">
      <formula>"в"</formula>
    </cfRule>
    <cfRule type="cellIs" priority="597" operator="equal" aboveAverage="0" equalAverage="0" bottom="0" percent="0" rank="0" text="" dxfId="595">
      <formula>"от"</formula>
    </cfRule>
  </conditionalFormatting>
  <conditionalFormatting sqref="H28">
    <cfRule type="cellIs" priority="598" operator="equal" aboveAverage="0" equalAverage="0" bottom="0" percent="0" rank="0" text="" dxfId="596">
      <formula>2</formula>
    </cfRule>
    <cfRule type="cellIs" priority="599" operator="equal" aboveAverage="0" equalAverage="0" bottom="0" percent="0" rank="0" text="" dxfId="597">
      <formula>"в"</formula>
    </cfRule>
    <cfRule type="cellIs" priority="600" operator="equal" aboveAverage="0" equalAverage="0" bottom="0" percent="0" rank="0" text="" dxfId="598">
      <formula>"от"</formula>
    </cfRule>
  </conditionalFormatting>
  <conditionalFormatting sqref="H27">
    <cfRule type="cellIs" priority="601" operator="equal" aboveAverage="0" equalAverage="0" bottom="0" percent="0" rank="0" text="" dxfId="599">
      <formula>2</formula>
    </cfRule>
    <cfRule type="cellIs" priority="602" operator="equal" aboveAverage="0" equalAverage="0" bottom="0" percent="0" rank="0" text="" dxfId="600">
      <formula>"в"</formula>
    </cfRule>
    <cfRule type="cellIs" priority="603" operator="equal" aboveAverage="0" equalAverage="0" bottom="0" percent="0" rank="0" text="" dxfId="601">
      <formula>"от"</formula>
    </cfRule>
  </conditionalFormatting>
  <conditionalFormatting sqref="G27">
    <cfRule type="cellIs" priority="604" operator="equal" aboveAverage="0" equalAverage="0" bottom="0" percent="0" rank="0" text="" dxfId="602">
      <formula>2</formula>
    </cfRule>
    <cfRule type="cellIs" priority="605" operator="equal" aboveAverage="0" equalAverage="0" bottom="0" percent="0" rank="0" text="" dxfId="603">
      <formula>"в"</formula>
    </cfRule>
    <cfRule type="cellIs" priority="606" operator="equal" aboveAverage="0" equalAverage="0" bottom="0" percent="0" rank="0" text="" dxfId="604">
      <formula>"от"</formula>
    </cfRule>
  </conditionalFormatting>
  <conditionalFormatting sqref="I26">
    <cfRule type="cellIs" priority="607" operator="equal" aboveAverage="0" equalAverage="0" bottom="0" percent="0" rank="0" text="" dxfId="605">
      <formula>2</formula>
    </cfRule>
    <cfRule type="cellIs" priority="608" operator="equal" aboveAverage="0" equalAverage="0" bottom="0" percent="0" rank="0" text="" dxfId="606">
      <formula>"в"</formula>
    </cfRule>
    <cfRule type="cellIs" priority="609" operator="equal" aboveAverage="0" equalAverage="0" bottom="0" percent="0" rank="0" text="" dxfId="607">
      <formula>"от"</formula>
    </cfRule>
  </conditionalFormatting>
  <conditionalFormatting sqref="I27">
    <cfRule type="cellIs" priority="610" operator="equal" aboveAverage="0" equalAverage="0" bottom="0" percent="0" rank="0" text="" dxfId="608">
      <formula>2</formula>
    </cfRule>
    <cfRule type="cellIs" priority="611" operator="equal" aboveAverage="0" equalAverage="0" bottom="0" percent="0" rank="0" text="" dxfId="609">
      <formula>"в"</formula>
    </cfRule>
    <cfRule type="cellIs" priority="612" operator="equal" aboveAverage="0" equalAverage="0" bottom="0" percent="0" rank="0" text="" dxfId="610">
      <formula>"от"</formula>
    </cfRule>
  </conditionalFormatting>
  <conditionalFormatting sqref="J27">
    <cfRule type="cellIs" priority="613" operator="equal" aboveAverage="0" equalAverage="0" bottom="0" percent="0" rank="0" text="" dxfId="611">
      <formula>2</formula>
    </cfRule>
    <cfRule type="cellIs" priority="614" operator="equal" aboveAverage="0" equalAverage="0" bottom="0" percent="0" rank="0" text="" dxfId="612">
      <formula>"в"</formula>
    </cfRule>
    <cfRule type="cellIs" priority="615" operator="equal" aboveAverage="0" equalAverage="0" bottom="0" percent="0" rank="0" text="" dxfId="613">
      <formula>"от"</formula>
    </cfRule>
  </conditionalFormatting>
  <conditionalFormatting sqref="J28">
    <cfRule type="cellIs" priority="616" operator="equal" aboveAverage="0" equalAverage="0" bottom="0" percent="0" rank="0" text="" dxfId="614">
      <formula>2</formula>
    </cfRule>
    <cfRule type="cellIs" priority="617" operator="equal" aboveAverage="0" equalAverage="0" bottom="0" percent="0" rank="0" text="" dxfId="615">
      <formula>"в"</formula>
    </cfRule>
    <cfRule type="cellIs" priority="618" operator="equal" aboveAverage="0" equalAverage="0" bottom="0" percent="0" rank="0" text="" dxfId="616">
      <formula>"от"</formula>
    </cfRule>
  </conditionalFormatting>
  <conditionalFormatting sqref="K27">
    <cfRule type="cellIs" priority="619" operator="equal" aboveAverage="0" equalAverage="0" bottom="0" percent="0" rank="0" text="" dxfId="617">
      <formula>2</formula>
    </cfRule>
    <cfRule type="cellIs" priority="620" operator="equal" aboveAverage="0" equalAverage="0" bottom="0" percent="0" rank="0" text="" dxfId="618">
      <formula>"в"</formula>
    </cfRule>
    <cfRule type="cellIs" priority="621" operator="equal" aboveAverage="0" equalAverage="0" bottom="0" percent="0" rank="0" text="" dxfId="619">
      <formula>"от"</formula>
    </cfRule>
  </conditionalFormatting>
  <conditionalFormatting sqref="K28">
    <cfRule type="cellIs" priority="622" operator="equal" aboveAverage="0" equalAverage="0" bottom="0" percent="0" rank="0" text="" dxfId="620">
      <formula>2</formula>
    </cfRule>
    <cfRule type="cellIs" priority="623" operator="equal" aboveAverage="0" equalAverage="0" bottom="0" percent="0" rank="0" text="" dxfId="621">
      <formula>"в"</formula>
    </cfRule>
    <cfRule type="cellIs" priority="624" operator="equal" aboveAverage="0" equalAverage="0" bottom="0" percent="0" rank="0" text="" dxfId="622">
      <formula>"от"</formula>
    </cfRule>
  </conditionalFormatting>
  <conditionalFormatting sqref="L28">
    <cfRule type="cellIs" priority="625" operator="equal" aboveAverage="0" equalAverage="0" bottom="0" percent="0" rank="0" text="" dxfId="623">
      <formula>2</formula>
    </cfRule>
    <cfRule type="cellIs" priority="626" operator="equal" aboveAverage="0" equalAverage="0" bottom="0" percent="0" rank="0" text="" dxfId="624">
      <formula>"в"</formula>
    </cfRule>
    <cfRule type="cellIs" priority="627" operator="equal" aboveAverage="0" equalAverage="0" bottom="0" percent="0" rank="0" text="" dxfId="625">
      <formula>"от"</formula>
    </cfRule>
  </conditionalFormatting>
  <conditionalFormatting sqref="M28">
    <cfRule type="cellIs" priority="628" operator="equal" aboveAverage="0" equalAverage="0" bottom="0" percent="0" rank="0" text="" dxfId="626">
      <formula>2</formula>
    </cfRule>
    <cfRule type="cellIs" priority="629" operator="equal" aboveAverage="0" equalAverage="0" bottom="0" percent="0" rank="0" text="" dxfId="627">
      <formula>"в"</formula>
    </cfRule>
    <cfRule type="cellIs" priority="630" operator="equal" aboveAverage="0" equalAverage="0" bottom="0" percent="0" rank="0" text="" dxfId="628">
      <formula>"от"</formula>
    </cfRule>
  </conditionalFormatting>
  <conditionalFormatting sqref="P26">
    <cfRule type="cellIs" priority="631" operator="equal" aboveAverage="0" equalAverage="0" bottom="0" percent="0" rank="0" text="" dxfId="629">
      <formula>2</formula>
    </cfRule>
    <cfRule type="cellIs" priority="632" operator="equal" aboveAverage="0" equalAverage="0" bottom="0" percent="0" rank="0" text="" dxfId="630">
      <formula>"в"</formula>
    </cfRule>
    <cfRule type="cellIs" priority="633" operator="equal" aboveAverage="0" equalAverage="0" bottom="0" percent="0" rank="0" text="" dxfId="631">
      <formula>"от"</formula>
    </cfRule>
  </conditionalFormatting>
  <conditionalFormatting sqref="R26">
    <cfRule type="cellIs" priority="634" operator="equal" aboveAverage="0" equalAverage="0" bottom="0" percent="0" rank="0" text="" dxfId="632">
      <formula>2</formula>
    </cfRule>
    <cfRule type="cellIs" priority="635" operator="equal" aboveAverage="0" equalAverage="0" bottom="0" percent="0" rank="0" text="" dxfId="633">
      <formula>"в"</formula>
    </cfRule>
    <cfRule type="cellIs" priority="636" operator="equal" aboveAverage="0" equalAverage="0" bottom="0" percent="0" rank="0" text="" dxfId="634">
      <formula>"от"</formula>
    </cfRule>
  </conditionalFormatting>
  <conditionalFormatting sqref="N28">
    <cfRule type="cellIs" priority="637" operator="equal" aboveAverage="0" equalAverage="0" bottom="0" percent="0" rank="0" text="" dxfId="635">
      <formula>2</formula>
    </cfRule>
    <cfRule type="cellIs" priority="638" operator="equal" aboveAverage="0" equalAverage="0" bottom="0" percent="0" rank="0" text="" dxfId="636">
      <formula>"в"</formula>
    </cfRule>
    <cfRule type="cellIs" priority="639" operator="equal" aboveAverage="0" equalAverage="0" bottom="0" percent="0" rank="0" text="" dxfId="637">
      <formula>"от"</formula>
    </cfRule>
  </conditionalFormatting>
  <conditionalFormatting sqref="O27">
    <cfRule type="cellIs" priority="640" operator="equal" aboveAverage="0" equalAverage="0" bottom="0" percent="0" rank="0" text="" dxfId="638">
      <formula>2</formula>
    </cfRule>
    <cfRule type="cellIs" priority="641" operator="equal" aboveAverage="0" equalAverage="0" bottom="0" percent="0" rank="0" text="" dxfId="639">
      <formula>"в"</formula>
    </cfRule>
    <cfRule type="cellIs" priority="642" operator="equal" aboveAverage="0" equalAverage="0" bottom="0" percent="0" rank="0" text="" dxfId="640">
      <formula>"от"</formula>
    </cfRule>
  </conditionalFormatting>
  <conditionalFormatting sqref="Q27">
    <cfRule type="cellIs" priority="643" operator="equal" aboveAverage="0" equalAverage="0" bottom="0" percent="0" rank="0" text="" dxfId="641">
      <formula>2</formula>
    </cfRule>
    <cfRule type="cellIs" priority="644" operator="equal" aboveAverage="0" equalAverage="0" bottom="0" percent="0" rank="0" text="" dxfId="642">
      <formula>"в"</formula>
    </cfRule>
    <cfRule type="cellIs" priority="645" operator="equal" aboveAverage="0" equalAverage="0" bottom="0" percent="0" rank="0" text="" dxfId="643">
      <formula>"от"</formula>
    </cfRule>
  </conditionalFormatting>
  <conditionalFormatting sqref="R27">
    <cfRule type="cellIs" priority="646" operator="equal" aboveAverage="0" equalAverage="0" bottom="0" percent="0" rank="0" text="" dxfId="644">
      <formula>2</formula>
    </cfRule>
    <cfRule type="cellIs" priority="647" operator="equal" aboveAverage="0" equalAverage="0" bottom="0" percent="0" rank="0" text="" dxfId="645">
      <formula>"в"</formula>
    </cfRule>
    <cfRule type="cellIs" priority="648" operator="equal" aboveAverage="0" equalAverage="0" bottom="0" percent="0" rank="0" text="" dxfId="646">
      <formula>"от"</formula>
    </cfRule>
  </conditionalFormatting>
  <conditionalFormatting sqref="S27">
    <cfRule type="cellIs" priority="649" operator="equal" aboveAverage="0" equalAverage="0" bottom="0" percent="0" rank="0" text="" dxfId="647">
      <formula>2</formula>
    </cfRule>
    <cfRule type="cellIs" priority="650" operator="equal" aboveAverage="0" equalAverage="0" bottom="0" percent="0" rank="0" text="" dxfId="648">
      <formula>"в"</formula>
    </cfRule>
    <cfRule type="cellIs" priority="651" operator="equal" aboveAverage="0" equalAverage="0" bottom="0" percent="0" rank="0" text="" dxfId="649">
      <formula>"от"</formula>
    </cfRule>
  </conditionalFormatting>
  <conditionalFormatting sqref="AH27:AI27">
    <cfRule type="cellIs" priority="652" operator="equal" aboveAverage="0" equalAverage="0" bottom="0" percent="0" rank="0" text="" dxfId="650">
      <formula>2</formula>
    </cfRule>
    <cfRule type="cellIs" priority="653" operator="equal" aboveAverage="0" equalAverage="0" bottom="0" percent="0" rank="0" text="" dxfId="651">
      <formula>"в"</formula>
    </cfRule>
    <cfRule type="cellIs" priority="654" operator="equal" aboveAverage="0" equalAverage="0" bottom="0" percent="0" rank="0" text="" dxfId="652">
      <formula>"от"</formula>
    </cfRule>
  </conditionalFormatting>
  <conditionalFormatting sqref="T27">
    <cfRule type="cellIs" priority="655" operator="equal" aboveAverage="0" equalAverage="0" bottom="0" percent="0" rank="0" text="" dxfId="653">
      <formula>2</formula>
    </cfRule>
    <cfRule type="cellIs" priority="656" operator="equal" aboveAverage="0" equalAverage="0" bottom="0" percent="0" rank="0" text="" dxfId="654">
      <formula>"в"</formula>
    </cfRule>
    <cfRule type="cellIs" priority="657" operator="equal" aboveAverage="0" equalAverage="0" bottom="0" percent="0" rank="0" text="" dxfId="655">
      <formula>"от"</formula>
    </cfRule>
  </conditionalFormatting>
  <conditionalFormatting sqref="R28">
    <cfRule type="cellIs" priority="658" operator="equal" aboveAverage="0" equalAverage="0" bottom="0" percent="0" rank="0" text="" dxfId="656">
      <formula>2</formula>
    </cfRule>
    <cfRule type="cellIs" priority="659" operator="equal" aboveAverage="0" equalAverage="0" bottom="0" percent="0" rank="0" text="" dxfId="657">
      <formula>"в"</formula>
    </cfRule>
    <cfRule type="cellIs" priority="660" operator="equal" aboveAverage="0" equalAverage="0" bottom="0" percent="0" rank="0" text="" dxfId="658">
      <formula>"от"</formula>
    </cfRule>
  </conditionalFormatting>
  <conditionalFormatting sqref="S28">
    <cfRule type="cellIs" priority="661" operator="equal" aboveAverage="0" equalAverage="0" bottom="0" percent="0" rank="0" text="" dxfId="659">
      <formula>2</formula>
    </cfRule>
    <cfRule type="cellIs" priority="662" operator="equal" aboveAverage="0" equalAverage="0" bottom="0" percent="0" rank="0" text="" dxfId="660">
      <formula>"в"</formula>
    </cfRule>
    <cfRule type="cellIs" priority="663" operator="equal" aboveAverage="0" equalAverage="0" bottom="0" percent="0" rank="0" text="" dxfId="661">
      <formula>"от"</formula>
    </cfRule>
  </conditionalFormatting>
  <conditionalFormatting sqref="T28">
    <cfRule type="cellIs" priority="664" operator="equal" aboveAverage="0" equalAverage="0" bottom="0" percent="0" rank="0" text="" dxfId="662">
      <formula>2</formula>
    </cfRule>
    <cfRule type="cellIs" priority="665" operator="equal" aboveAverage="0" equalAverage="0" bottom="0" percent="0" rank="0" text="" dxfId="663">
      <formula>"в"</formula>
    </cfRule>
    <cfRule type="cellIs" priority="666" operator="equal" aboveAverage="0" equalAverage="0" bottom="0" percent="0" rank="0" text="" dxfId="664">
      <formula>"от"</formula>
    </cfRule>
  </conditionalFormatting>
  <conditionalFormatting sqref="W26">
    <cfRule type="cellIs" priority="667" operator="equal" aboveAverage="0" equalAverage="0" bottom="0" percent="0" rank="0" text="" dxfId="665">
      <formula>2</formula>
    </cfRule>
    <cfRule type="cellIs" priority="668" operator="equal" aboveAverage="0" equalAverage="0" bottom="0" percent="0" rank="0" text="" dxfId="666">
      <formula>"в"</formula>
    </cfRule>
    <cfRule type="cellIs" priority="669" operator="equal" aboveAverage="0" equalAverage="0" bottom="0" percent="0" rank="0" text="" dxfId="667">
      <formula>"от"</formula>
    </cfRule>
  </conditionalFormatting>
  <conditionalFormatting sqref="V27">
    <cfRule type="cellIs" priority="670" operator="equal" aboveAverage="0" equalAverage="0" bottom="0" percent="0" rank="0" text="" dxfId="668">
      <formula>2</formula>
    </cfRule>
    <cfRule type="cellIs" priority="671" operator="equal" aboveAverage="0" equalAverage="0" bottom="0" percent="0" rank="0" text="" dxfId="669">
      <formula>"в"</formula>
    </cfRule>
    <cfRule type="cellIs" priority="672" operator="equal" aboveAverage="0" equalAverage="0" bottom="0" percent="0" rank="0" text="" dxfId="670">
      <formula>"от"</formula>
    </cfRule>
  </conditionalFormatting>
  <conditionalFormatting sqref="X27">
    <cfRule type="cellIs" priority="673" operator="equal" aboveAverage="0" equalAverage="0" bottom="0" percent="0" rank="0" text="" dxfId="671">
      <formula>2</formula>
    </cfRule>
    <cfRule type="cellIs" priority="674" operator="equal" aboveAverage="0" equalAverage="0" bottom="0" percent="0" rank="0" text="" dxfId="672">
      <formula>"в"</formula>
    </cfRule>
    <cfRule type="cellIs" priority="675" operator="equal" aboveAverage="0" equalAverage="0" bottom="0" percent="0" rank="0" text="" dxfId="673">
      <formula>"от"</formula>
    </cfRule>
  </conditionalFormatting>
  <conditionalFormatting sqref="X28">
    <cfRule type="cellIs" priority="676" operator="equal" aboveAverage="0" equalAverage="0" bottom="0" percent="0" rank="0" text="" dxfId="674">
      <formula>2</formula>
    </cfRule>
    <cfRule type="cellIs" priority="677" operator="equal" aboveAverage="0" equalAverage="0" bottom="0" percent="0" rank="0" text="" dxfId="675">
      <formula>"в"</formula>
    </cfRule>
    <cfRule type="cellIs" priority="678" operator="equal" aboveAverage="0" equalAverage="0" bottom="0" percent="0" rank="0" text="" dxfId="676">
      <formula>"от"</formula>
    </cfRule>
  </conditionalFormatting>
  <conditionalFormatting sqref="Z28">
    <cfRule type="cellIs" priority="679" operator="equal" aboveAverage="0" equalAverage="0" bottom="0" percent="0" rank="0" text="" dxfId="677">
      <formula>2</formula>
    </cfRule>
    <cfRule type="cellIs" priority="680" operator="equal" aboveAverage="0" equalAverage="0" bottom="0" percent="0" rank="0" text="" dxfId="678">
      <formula>"в"</formula>
    </cfRule>
    <cfRule type="cellIs" priority="681" operator="equal" aboveAverage="0" equalAverage="0" bottom="0" percent="0" rank="0" text="" dxfId="679">
      <formula>"от"</formula>
    </cfRule>
  </conditionalFormatting>
  <conditionalFormatting sqref="AA28">
    <cfRule type="cellIs" priority="682" operator="equal" aboveAverage="0" equalAverage="0" bottom="0" percent="0" rank="0" text="" dxfId="680">
      <formula>2</formula>
    </cfRule>
    <cfRule type="cellIs" priority="683" operator="equal" aboveAverage="0" equalAverage="0" bottom="0" percent="0" rank="0" text="" dxfId="681">
      <formula>"в"</formula>
    </cfRule>
    <cfRule type="cellIs" priority="684" operator="equal" aboveAverage="0" equalAverage="0" bottom="0" percent="0" rank="0" text="" dxfId="682">
      <formula>"от"</formula>
    </cfRule>
  </conditionalFormatting>
  <conditionalFormatting sqref="AB28">
    <cfRule type="cellIs" priority="685" operator="equal" aboveAverage="0" equalAverage="0" bottom="0" percent="0" rank="0" text="" dxfId="683">
      <formula>2</formula>
    </cfRule>
    <cfRule type="cellIs" priority="686" operator="equal" aboveAverage="0" equalAverage="0" bottom="0" percent="0" rank="0" text="" dxfId="684">
      <formula>"в"</formula>
    </cfRule>
    <cfRule type="cellIs" priority="687" operator="equal" aboveAverage="0" equalAverage="0" bottom="0" percent="0" rank="0" text="" dxfId="685">
      <formula>"от"</formula>
    </cfRule>
  </conditionalFormatting>
  <conditionalFormatting sqref="AF28">
    <cfRule type="cellIs" priority="688" operator="equal" aboveAverage="0" equalAverage="0" bottom="0" percent="0" rank="0" text="" dxfId="686">
      <formula>2</formula>
    </cfRule>
    <cfRule type="cellIs" priority="689" operator="equal" aboveAverage="0" equalAverage="0" bottom="0" percent="0" rank="0" text="" dxfId="687">
      <formula>"в"</formula>
    </cfRule>
    <cfRule type="cellIs" priority="690" operator="equal" aboveAverage="0" equalAverage="0" bottom="0" percent="0" rank="0" text="" dxfId="688">
      <formula>"от"</formula>
    </cfRule>
  </conditionalFormatting>
  <conditionalFormatting sqref="AG28">
    <cfRule type="cellIs" priority="691" operator="equal" aboveAverage="0" equalAverage="0" bottom="0" percent="0" rank="0" text="" dxfId="689">
      <formula>2</formula>
    </cfRule>
    <cfRule type="cellIs" priority="692" operator="equal" aboveAverage="0" equalAverage="0" bottom="0" percent="0" rank="0" text="" dxfId="690">
      <formula>"в"</formula>
    </cfRule>
    <cfRule type="cellIs" priority="693" operator="equal" aboveAverage="0" equalAverage="0" bottom="0" percent="0" rank="0" text="" dxfId="691">
      <formula>"от"</formula>
    </cfRule>
  </conditionalFormatting>
  <conditionalFormatting sqref="Z27">
    <cfRule type="cellIs" priority="694" operator="equal" aboveAverage="0" equalAverage="0" bottom="0" percent="0" rank="0" text="" dxfId="692">
      <formula>2</formula>
    </cfRule>
    <cfRule type="cellIs" priority="695" operator="equal" aboveAverage="0" equalAverage="0" bottom="0" percent="0" rank="0" text="" dxfId="693">
      <formula>"в"</formula>
    </cfRule>
    <cfRule type="cellIs" priority="696" operator="equal" aboveAverage="0" equalAverage="0" bottom="0" percent="0" rank="0" text="" dxfId="694">
      <formula>"от"</formula>
    </cfRule>
  </conditionalFormatting>
  <conditionalFormatting sqref="Z26">
    <cfRule type="cellIs" priority="697" operator="equal" aboveAverage="0" equalAverage="0" bottom="0" percent="0" rank="0" text="" dxfId="695">
      <formula>2</formula>
    </cfRule>
    <cfRule type="cellIs" priority="698" operator="equal" aboveAverage="0" equalAverage="0" bottom="0" percent="0" rank="0" text="" dxfId="696">
      <formula>"в"</formula>
    </cfRule>
    <cfRule type="cellIs" priority="699" operator="equal" aboveAverage="0" equalAverage="0" bottom="0" percent="0" rank="0" text="" dxfId="697">
      <formula>"от"</formula>
    </cfRule>
  </conditionalFormatting>
  <conditionalFormatting sqref="AD26">
    <cfRule type="cellIs" priority="700" operator="equal" aboveAverage="0" equalAverage="0" bottom="0" percent="0" rank="0" text="" dxfId="698">
      <formula>2</formula>
    </cfRule>
    <cfRule type="cellIs" priority="701" operator="equal" aboveAverage="0" equalAverage="0" bottom="0" percent="0" rank="0" text="" dxfId="699">
      <formula>"в"</formula>
    </cfRule>
    <cfRule type="cellIs" priority="702" operator="equal" aboveAverage="0" equalAverage="0" bottom="0" percent="0" rank="0" text="" dxfId="700">
      <formula>"от"</formula>
    </cfRule>
  </conditionalFormatting>
  <conditionalFormatting sqref="AE26">
    <cfRule type="cellIs" priority="703" operator="equal" aboveAverage="0" equalAverage="0" bottom="0" percent="0" rank="0" text="" dxfId="701">
      <formula>2</formula>
    </cfRule>
    <cfRule type="cellIs" priority="704" operator="equal" aboveAverage="0" equalAverage="0" bottom="0" percent="0" rank="0" text="" dxfId="702">
      <formula>"в"</formula>
    </cfRule>
    <cfRule type="cellIs" priority="705" operator="equal" aboveAverage="0" equalAverage="0" bottom="0" percent="0" rank="0" text="" dxfId="703">
      <formula>"от"</formula>
    </cfRule>
  </conditionalFormatting>
  <conditionalFormatting sqref="AF26:AG26">
    <cfRule type="cellIs" priority="706" operator="equal" aboveAverage="0" equalAverage="0" bottom="0" percent="0" rank="0" text="" dxfId="704">
      <formula>2</formula>
    </cfRule>
    <cfRule type="cellIs" priority="707" operator="equal" aboveAverage="0" equalAverage="0" bottom="0" percent="0" rank="0" text="" dxfId="705">
      <formula>"в"</formula>
    </cfRule>
    <cfRule type="cellIs" priority="708" operator="equal" aboveAverage="0" equalAverage="0" bottom="0" percent="0" rank="0" text="" dxfId="706">
      <formula>"от"</formula>
    </cfRule>
  </conditionalFormatting>
  <conditionalFormatting sqref="AD27">
    <cfRule type="cellIs" priority="709" operator="equal" aboveAverage="0" equalAverage="0" bottom="0" percent="0" rank="0" text="" dxfId="707">
      <formula>2</formula>
    </cfRule>
    <cfRule type="cellIs" priority="710" operator="equal" aboveAverage="0" equalAverage="0" bottom="0" percent="0" rank="0" text="" dxfId="708">
      <formula>"в"</formula>
    </cfRule>
    <cfRule type="cellIs" priority="711" operator="equal" aboveAverage="0" equalAverage="0" bottom="0" percent="0" rank="0" text="" dxfId="709">
      <formula>"от"</formula>
    </cfRule>
  </conditionalFormatting>
  <conditionalFormatting sqref="AF27">
    <cfRule type="cellIs" priority="712" operator="equal" aboveAverage="0" equalAverage="0" bottom="0" percent="0" rank="0" text="" dxfId="710">
      <formula>2</formula>
    </cfRule>
    <cfRule type="cellIs" priority="713" operator="equal" aboveAverage="0" equalAverage="0" bottom="0" percent="0" rank="0" text="" dxfId="711">
      <formula>"в"</formula>
    </cfRule>
    <cfRule type="cellIs" priority="714" operator="equal" aboveAverage="0" equalAverage="0" bottom="0" percent="0" rank="0" text="" dxfId="712">
      <formula>"от"</formula>
    </cfRule>
  </conditionalFormatting>
  <conditionalFormatting sqref="AJ28">
    <cfRule type="cellIs" priority="715" operator="equal" aboveAverage="0" equalAverage="0" bottom="0" percent="0" rank="0" text="" dxfId="713">
      <formula>2</formula>
    </cfRule>
    <cfRule type="cellIs" priority="716" operator="equal" aboveAverage="0" equalAverage="0" bottom="0" percent="0" rank="0" text="" dxfId="714">
      <formula>"в"</formula>
    </cfRule>
    <cfRule type="cellIs" priority="717" operator="equal" aboveAverage="0" equalAverage="0" bottom="0" percent="0" rank="0" text="" dxfId="715">
      <formula>"от"</formula>
    </cfRule>
  </conditionalFormatting>
  <conditionalFormatting sqref="AH26">
    <cfRule type="cellIs" priority="718" operator="equal" aboveAverage="0" equalAverage="0" bottom="0" percent="0" rank="0" text="" dxfId="716">
      <formula>2</formula>
    </cfRule>
    <cfRule type="cellIs" priority="719" operator="equal" aboveAverage="0" equalAverage="0" bottom="0" percent="0" rank="0" text="" dxfId="717">
      <formula>"в"</formula>
    </cfRule>
    <cfRule type="cellIs" priority="720" operator="equal" aboveAverage="0" equalAverage="0" bottom="0" percent="0" rank="0" text="" dxfId="718">
      <formula>"от"</formula>
    </cfRule>
  </conditionalFormatting>
  <conditionalFormatting sqref="AI26">
    <cfRule type="cellIs" priority="721" operator="equal" aboveAverage="0" equalAverage="0" bottom="0" percent="0" rank="0" text="" dxfId="719">
      <formula>2</formula>
    </cfRule>
    <cfRule type="cellIs" priority="722" operator="equal" aboveAverage="0" equalAverage="0" bottom="0" percent="0" rank="0" text="" dxfId="720">
      <formula>"в"</formula>
    </cfRule>
    <cfRule type="cellIs" priority="723" operator="equal" aboveAverage="0" equalAverage="0" bottom="0" percent="0" rank="0" text="" dxfId="721">
      <formula>"от"</formula>
    </cfRule>
  </conditionalFormatting>
  <conditionalFormatting sqref="AJ26">
    <cfRule type="cellIs" priority="724" operator="equal" aboveAverage="0" equalAverage="0" bottom="0" percent="0" rank="0" text="" dxfId="722">
      <formula>2</formula>
    </cfRule>
    <cfRule type="cellIs" priority="725" operator="equal" aboveAverage="0" equalAverage="0" bottom="0" percent="0" rank="0" text="" dxfId="723">
      <formula>"в"</formula>
    </cfRule>
    <cfRule type="cellIs" priority="726" operator="equal" aboveAverage="0" equalAverage="0" bottom="0" percent="0" rank="0" text="" dxfId="724">
      <formula>"от"</formula>
    </cfRule>
  </conditionalFormatting>
  <conditionalFormatting sqref="AH28">
    <cfRule type="cellIs" priority="727" operator="equal" aboveAverage="0" equalAverage="0" bottom="0" percent="0" rank="0" text="" dxfId="725">
      <formula>2</formula>
    </cfRule>
    <cfRule type="cellIs" priority="728" operator="equal" aboveAverage="0" equalAverage="0" bottom="0" percent="0" rank="0" text="" dxfId="726">
      <formula>"в"</formula>
    </cfRule>
    <cfRule type="cellIs" priority="729" operator="equal" aboveAverage="0" equalAverage="0" bottom="0" percent="0" rank="0" text="" dxfId="727">
      <formula>"от"</formula>
    </cfRule>
  </conditionalFormatting>
  <conditionalFormatting sqref="AI28">
    <cfRule type="cellIs" priority="730" operator="equal" aboveAverage="0" equalAverage="0" bottom="0" percent="0" rank="0" text="" dxfId="728">
      <formula>2</formula>
    </cfRule>
    <cfRule type="cellIs" priority="731" operator="equal" aboveAverage="0" equalAverage="0" bottom="0" percent="0" rank="0" text="" dxfId="729">
      <formula>"в"</formula>
    </cfRule>
    <cfRule type="cellIs" priority="732" operator="equal" aboveAverage="0" equalAverage="0" bottom="0" percent="0" rank="0" text="" dxfId="730">
      <formula>"от"</formula>
    </cfRule>
  </conditionalFormatting>
  <conditionalFormatting sqref="AJ27">
    <cfRule type="cellIs" priority="733" operator="equal" aboveAverage="0" equalAverage="0" bottom="0" percent="0" rank="0" text="" dxfId="731">
      <formula>2</formula>
    </cfRule>
    <cfRule type="cellIs" priority="734" operator="equal" aboveAverage="0" equalAverage="0" bottom="0" percent="0" rank="0" text="" dxfId="732">
      <formula>"в"</formula>
    </cfRule>
    <cfRule type="cellIs" priority="735" operator="equal" aboveAverage="0" equalAverage="0" bottom="0" percent="0" rank="0" text="" dxfId="733">
      <formula>"от"</formula>
    </cfRule>
  </conditionalFormatting>
  <conditionalFormatting sqref="T26">
    <cfRule type="cellIs" priority="736" operator="equal" aboveAverage="0" equalAverage="0" bottom="0" percent="0" rank="0" text="" dxfId="734">
      <formula>2</formula>
    </cfRule>
    <cfRule type="cellIs" priority="737" operator="equal" aboveAverage="0" equalAverage="0" bottom="0" percent="0" rank="0" text="" dxfId="735">
      <formula>"в"</formula>
    </cfRule>
    <cfRule type="cellIs" priority="738" operator="equal" aboveAverage="0" equalAverage="0" bottom="0" percent="0" rank="0" text="" dxfId="736">
      <formula>"от"</formula>
    </cfRule>
  </conditionalFormatting>
  <conditionalFormatting sqref="O28">
    <cfRule type="cellIs" priority="739" operator="equal" aboveAverage="0" equalAverage="0" bottom="0" percent="0" rank="0" text="" dxfId="737">
      <formula>2</formula>
    </cfRule>
    <cfRule type="cellIs" priority="740" operator="equal" aboveAverage="0" equalAverage="0" bottom="0" percent="0" rank="0" text="" dxfId="738">
      <formula>"в"</formula>
    </cfRule>
    <cfRule type="cellIs" priority="741" operator="equal" aboveAverage="0" equalAverage="0" bottom="0" percent="0" rank="0" text="" dxfId="739">
      <formula>"от"</formula>
    </cfRule>
  </conditionalFormatting>
  <conditionalFormatting sqref="L27">
    <cfRule type="cellIs" priority="742" operator="equal" aboveAverage="0" equalAverage="0" bottom="0" percent="0" rank="0" text="" dxfId="740">
      <formula>2</formula>
    </cfRule>
    <cfRule type="cellIs" priority="743" operator="equal" aboveAverage="0" equalAverage="0" bottom="0" percent="0" rank="0" text="" dxfId="741">
      <formula>"в"</formula>
    </cfRule>
    <cfRule type="cellIs" priority="744" operator="equal" aboveAverage="0" equalAverage="0" bottom="0" percent="0" rank="0" text="" dxfId="742">
      <formula>"от"</formula>
    </cfRule>
  </conditionalFormatting>
  <conditionalFormatting sqref="M27">
    <cfRule type="cellIs" priority="745" operator="equal" aboveAverage="0" equalAverage="0" bottom="0" percent="0" rank="0" text="" dxfId="743">
      <formula>2</formula>
    </cfRule>
    <cfRule type="cellIs" priority="746" operator="equal" aboveAverage="0" equalAverage="0" bottom="0" percent="0" rank="0" text="" dxfId="744">
      <formula>"в"</formula>
    </cfRule>
    <cfRule type="cellIs" priority="747" operator="equal" aboveAverage="0" equalAverage="0" bottom="0" percent="0" rank="0" text="" dxfId="745">
      <formula>"от"</formula>
    </cfRule>
  </conditionalFormatting>
  <conditionalFormatting sqref="K26">
    <cfRule type="cellIs" priority="748" operator="equal" aboveAverage="0" equalAverage="0" bottom="0" percent="0" rank="0" text="" dxfId="746">
      <formula>2</formula>
    </cfRule>
    <cfRule type="cellIs" priority="749" operator="equal" aboveAverage="0" equalAverage="0" bottom="0" percent="0" rank="0" text="" dxfId="747">
      <formula>"в"</formula>
    </cfRule>
    <cfRule type="cellIs" priority="750" operator="equal" aboveAverage="0" equalAverage="0" bottom="0" percent="0" rank="0" text="" dxfId="748">
      <formula>"от"</formula>
    </cfRule>
  </conditionalFormatting>
  <conditionalFormatting sqref="J26">
    <cfRule type="cellIs" priority="751" operator="equal" aboveAverage="0" equalAverage="0" bottom="0" percent="0" rank="0" text="" dxfId="749">
      <formula>2</formula>
    </cfRule>
    <cfRule type="cellIs" priority="752" operator="equal" aboveAverage="0" equalAverage="0" bottom="0" percent="0" rank="0" text="" dxfId="750">
      <formula>"в"</formula>
    </cfRule>
    <cfRule type="cellIs" priority="753" operator="equal" aboveAverage="0" equalAverage="0" bottom="0" percent="0" rank="0" text="" dxfId="751">
      <formula>"от"</formula>
    </cfRule>
  </conditionalFormatting>
  <conditionalFormatting sqref="V24">
    <cfRule type="cellIs" priority="754" operator="equal" aboveAverage="0" equalAverage="0" bottom="0" percent="0" rank="0" text="" dxfId="752">
      <formula>2</formula>
    </cfRule>
    <cfRule type="cellIs" priority="755" operator="equal" aboveAverage="0" equalAverage="0" bottom="0" percent="0" rank="0" text="" dxfId="753">
      <formula>"в"</formula>
    </cfRule>
    <cfRule type="cellIs" priority="756" operator="equal" aboveAverage="0" equalAverage="0" bottom="0" percent="0" rank="0" text="" dxfId="754">
      <formula>"от"</formula>
    </cfRule>
  </conditionalFormatting>
  <conditionalFormatting sqref="W24">
    <cfRule type="cellIs" priority="757" operator="equal" aboveAverage="0" equalAverage="0" bottom="0" percent="0" rank="0" text="" dxfId="755">
      <formula>2</formula>
    </cfRule>
    <cfRule type="cellIs" priority="758" operator="equal" aboveAverage="0" equalAverage="0" bottom="0" percent="0" rank="0" text="" dxfId="756">
      <formula>"в"</formula>
    </cfRule>
    <cfRule type="cellIs" priority="759" operator="equal" aboveAverage="0" equalAverage="0" bottom="0" percent="0" rank="0" text="" dxfId="757">
      <formula>"от"</formula>
    </cfRule>
  </conditionalFormatting>
  <conditionalFormatting sqref="AC19">
    <cfRule type="cellIs" priority="760" operator="equal" aboveAverage="0" equalAverage="0" bottom="0" percent="0" rank="0" text="" dxfId="758">
      <formula>2</formula>
    </cfRule>
    <cfRule type="cellIs" priority="761" operator="equal" aboveAverage="0" equalAverage="0" bottom="0" percent="0" rank="0" text="" dxfId="759">
      <formula>"в"</formula>
    </cfRule>
    <cfRule type="cellIs" priority="762" operator="equal" aboveAverage="0" equalAverage="0" bottom="0" percent="0" rank="0" text="" dxfId="760">
      <formula>"от"</formula>
    </cfRule>
  </conditionalFormatting>
  <conditionalFormatting sqref="AD19">
    <cfRule type="cellIs" priority="763" operator="equal" aboveAverage="0" equalAverage="0" bottom="0" percent="0" rank="0" text="" dxfId="761">
      <formula>2</formula>
    </cfRule>
    <cfRule type="cellIs" priority="764" operator="equal" aboveAverage="0" equalAverage="0" bottom="0" percent="0" rank="0" text="" dxfId="762">
      <formula>"в"</formula>
    </cfRule>
    <cfRule type="cellIs" priority="765" operator="equal" aboveAverage="0" equalAverage="0" bottom="0" percent="0" rank="0" text="" dxfId="763">
      <formula>"от"</formula>
    </cfRule>
  </conditionalFormatting>
  <conditionalFormatting sqref="Q20">
    <cfRule type="cellIs" priority="766" operator="equal" aboveAverage="0" equalAverage="0" bottom="0" percent="0" rank="0" text="" dxfId="764">
      <formula>2</formula>
    </cfRule>
    <cfRule type="cellIs" priority="767" operator="equal" aboveAverage="0" equalAverage="0" bottom="0" percent="0" rank="0" text="" dxfId="765">
      <formula>"в"</formula>
    </cfRule>
    <cfRule type="cellIs" priority="768" operator="equal" aboveAverage="0" equalAverage="0" bottom="0" percent="0" rank="0" text="" dxfId="766">
      <formula>"от"</formula>
    </cfRule>
  </conditionalFormatting>
  <conditionalFormatting sqref="U19">
    <cfRule type="cellIs" priority="769" operator="equal" aboveAverage="0" equalAverage="0" bottom="0" percent="0" rank="0" text="" dxfId="767">
      <formula>2</formula>
    </cfRule>
    <cfRule type="cellIs" priority="770" operator="equal" aboveAverage="0" equalAverage="0" bottom="0" percent="0" rank="0" text="" dxfId="768">
      <formula>"в"</formula>
    </cfRule>
    <cfRule type="cellIs" priority="771" operator="equal" aboveAverage="0" equalAverage="0" bottom="0" percent="0" rank="0" text="" dxfId="769">
      <formula>"от"</formula>
    </cfRule>
  </conditionalFormatting>
  <conditionalFormatting sqref="T19">
    <cfRule type="cellIs" priority="772" operator="equal" aboveAverage="0" equalAverage="0" bottom="0" percent="0" rank="0" text="" dxfId="770">
      <formula>2</formula>
    </cfRule>
    <cfRule type="cellIs" priority="773" operator="equal" aboveAverage="0" equalAverage="0" bottom="0" percent="0" rank="0" text="" dxfId="771">
      <formula>"в"</formula>
    </cfRule>
    <cfRule type="cellIs" priority="774" operator="equal" aboveAverage="0" equalAverage="0" bottom="0" percent="0" rank="0" text="" dxfId="772">
      <formula>"от"</formula>
    </cfRule>
  </conditionalFormatting>
  <conditionalFormatting sqref="Q19">
    <cfRule type="cellIs" priority="775" operator="equal" aboveAverage="0" equalAverage="0" bottom="0" percent="0" rank="0" text="" dxfId="773">
      <formula>2</formula>
    </cfRule>
    <cfRule type="cellIs" priority="776" operator="equal" aboveAverage="0" equalAverage="0" bottom="0" percent="0" rank="0" text="" dxfId="774">
      <formula>"в"</formula>
    </cfRule>
    <cfRule type="cellIs" priority="777" operator="equal" aboveAverage="0" equalAverage="0" bottom="0" percent="0" rank="0" text="" dxfId="775">
      <formula>"от"</formula>
    </cfRule>
  </conditionalFormatting>
  <conditionalFormatting sqref="P19">
    <cfRule type="cellIs" priority="778" operator="equal" aboveAverage="0" equalAverage="0" bottom="0" percent="0" rank="0" text="" dxfId="776">
      <formula>2</formula>
    </cfRule>
    <cfRule type="cellIs" priority="779" operator="equal" aboveAverage="0" equalAverage="0" bottom="0" percent="0" rank="0" text="" dxfId="777">
      <formula>"в"</formula>
    </cfRule>
    <cfRule type="cellIs" priority="780" operator="equal" aboveAverage="0" equalAverage="0" bottom="0" percent="0" rank="0" text="" dxfId="778">
      <formula>"от"</formula>
    </cfRule>
  </conditionalFormatting>
  <conditionalFormatting sqref="M19">
    <cfRule type="cellIs" priority="781" operator="equal" aboveAverage="0" equalAverage="0" bottom="0" percent="0" rank="0" text="" dxfId="779">
      <formula>2</formula>
    </cfRule>
    <cfRule type="cellIs" priority="782" operator="equal" aboveAverage="0" equalAverage="0" bottom="0" percent="0" rank="0" text="" dxfId="780">
      <formula>"в"</formula>
    </cfRule>
    <cfRule type="cellIs" priority="783" operator="equal" aboveAverage="0" equalAverage="0" bottom="0" percent="0" rank="0" text="" dxfId="781">
      <formula>"от"</formula>
    </cfRule>
  </conditionalFormatting>
  <conditionalFormatting sqref="L19">
    <cfRule type="cellIs" priority="784" operator="equal" aboveAverage="0" equalAverage="0" bottom="0" percent="0" rank="0" text="" dxfId="782">
      <formula>2</formula>
    </cfRule>
    <cfRule type="cellIs" priority="785" operator="equal" aboveAverage="0" equalAverage="0" bottom="0" percent="0" rank="0" text="" dxfId="783">
      <formula>"в"</formula>
    </cfRule>
    <cfRule type="cellIs" priority="786" operator="equal" aboveAverage="0" equalAverage="0" bottom="0" percent="0" rank="0" text="" dxfId="784">
      <formula>"от"</formula>
    </cfRule>
  </conditionalFormatting>
  <conditionalFormatting sqref="I19">
    <cfRule type="cellIs" priority="787" operator="equal" aboveAverage="0" equalAverage="0" bottom="0" percent="0" rank="0" text="" dxfId="785">
      <formula>2</formula>
    </cfRule>
    <cfRule type="cellIs" priority="788" operator="equal" aboveAverage="0" equalAverage="0" bottom="0" percent="0" rank="0" text="" dxfId="786">
      <formula>"в"</formula>
    </cfRule>
    <cfRule type="cellIs" priority="789" operator="equal" aboveAverage="0" equalAverage="0" bottom="0" percent="0" rank="0" text="" dxfId="787">
      <formula>"от"</formula>
    </cfRule>
  </conditionalFormatting>
  <conditionalFormatting sqref="H19">
    <cfRule type="cellIs" priority="790" operator="equal" aboveAverage="0" equalAverage="0" bottom="0" percent="0" rank="0" text="" dxfId="788">
      <formula>2</formula>
    </cfRule>
    <cfRule type="cellIs" priority="791" operator="equal" aboveAverage="0" equalAverage="0" bottom="0" percent="0" rank="0" text="" dxfId="789">
      <formula>"в"</formula>
    </cfRule>
    <cfRule type="cellIs" priority="792" operator="equal" aboveAverage="0" equalAverage="0" bottom="0" percent="0" rank="0" text="" dxfId="790">
      <formula>"от"</formula>
    </cfRule>
  </conditionalFormatting>
  <conditionalFormatting sqref="O17">
    <cfRule type="cellIs" priority="793" operator="equal" aboveAverage="0" equalAverage="0" bottom="0" percent="0" rank="0" text="" dxfId="791">
      <formula>2</formula>
    </cfRule>
    <cfRule type="cellIs" priority="794" operator="equal" aboveAverage="0" equalAverage="0" bottom="0" percent="0" rank="0" text="" dxfId="792">
      <formula>"в"</formula>
    </cfRule>
    <cfRule type="cellIs" priority="795" operator="equal" aboveAverage="0" equalAverage="0" bottom="0" percent="0" rank="0" text="" dxfId="793">
      <formula>"от"</formula>
    </cfRule>
  </conditionalFormatting>
  <conditionalFormatting sqref="P17">
    <cfRule type="cellIs" priority="796" operator="equal" aboveAverage="0" equalAverage="0" bottom="0" percent="0" rank="0" text="" dxfId="794">
      <formula>2</formula>
    </cfRule>
    <cfRule type="cellIs" priority="797" operator="equal" aboveAverage="0" equalAverage="0" bottom="0" percent="0" rank="0" text="" dxfId="795">
      <formula>"в"</formula>
    </cfRule>
    <cfRule type="cellIs" priority="798" operator="equal" aboveAverage="0" equalAverage="0" bottom="0" percent="0" rank="0" text="" dxfId="796">
      <formula>"от"</formula>
    </cfRule>
  </conditionalFormatting>
  <conditionalFormatting sqref="G18">
    <cfRule type="cellIs" priority="799" operator="equal" aboveAverage="0" equalAverage="0" bottom="0" percent="0" rank="0" text="" dxfId="797">
      <formula>2</formula>
    </cfRule>
    <cfRule type="cellIs" priority="800" operator="equal" aboveAverage="0" equalAverage="0" bottom="0" percent="0" rank="0" text="" dxfId="798">
      <formula>"в"</formula>
    </cfRule>
    <cfRule type="cellIs" priority="801" operator="equal" aboveAverage="0" equalAverage="0" bottom="0" percent="0" rank="0" text="" dxfId="799">
      <formula>"от"</formula>
    </cfRule>
  </conditionalFormatting>
  <conditionalFormatting sqref="H18">
    <cfRule type="cellIs" priority="802" operator="equal" aboveAverage="0" equalAverage="0" bottom="0" percent="0" rank="0" text="" dxfId="800">
      <formula>2</formula>
    </cfRule>
    <cfRule type="cellIs" priority="803" operator="equal" aboveAverage="0" equalAverage="0" bottom="0" percent="0" rank="0" text="" dxfId="801">
      <formula>"в"</formula>
    </cfRule>
    <cfRule type="cellIs" priority="804" operator="equal" aboveAverage="0" equalAverage="0" bottom="0" percent="0" rank="0" text="" dxfId="802">
      <formula>"от"</formula>
    </cfRule>
  </conditionalFormatting>
  <conditionalFormatting sqref="E19">
    <cfRule type="cellIs" priority="805" operator="equal" aboveAverage="0" equalAverage="0" bottom="0" percent="0" rank="0" text="" dxfId="803">
      <formula>2</formula>
    </cfRule>
    <cfRule type="cellIs" priority="806" operator="equal" aboveAverage="0" equalAverage="0" bottom="0" percent="0" rank="0" text="" dxfId="804">
      <formula>"в"</formula>
    </cfRule>
    <cfRule type="cellIs" priority="807" operator="equal" aboveAverage="0" equalAverage="0" bottom="0" percent="0" rank="0" text="" dxfId="805">
      <formula>"от"</formula>
    </cfRule>
  </conditionalFormatting>
  <conditionalFormatting sqref="X19">
    <cfRule type="cellIs" priority="808" operator="equal" aboveAverage="0" equalAverage="0" bottom="0" percent="0" rank="0" text="" dxfId="806">
      <formula>2</formula>
    </cfRule>
    <cfRule type="cellIs" priority="809" operator="equal" aboveAverage="0" equalAverage="0" bottom="0" percent="0" rank="0" text="" dxfId="807">
      <formula>"в"</formula>
    </cfRule>
    <cfRule type="cellIs" priority="810" operator="equal" aboveAverage="0" equalAverage="0" bottom="0" percent="0" rank="0" text="" dxfId="808">
      <formula>"от"</formula>
    </cfRule>
  </conditionalFormatting>
  <conditionalFormatting sqref="Z19">
    <cfRule type="cellIs" priority="811" operator="equal" aboveAverage="0" equalAverage="0" bottom="0" percent="0" rank="0" text="" dxfId="809">
      <formula>2</formula>
    </cfRule>
    <cfRule type="cellIs" priority="812" operator="equal" aboveAverage="0" equalAverage="0" bottom="0" percent="0" rank="0" text="" dxfId="810">
      <formula>"в"</formula>
    </cfRule>
    <cfRule type="cellIs" priority="813" operator="equal" aboveAverage="0" equalAverage="0" bottom="0" percent="0" rank="0" text="" dxfId="811">
      <formula>"от"</formula>
    </cfRule>
  </conditionalFormatting>
  <conditionalFormatting sqref="AB18">
    <cfRule type="cellIs" priority="814" operator="equal" aboveAverage="0" equalAverage="0" bottom="0" percent="0" rank="0" text="" dxfId="812">
      <formula>2</formula>
    </cfRule>
    <cfRule type="cellIs" priority="815" operator="equal" aboveAverage="0" equalAverage="0" bottom="0" percent="0" rank="0" text="" dxfId="813">
      <formula>"в"</formula>
    </cfRule>
    <cfRule type="cellIs" priority="816" operator="equal" aboveAverage="0" equalAverage="0" bottom="0" percent="0" rank="0" text="" dxfId="814">
      <formula>"от"</formula>
    </cfRule>
  </conditionalFormatting>
  <conditionalFormatting sqref="AC18">
    <cfRule type="cellIs" priority="817" operator="equal" aboveAverage="0" equalAverage="0" bottom="0" percent="0" rank="0" text="" dxfId="815">
      <formula>2</formula>
    </cfRule>
    <cfRule type="cellIs" priority="818" operator="equal" aboveAverage="0" equalAverage="0" bottom="0" percent="0" rank="0" text="" dxfId="816">
      <formula>"в"</formula>
    </cfRule>
    <cfRule type="cellIs" priority="819" operator="equal" aboveAverage="0" equalAverage="0" bottom="0" percent="0" rank="0" text="" dxfId="817">
      <formula>"от"</formula>
    </cfRule>
  </conditionalFormatting>
  <conditionalFormatting sqref="I20">
    <cfRule type="cellIs" priority="820" operator="equal" aboveAverage="0" equalAverage="0" bottom="0" percent="0" rank="0" text="" dxfId="818">
      <formula>2</formula>
    </cfRule>
    <cfRule type="cellIs" priority="821" operator="equal" aboveAverage="0" equalAverage="0" bottom="0" percent="0" rank="0" text="" dxfId="819">
      <formula>"в"</formula>
    </cfRule>
    <cfRule type="cellIs" priority="822" operator="equal" aboveAverage="0" equalAverage="0" bottom="0" percent="0" rank="0" text="" dxfId="820">
      <formula>"от"</formula>
    </cfRule>
  </conditionalFormatting>
  <conditionalFormatting sqref="J20">
    <cfRule type="cellIs" priority="823" operator="equal" aboveAverage="0" equalAverage="0" bottom="0" percent="0" rank="0" text="" dxfId="821">
      <formula>2</formula>
    </cfRule>
    <cfRule type="cellIs" priority="824" operator="equal" aboveAverage="0" equalAverage="0" bottom="0" percent="0" rank="0" text="" dxfId="822">
      <formula>"в"</formula>
    </cfRule>
    <cfRule type="cellIs" priority="825" operator="equal" aboveAverage="0" equalAverage="0" bottom="0" percent="0" rank="0" text="" dxfId="823">
      <formula>"от"</formula>
    </cfRule>
  </conditionalFormatting>
  <conditionalFormatting sqref="AG19">
    <cfRule type="cellIs" priority="826" operator="equal" aboveAverage="0" equalAverage="0" bottom="0" percent="0" rank="0" text="" dxfId="824">
      <formula>2</formula>
    </cfRule>
    <cfRule type="cellIs" priority="827" operator="equal" aboveAverage="0" equalAverage="0" bottom="0" percent="0" rank="0" text="" dxfId="825">
      <formula>"в"</formula>
    </cfRule>
    <cfRule type="cellIs" priority="828" operator="equal" aboveAverage="0" equalAverage="0" bottom="0" percent="0" rank="0" text="" dxfId="826">
      <formula>"от"</formula>
    </cfRule>
  </conditionalFormatting>
  <conditionalFormatting sqref="K25">
    <cfRule type="cellIs" priority="829" operator="equal" aboveAverage="0" equalAverage="0" bottom="0" percent="0" rank="0" text="" dxfId="827">
      <formula>2</formula>
    </cfRule>
    <cfRule type="cellIs" priority="830" operator="equal" aboveAverage="0" equalAverage="0" bottom="0" percent="0" rank="0" text="" dxfId="828">
      <formula>"в"</formula>
    </cfRule>
    <cfRule type="cellIs" priority="831" operator="equal" aboveAverage="0" equalAverage="0" bottom="0" percent="0" rank="0" text="" dxfId="829">
      <formula>"от"</formula>
    </cfRule>
  </conditionalFormatting>
  <conditionalFormatting sqref="AI18">
    <cfRule type="cellIs" priority="832" operator="equal" aboveAverage="0" equalAverage="0" bottom="0" percent="0" rank="0" text="" dxfId="830">
      <formula>2</formula>
    </cfRule>
    <cfRule type="cellIs" priority="833" operator="equal" aboveAverage="0" equalAverage="0" bottom="0" percent="0" rank="0" text="" dxfId="831">
      <formula>"в"</formula>
    </cfRule>
    <cfRule type="cellIs" priority="834" operator="equal" aboveAverage="0" equalAverage="0" bottom="0" percent="0" rank="0" text="" dxfId="832">
      <formula>"от"</formula>
    </cfRule>
  </conditionalFormatting>
  <conditionalFormatting sqref="AJ22">
    <cfRule type="cellIs" priority="835" operator="equal" aboveAverage="0" equalAverage="0" bottom="0" percent="0" rank="0" text="" dxfId="833">
      <formula>2</formula>
    </cfRule>
    <cfRule type="cellIs" priority="836" operator="equal" aboveAverage="0" equalAverage="0" bottom="0" percent="0" rank="0" text="" dxfId="834">
      <formula>"в"</formula>
    </cfRule>
    <cfRule type="cellIs" priority="837" operator="equal" aboveAverage="0" equalAverage="0" bottom="0" percent="0" rank="0" text="" dxfId="835">
      <formula>"от"</formula>
    </cfRule>
  </conditionalFormatting>
  <conditionalFormatting sqref="AC24">
    <cfRule type="cellIs" priority="838" operator="equal" aboveAverage="0" equalAverage="0" bottom="0" percent="0" rank="0" text="" dxfId="836">
      <formula>2</formula>
    </cfRule>
    <cfRule type="cellIs" priority="839" operator="equal" aboveAverage="0" equalAverage="0" bottom="0" percent="0" rank="0" text="" dxfId="837">
      <formula>"в"</formula>
    </cfRule>
    <cfRule type="cellIs" priority="840" operator="equal" aboveAverage="0" equalAverage="0" bottom="0" percent="0" rank="0" text="" dxfId="838">
      <formula>"от"</formula>
    </cfRule>
  </conditionalFormatting>
  <conditionalFormatting sqref="AE23">
    <cfRule type="cellIs" priority="841" operator="equal" aboveAverage="0" equalAverage="0" bottom="0" percent="0" rank="0" text="" dxfId="839">
      <formula>2</formula>
    </cfRule>
    <cfRule type="cellIs" priority="842" operator="equal" aboveAverage="0" equalAverage="0" bottom="0" percent="0" rank="0" text="" dxfId="840">
      <formula>"в"</formula>
    </cfRule>
    <cfRule type="cellIs" priority="843" operator="equal" aboveAverage="0" equalAverage="0" bottom="0" percent="0" rank="0" text="" dxfId="841">
      <formula>"от"</formula>
    </cfRule>
  </conditionalFormatting>
  <conditionalFormatting sqref="AF23">
    <cfRule type="cellIs" priority="844" operator="equal" aboveAverage="0" equalAverage="0" bottom="0" percent="0" rank="0" text="" dxfId="842">
      <formula>2</formula>
    </cfRule>
    <cfRule type="cellIs" priority="845" operator="equal" aboveAverage="0" equalAverage="0" bottom="0" percent="0" rank="0" text="" dxfId="843">
      <formula>"в"</formula>
    </cfRule>
    <cfRule type="cellIs" priority="846" operator="equal" aboveAverage="0" equalAverage="0" bottom="0" percent="0" rank="0" text="" dxfId="844">
      <formula>"от"</formula>
    </cfRule>
  </conditionalFormatting>
  <conditionalFormatting sqref="AF25">
    <cfRule type="cellIs" priority="847" operator="equal" aboveAverage="0" equalAverage="0" bottom="0" percent="0" rank="0" text="" dxfId="845">
      <formula>2</formula>
    </cfRule>
    <cfRule type="cellIs" priority="848" operator="equal" aboveAverage="0" equalAverage="0" bottom="0" percent="0" rank="0" text="" dxfId="846">
      <formula>"в"</formula>
    </cfRule>
    <cfRule type="cellIs" priority="849" operator="equal" aboveAverage="0" equalAverage="0" bottom="0" percent="0" rank="0" text="" dxfId="847">
      <formula>"от"</formula>
    </cfRule>
  </conditionalFormatting>
  <conditionalFormatting sqref="AG25">
    <cfRule type="cellIs" priority="850" operator="equal" aboveAverage="0" equalAverage="0" bottom="0" percent="0" rank="0" text="" dxfId="848">
      <formula>2</formula>
    </cfRule>
    <cfRule type="cellIs" priority="851" operator="equal" aboveAverage="0" equalAverage="0" bottom="0" percent="0" rank="0" text="" dxfId="849">
      <formula>"в"</formula>
    </cfRule>
    <cfRule type="cellIs" priority="852" operator="equal" aboveAverage="0" equalAverage="0" bottom="0" percent="0" rank="0" text="" dxfId="850">
      <formula>"от"</formula>
    </cfRule>
  </conditionalFormatting>
  <conditionalFormatting sqref="Z25">
    <cfRule type="cellIs" priority="853" operator="equal" aboveAverage="0" equalAverage="0" bottom="0" percent="0" rank="0" text="" dxfId="851">
      <formula>2</formula>
    </cfRule>
    <cfRule type="cellIs" priority="854" operator="equal" aboveAverage="0" equalAverage="0" bottom="0" percent="0" rank="0" text="" dxfId="852">
      <formula>"в"</formula>
    </cfRule>
    <cfRule type="cellIs" priority="855" operator="equal" aboveAverage="0" equalAverage="0" bottom="0" percent="0" rank="0" text="" dxfId="853">
      <formula>"от"</formula>
    </cfRule>
  </conditionalFormatting>
  <conditionalFormatting sqref="F25">
    <cfRule type="cellIs" priority="856" operator="equal" aboveAverage="0" equalAverage="0" bottom="0" percent="0" rank="0" text="" dxfId="854">
      <formula>2</formula>
    </cfRule>
    <cfRule type="cellIs" priority="857" operator="equal" aboveAverage="0" equalAverage="0" bottom="0" percent="0" rank="0" text="" dxfId="855">
      <formula>"в"</formula>
    </cfRule>
    <cfRule type="cellIs" priority="858" operator="equal" aboveAverage="0" equalAverage="0" bottom="0" percent="0" rank="0" text="" dxfId="856">
      <formula>"от"</formula>
    </cfRule>
  </conditionalFormatting>
  <conditionalFormatting sqref="L25">
    <cfRule type="cellIs" priority="859" operator="equal" aboveAverage="0" equalAverage="0" bottom="0" percent="0" rank="0" text="" dxfId="857">
      <formula>2</formula>
    </cfRule>
    <cfRule type="cellIs" priority="860" operator="equal" aboveAverage="0" equalAverage="0" bottom="0" percent="0" rank="0" text="" dxfId="858">
      <formula>"в"</formula>
    </cfRule>
    <cfRule type="cellIs" priority="861" operator="equal" aboveAverage="0" equalAverage="0" bottom="0" percent="0" rank="0" text="" dxfId="859">
      <formula>"от"</formula>
    </cfRule>
  </conditionalFormatting>
  <conditionalFormatting sqref="G25">
    <cfRule type="cellIs" priority="862" operator="equal" aboveAverage="0" equalAverage="0" bottom="0" percent="0" rank="0" text="" dxfId="860">
      <formula>2</formula>
    </cfRule>
    <cfRule type="cellIs" priority="863" operator="equal" aboveAverage="0" equalAverage="0" bottom="0" percent="0" rank="0" text="" dxfId="861">
      <formula>"в"</formula>
    </cfRule>
    <cfRule type="cellIs" priority="864" operator="equal" aboveAverage="0" equalAverage="0" bottom="0" percent="0" rank="0" text="" dxfId="862">
      <formula>"от"</formula>
    </cfRule>
  </conditionalFormatting>
  <conditionalFormatting sqref="N20">
    <cfRule type="cellIs" priority="865" operator="equal" aboveAverage="0" equalAverage="0" bottom="0" percent="0" rank="0" text="" dxfId="863">
      <formula>2</formula>
    </cfRule>
    <cfRule type="cellIs" priority="866" operator="equal" aboveAverage="0" equalAverage="0" bottom="0" percent="0" rank="0" text="" dxfId="864">
      <formula>"в"</formula>
    </cfRule>
    <cfRule type="cellIs" priority="867" operator="equal" aboveAverage="0" equalAverage="0" bottom="0" percent="0" rank="0" text="" dxfId="865">
      <formula>"от"</formula>
    </cfRule>
  </conditionalFormatting>
  <conditionalFormatting sqref="O20">
    <cfRule type="cellIs" priority="868" operator="equal" aboveAverage="0" equalAverage="0" bottom="0" percent="0" rank="0" text="" dxfId="866">
      <formula>2</formula>
    </cfRule>
    <cfRule type="cellIs" priority="869" operator="equal" aboveAverage="0" equalAverage="0" bottom="0" percent="0" rank="0" text="" dxfId="867">
      <formula>"в"</formula>
    </cfRule>
    <cfRule type="cellIs" priority="870" operator="equal" aboveAverage="0" equalAverage="0" bottom="0" percent="0" rank="0" text="" dxfId="868">
      <formula>"от"</formula>
    </cfRule>
  </conditionalFormatting>
  <conditionalFormatting sqref="S20">
    <cfRule type="cellIs" priority="871" operator="equal" aboveAverage="0" equalAverage="0" bottom="0" percent="0" rank="0" text="" dxfId="869">
      <formula>2</formula>
    </cfRule>
    <cfRule type="cellIs" priority="872" operator="equal" aboveAverage="0" equalAverage="0" bottom="0" percent="0" rank="0" text="" dxfId="870">
      <formula>"в"</formula>
    </cfRule>
    <cfRule type="cellIs" priority="873" operator="equal" aboveAverage="0" equalAverage="0" bottom="0" percent="0" rank="0" text="" dxfId="871">
      <formula>"от"</formula>
    </cfRule>
  </conditionalFormatting>
  <conditionalFormatting sqref="L21">
    <cfRule type="cellIs" priority="874" operator="equal" aboveAverage="0" equalAverage="0" bottom="0" percent="0" rank="0" text="" dxfId="872">
      <formula>2</formula>
    </cfRule>
    <cfRule type="cellIs" priority="875" operator="equal" aboveAverage="0" equalAverage="0" bottom="0" percent="0" rank="0" text="" dxfId="873">
      <formula>"в"</formula>
    </cfRule>
    <cfRule type="cellIs" priority="876" operator="equal" aboveAverage="0" equalAverage="0" bottom="0" percent="0" rank="0" text="" dxfId="874">
      <formula>"от"</formula>
    </cfRule>
  </conditionalFormatting>
  <conditionalFormatting sqref="R21">
    <cfRule type="cellIs" priority="877" operator="equal" aboveAverage="0" equalAverage="0" bottom="0" percent="0" rank="0" text="" dxfId="875">
      <formula>2</formula>
    </cfRule>
    <cfRule type="cellIs" priority="878" operator="equal" aboveAverage="0" equalAverage="0" bottom="0" percent="0" rank="0" text="" dxfId="876">
      <formula>"в"</formula>
    </cfRule>
    <cfRule type="cellIs" priority="879" operator="equal" aboveAverage="0" equalAverage="0" bottom="0" percent="0" rank="0" text="" dxfId="877">
      <formula>"от"</formula>
    </cfRule>
  </conditionalFormatting>
  <conditionalFormatting sqref="V21">
    <cfRule type="cellIs" priority="880" operator="equal" aboveAverage="0" equalAverage="0" bottom="0" percent="0" rank="0" text="" dxfId="878">
      <formula>2</formula>
    </cfRule>
    <cfRule type="cellIs" priority="881" operator="equal" aboveAverage="0" equalAverage="0" bottom="0" percent="0" rank="0" text="" dxfId="879">
      <formula>"в"</formula>
    </cfRule>
    <cfRule type="cellIs" priority="882" operator="equal" aboveAverage="0" equalAverage="0" bottom="0" percent="0" rank="0" text="" dxfId="880">
      <formula>"от"</formula>
    </cfRule>
  </conditionalFormatting>
  <conditionalFormatting sqref="X21">
    <cfRule type="cellIs" priority="883" operator="equal" aboveAverage="0" equalAverage="0" bottom="0" percent="0" rank="0" text="" dxfId="881">
      <formula>2</formula>
    </cfRule>
    <cfRule type="cellIs" priority="884" operator="equal" aboveAverage="0" equalAverage="0" bottom="0" percent="0" rank="0" text="" dxfId="882">
      <formula>"в"</formula>
    </cfRule>
    <cfRule type="cellIs" priority="885" operator="equal" aboveAverage="0" equalAverage="0" bottom="0" percent="0" rank="0" text="" dxfId="883">
      <formula>"от"</formula>
    </cfRule>
  </conditionalFormatting>
  <conditionalFormatting sqref="AF21">
    <cfRule type="cellIs" priority="886" operator="equal" aboveAverage="0" equalAverage="0" bottom="0" percent="0" rank="0" text="" dxfId="884">
      <formula>2</formula>
    </cfRule>
    <cfRule type="cellIs" priority="887" operator="equal" aboveAverage="0" equalAverage="0" bottom="0" percent="0" rank="0" text="" dxfId="885">
      <formula>"в"</formula>
    </cfRule>
    <cfRule type="cellIs" priority="888" operator="equal" aboveAverage="0" equalAverage="0" bottom="0" percent="0" rank="0" text="" dxfId="886">
      <formula>"от"</formula>
    </cfRule>
  </conditionalFormatting>
  <conditionalFormatting sqref="AG21">
    <cfRule type="cellIs" priority="889" operator="equal" aboveAverage="0" equalAverage="0" bottom="0" percent="0" rank="0" text="" dxfId="887">
      <formula>2</formula>
    </cfRule>
    <cfRule type="cellIs" priority="890" operator="equal" aboveAverage="0" equalAverage="0" bottom="0" percent="0" rank="0" text="" dxfId="888">
      <formula>"в"</formula>
    </cfRule>
    <cfRule type="cellIs" priority="891" operator="equal" aboveAverage="0" equalAverage="0" bottom="0" percent="0" rank="0" text="" dxfId="889">
      <formula>"от"</formula>
    </cfRule>
  </conditionalFormatting>
  <conditionalFormatting sqref="N22">
    <cfRule type="cellIs" priority="892" operator="equal" aboveAverage="0" equalAverage="0" bottom="0" percent="0" rank="0" text="" dxfId="890">
      <formula>2</formula>
    </cfRule>
    <cfRule type="cellIs" priority="893" operator="equal" aboveAverage="0" equalAverage="0" bottom="0" percent="0" rank="0" text="" dxfId="891">
      <formula>"в"</formula>
    </cfRule>
    <cfRule type="cellIs" priority="894" operator="equal" aboveAverage="0" equalAverage="0" bottom="0" percent="0" rank="0" text="" dxfId="892">
      <formula>"от"</formula>
    </cfRule>
  </conditionalFormatting>
  <conditionalFormatting sqref="M22">
    <cfRule type="cellIs" priority="895" operator="equal" aboveAverage="0" equalAverage="0" bottom="0" percent="0" rank="0" text="" dxfId="893">
      <formula>2</formula>
    </cfRule>
    <cfRule type="cellIs" priority="896" operator="equal" aboveAverage="0" equalAverage="0" bottom="0" percent="0" rank="0" text="" dxfId="894">
      <formula>"в"</formula>
    </cfRule>
    <cfRule type="cellIs" priority="897" operator="equal" aboveAverage="0" equalAverage="0" bottom="0" percent="0" rank="0" text="" dxfId="895">
      <formula>"от"</formula>
    </cfRule>
  </conditionalFormatting>
  <conditionalFormatting sqref="H22">
    <cfRule type="cellIs" priority="898" operator="equal" aboveAverage="0" equalAverage="0" bottom="0" percent="0" rank="0" text="" dxfId="896">
      <formula>2</formula>
    </cfRule>
    <cfRule type="cellIs" priority="899" operator="equal" aboveAverage="0" equalAverage="0" bottom="0" percent="0" rank="0" text="" dxfId="897">
      <formula>"в"</formula>
    </cfRule>
    <cfRule type="cellIs" priority="900" operator="equal" aboveAverage="0" equalAverage="0" bottom="0" percent="0" rank="0" text="" dxfId="898">
      <formula>"от"</formula>
    </cfRule>
  </conditionalFormatting>
  <conditionalFormatting sqref="G22">
    <cfRule type="cellIs" priority="901" operator="equal" aboveAverage="0" equalAverage="0" bottom="0" percent="0" rank="0" text="" dxfId="899">
      <formula>2</formula>
    </cfRule>
    <cfRule type="cellIs" priority="902" operator="equal" aboveAverage="0" equalAverage="0" bottom="0" percent="0" rank="0" text="" dxfId="900">
      <formula>"в"</formula>
    </cfRule>
    <cfRule type="cellIs" priority="903" operator="equal" aboveAverage="0" equalAverage="0" bottom="0" percent="0" rank="0" text="" dxfId="901">
      <formula>"от"</formula>
    </cfRule>
  </conditionalFormatting>
  <conditionalFormatting sqref="K23">
    <cfRule type="cellIs" priority="904" operator="equal" aboveAverage="0" equalAverage="0" bottom="0" percent="0" rank="0" text="" dxfId="902">
      <formula>2</formula>
    </cfRule>
    <cfRule type="cellIs" priority="905" operator="equal" aboveAverage="0" equalAverage="0" bottom="0" percent="0" rank="0" text="" dxfId="903">
      <formula>"в"</formula>
    </cfRule>
    <cfRule type="cellIs" priority="906" operator="equal" aboveAverage="0" equalAverage="0" bottom="0" percent="0" rank="0" text="" dxfId="904">
      <formula>"от"</formula>
    </cfRule>
  </conditionalFormatting>
  <conditionalFormatting sqref="Q23">
    <cfRule type="cellIs" priority="907" operator="equal" aboveAverage="0" equalAverage="0" bottom="0" percent="0" rank="0" text="" dxfId="905">
      <formula>2</formula>
    </cfRule>
    <cfRule type="cellIs" priority="908" operator="equal" aboveAverage="0" equalAverage="0" bottom="0" percent="0" rank="0" text="" dxfId="906">
      <formula>"в"</formula>
    </cfRule>
    <cfRule type="cellIs" priority="909" operator="equal" aboveAverage="0" equalAverage="0" bottom="0" percent="0" rank="0" text="" dxfId="907">
      <formula>"от"</formula>
    </cfRule>
  </conditionalFormatting>
  <conditionalFormatting sqref="R23">
    <cfRule type="cellIs" priority="910" operator="equal" aboveAverage="0" equalAverage="0" bottom="0" percent="0" rank="0" text="" dxfId="908">
      <formula>2</formula>
    </cfRule>
    <cfRule type="cellIs" priority="911" operator="equal" aboveAverage="0" equalAverage="0" bottom="0" percent="0" rank="0" text="" dxfId="909">
      <formula>"в"</formula>
    </cfRule>
    <cfRule type="cellIs" priority="912" operator="equal" aboveAverage="0" equalAverage="0" bottom="0" percent="0" rank="0" text="" dxfId="910">
      <formula>"от"</formula>
    </cfRule>
  </conditionalFormatting>
  <conditionalFormatting sqref="X23">
    <cfRule type="cellIs" priority="913" operator="equal" aboveAverage="0" equalAverage="0" bottom="0" percent="0" rank="0" text="" dxfId="911">
      <formula>2</formula>
    </cfRule>
    <cfRule type="cellIs" priority="914" operator="equal" aboveAverage="0" equalAverage="0" bottom="0" percent="0" rank="0" text="" dxfId="912">
      <formula>"в"</formula>
    </cfRule>
    <cfRule type="cellIs" priority="915" operator="equal" aboveAverage="0" equalAverage="0" bottom="0" percent="0" rank="0" text="" dxfId="913">
      <formula>"от"</formula>
    </cfRule>
  </conditionalFormatting>
  <conditionalFormatting sqref="K20">
    <cfRule type="cellIs" priority="916" operator="equal" aboveAverage="0" equalAverage="0" bottom="0" percent="0" rank="0" text="" dxfId="914">
      <formula>2</formula>
    </cfRule>
    <cfRule type="cellIs" priority="917" operator="equal" aboveAverage="0" equalAverage="0" bottom="0" percent="0" rank="0" text="" dxfId="915">
      <formula>"в"</formula>
    </cfRule>
    <cfRule type="cellIs" priority="918" operator="equal" aboveAverage="0" equalAverage="0" bottom="0" percent="0" rank="0" text="" dxfId="916">
      <formula>"от"</formula>
    </cfRule>
  </conditionalFormatting>
  <conditionalFormatting sqref="L20">
    <cfRule type="cellIs" priority="919" operator="equal" aboveAverage="0" equalAverage="0" bottom="0" percent="0" rank="0" text="" dxfId="917">
      <formula>2</formula>
    </cfRule>
    <cfRule type="cellIs" priority="920" operator="equal" aboveAverage="0" equalAverage="0" bottom="0" percent="0" rank="0" text="" dxfId="918">
      <formula>"в"</formula>
    </cfRule>
    <cfRule type="cellIs" priority="921" operator="equal" aboveAverage="0" equalAverage="0" bottom="0" percent="0" rank="0" text="" dxfId="919">
      <formula>"от"</formula>
    </cfRule>
  </conditionalFormatting>
  <conditionalFormatting sqref="M20">
    <cfRule type="cellIs" priority="922" operator="equal" aboveAverage="0" equalAverage="0" bottom="0" percent="0" rank="0" text="" dxfId="920">
      <formula>2</formula>
    </cfRule>
    <cfRule type="cellIs" priority="923" operator="equal" aboveAverage="0" equalAverage="0" bottom="0" percent="0" rank="0" text="" dxfId="921">
      <formula>"в"</formula>
    </cfRule>
    <cfRule type="cellIs" priority="924" operator="equal" aboveAverage="0" equalAverage="0" bottom="0" percent="0" rank="0" text="" dxfId="922">
      <formula>"от"</formula>
    </cfRule>
  </conditionalFormatting>
  <conditionalFormatting sqref="E20">
    <cfRule type="cellIs" priority="925" operator="equal" aboveAverage="0" equalAverage="0" bottom="0" percent="0" rank="0" text="" dxfId="923">
      <formula>2</formula>
    </cfRule>
    <cfRule type="cellIs" priority="926" operator="equal" aboveAverage="0" equalAverage="0" bottom="0" percent="0" rank="0" text="" dxfId="924">
      <formula>"в"</formula>
    </cfRule>
    <cfRule type="cellIs" priority="927" operator="equal" aboveAverage="0" equalAverage="0" bottom="0" percent="0" rank="0" text="" dxfId="925">
      <formula>"от"</formula>
    </cfRule>
  </conditionalFormatting>
  <conditionalFormatting sqref="F20">
    <cfRule type="cellIs" priority="928" operator="equal" aboveAverage="0" equalAverage="0" bottom="0" percent="0" rank="0" text="" dxfId="926">
      <formula>2</formula>
    </cfRule>
    <cfRule type="cellIs" priority="929" operator="equal" aboveAverage="0" equalAverage="0" bottom="0" percent="0" rank="0" text="" dxfId="927">
      <formula>"в"</formula>
    </cfRule>
    <cfRule type="cellIs" priority="930" operator="equal" aboveAverage="0" equalAverage="0" bottom="0" percent="0" rank="0" text="" dxfId="928">
      <formula>"от"</formula>
    </cfRule>
  </conditionalFormatting>
  <conditionalFormatting sqref="H21">
    <cfRule type="cellIs" priority="931" operator="equal" aboveAverage="0" equalAverage="0" bottom="0" percent="0" rank="0" text="" dxfId="929">
      <formula>2</formula>
    </cfRule>
    <cfRule type="cellIs" priority="932" operator="equal" aboveAverage="0" equalAverage="0" bottom="0" percent="0" rank="0" text="" dxfId="930">
      <formula>"в"</formula>
    </cfRule>
    <cfRule type="cellIs" priority="933" operator="equal" aboveAverage="0" equalAverage="0" bottom="0" percent="0" rank="0" text="" dxfId="931">
      <formula>"от"</formula>
    </cfRule>
  </conditionalFormatting>
  <conditionalFormatting sqref="J21">
    <cfRule type="cellIs" priority="934" operator="equal" aboveAverage="0" equalAverage="0" bottom="0" percent="0" rank="0" text="" dxfId="932">
      <formula>2</formula>
    </cfRule>
    <cfRule type="cellIs" priority="935" operator="equal" aboveAverage="0" equalAverage="0" bottom="0" percent="0" rank="0" text="" dxfId="933">
      <formula>"в"</formula>
    </cfRule>
    <cfRule type="cellIs" priority="936" operator="equal" aboveAverage="0" equalAverage="0" bottom="0" percent="0" rank="0" text="" dxfId="934">
      <formula>"от"</formula>
    </cfRule>
  </conditionalFormatting>
  <conditionalFormatting sqref="J24">
    <cfRule type="cellIs" priority="937" operator="equal" aboveAverage="0" equalAverage="0" bottom="0" percent="0" rank="0" text="" dxfId="935">
      <formula>2</formula>
    </cfRule>
    <cfRule type="cellIs" priority="938" operator="equal" aboveAverage="0" equalAverage="0" bottom="0" percent="0" rank="0" text="" dxfId="936">
      <formula>"в"</formula>
    </cfRule>
    <cfRule type="cellIs" priority="939" operator="equal" aboveAverage="0" equalAverage="0" bottom="0" percent="0" rank="0" text="" dxfId="937">
      <formula>"от"</formula>
    </cfRule>
  </conditionalFormatting>
  <conditionalFormatting sqref="Q21">
    <cfRule type="cellIs" priority="940" operator="equal" aboveAverage="0" equalAverage="0" bottom="0" percent="0" rank="0" text="" dxfId="938">
      <formula>2</formula>
    </cfRule>
    <cfRule type="cellIs" priority="941" operator="equal" aboveAverage="0" equalAverage="0" bottom="0" percent="0" rank="0" text="" dxfId="939">
      <formula>"в"</formula>
    </cfRule>
    <cfRule type="cellIs" priority="942" operator="equal" aboveAverage="0" equalAverage="0" bottom="0" percent="0" rank="0" text="" dxfId="940">
      <formula>"от"</formula>
    </cfRule>
  </conditionalFormatting>
  <conditionalFormatting sqref="W21">
    <cfRule type="cellIs" priority="943" operator="equal" aboveAverage="0" equalAverage="0" bottom="0" percent="0" rank="0" text="" dxfId="941">
      <formula>2</formula>
    </cfRule>
    <cfRule type="cellIs" priority="944" operator="equal" aboveAverage="0" equalAverage="0" bottom="0" percent="0" rank="0" text="" dxfId="942">
      <formula>"в"</formula>
    </cfRule>
    <cfRule type="cellIs" priority="945" operator="equal" aboveAverage="0" equalAverage="0" bottom="0" percent="0" rank="0" text="" dxfId="943">
      <formula>"от"</formula>
    </cfRule>
  </conditionalFormatting>
  <conditionalFormatting sqref="V20">
    <cfRule type="cellIs" priority="946" operator="equal" aboveAverage="0" equalAverage="0" bottom="0" percent="0" rank="0" text="" dxfId="944">
      <formula>2</formula>
    </cfRule>
    <cfRule type="cellIs" priority="947" operator="equal" aboveAverage="0" equalAverage="0" bottom="0" percent="0" rank="0" text="" dxfId="945">
      <formula>"в"</formula>
    </cfRule>
    <cfRule type="cellIs" priority="948" operator="equal" aboveAverage="0" equalAverage="0" bottom="0" percent="0" rank="0" text="" dxfId="946">
      <formula>"от"</formula>
    </cfRule>
  </conditionalFormatting>
  <conditionalFormatting sqref="W20">
    <cfRule type="cellIs" priority="949" operator="equal" aboveAverage="0" equalAverage="0" bottom="0" percent="0" rank="0" text="" dxfId="947">
      <formula>2</formula>
    </cfRule>
    <cfRule type="cellIs" priority="950" operator="equal" aboveAverage="0" equalAverage="0" bottom="0" percent="0" rank="0" text="" dxfId="948">
      <formula>"в"</formula>
    </cfRule>
    <cfRule type="cellIs" priority="951" operator="equal" aboveAverage="0" equalAverage="0" bottom="0" percent="0" rank="0" text="" dxfId="949">
      <formula>"от"</formula>
    </cfRule>
  </conditionalFormatting>
  <conditionalFormatting sqref="Z20">
    <cfRule type="cellIs" priority="952" operator="equal" aboveAverage="0" equalAverage="0" bottom="0" percent="0" rank="0" text="" dxfId="950">
      <formula>2</formula>
    </cfRule>
    <cfRule type="cellIs" priority="953" operator="equal" aboveAverage="0" equalAverage="0" bottom="0" percent="0" rank="0" text="" dxfId="951">
      <formula>"в"</formula>
    </cfRule>
    <cfRule type="cellIs" priority="954" operator="equal" aboveAverage="0" equalAverage="0" bottom="0" percent="0" rank="0" text="" dxfId="952">
      <formula>"от"</formula>
    </cfRule>
  </conditionalFormatting>
  <conditionalFormatting sqref="AA20">
    <cfRule type="cellIs" priority="955" operator="equal" aboveAverage="0" equalAverage="0" bottom="0" percent="0" rank="0" text="" dxfId="953">
      <formula>2</formula>
    </cfRule>
    <cfRule type="cellIs" priority="956" operator="equal" aboveAverage="0" equalAverage="0" bottom="0" percent="0" rank="0" text="" dxfId="954">
      <formula>"в"</formula>
    </cfRule>
    <cfRule type="cellIs" priority="957" operator="equal" aboveAverage="0" equalAverage="0" bottom="0" percent="0" rank="0" text="" dxfId="955">
      <formula>"от"</formula>
    </cfRule>
  </conditionalFormatting>
  <conditionalFormatting sqref="AB20">
    <cfRule type="cellIs" priority="958" operator="equal" aboveAverage="0" equalAverage="0" bottom="0" percent="0" rank="0" text="" dxfId="956">
      <formula>2</formula>
    </cfRule>
    <cfRule type="cellIs" priority="959" operator="equal" aboveAverage="0" equalAverage="0" bottom="0" percent="0" rank="0" text="" dxfId="957">
      <formula>"в"</formula>
    </cfRule>
    <cfRule type="cellIs" priority="960" operator="equal" aboveAverage="0" equalAverage="0" bottom="0" percent="0" rank="0" text="" dxfId="958">
      <formula>"от"</formula>
    </cfRule>
  </conditionalFormatting>
  <conditionalFormatting sqref="AD20">
    <cfRule type="cellIs" priority="961" operator="equal" aboveAverage="0" equalAverage="0" bottom="0" percent="0" rank="0" text="" dxfId="959">
      <formula>2</formula>
    </cfRule>
    <cfRule type="cellIs" priority="962" operator="equal" aboveAverage="0" equalAverage="0" bottom="0" percent="0" rank="0" text="" dxfId="960">
      <formula>"в"</formula>
    </cfRule>
    <cfRule type="cellIs" priority="963" operator="equal" aboveAverage="0" equalAverage="0" bottom="0" percent="0" rank="0" text="" dxfId="961">
      <formula>"от"</formula>
    </cfRule>
  </conditionalFormatting>
  <conditionalFormatting sqref="AE20">
    <cfRule type="cellIs" priority="964" operator="equal" aboveAverage="0" equalAverage="0" bottom="0" percent="0" rank="0" text="" dxfId="962">
      <formula>2</formula>
    </cfRule>
    <cfRule type="cellIs" priority="965" operator="equal" aboveAverage="0" equalAverage="0" bottom="0" percent="0" rank="0" text="" dxfId="963">
      <formula>"в"</formula>
    </cfRule>
    <cfRule type="cellIs" priority="966" operator="equal" aboveAverage="0" equalAverage="0" bottom="0" percent="0" rank="0" text="" dxfId="964">
      <formula>"от"</formula>
    </cfRule>
  </conditionalFormatting>
  <conditionalFormatting sqref="Z21">
    <cfRule type="cellIs" priority="967" operator="equal" aboveAverage="0" equalAverage="0" bottom="0" percent="0" rank="0" text="" dxfId="965">
      <formula>2</formula>
    </cfRule>
    <cfRule type="cellIs" priority="968" operator="equal" aboveAverage="0" equalAverage="0" bottom="0" percent="0" rank="0" text="" dxfId="966">
      <formula>"в"</formula>
    </cfRule>
    <cfRule type="cellIs" priority="969" operator="equal" aboveAverage="0" equalAverage="0" bottom="0" percent="0" rank="0" text="" dxfId="967">
      <formula>"от"</formula>
    </cfRule>
  </conditionalFormatting>
  <conditionalFormatting sqref="AD21">
    <cfRule type="cellIs" priority="970" operator="equal" aboveAverage="0" equalAverage="0" bottom="0" percent="0" rank="0" text="" dxfId="968">
      <formula>2</formula>
    </cfRule>
    <cfRule type="cellIs" priority="971" operator="equal" aboveAverage="0" equalAverage="0" bottom="0" percent="0" rank="0" text="" dxfId="969">
      <formula>"в"</formula>
    </cfRule>
    <cfRule type="cellIs" priority="972" operator="equal" aboveAverage="0" equalAverage="0" bottom="0" percent="0" rank="0" text="" dxfId="970">
      <formula>"от"</formula>
    </cfRule>
  </conditionalFormatting>
  <conditionalFormatting sqref="AE21">
    <cfRule type="cellIs" priority="973" operator="equal" aboveAverage="0" equalAverage="0" bottom="0" percent="0" rank="0" text="" dxfId="971">
      <formula>2</formula>
    </cfRule>
    <cfRule type="cellIs" priority="974" operator="equal" aboveAverage="0" equalAverage="0" bottom="0" percent="0" rank="0" text="" dxfId="972">
      <formula>"в"</formula>
    </cfRule>
    <cfRule type="cellIs" priority="975" operator="equal" aboveAverage="0" equalAverage="0" bottom="0" percent="0" rank="0" text="" dxfId="973">
      <formula>"от"</formula>
    </cfRule>
  </conditionalFormatting>
  <conditionalFormatting sqref="V25">
    <cfRule type="cellIs" priority="976" operator="equal" aboveAverage="0" equalAverage="0" bottom="0" percent="0" rank="0" text="" dxfId="974">
      <formula>2</formula>
    </cfRule>
    <cfRule type="cellIs" priority="977" operator="equal" aboveAverage="0" equalAverage="0" bottom="0" percent="0" rank="0" text="" dxfId="975">
      <formula>"в"</formula>
    </cfRule>
    <cfRule type="cellIs" priority="978" operator="equal" aboveAverage="0" equalAverage="0" bottom="0" percent="0" rank="0" text="" dxfId="976">
      <formula>"от"</formula>
    </cfRule>
  </conditionalFormatting>
  <conditionalFormatting sqref="AG20">
    <cfRule type="cellIs" priority="979" operator="equal" aboveAverage="0" equalAverage="0" bottom="0" percent="0" rank="0" text="" dxfId="977">
      <formula>2</formula>
    </cfRule>
    <cfRule type="cellIs" priority="980" operator="equal" aboveAverage="0" equalAverage="0" bottom="0" percent="0" rank="0" text="" dxfId="978">
      <formula>"в"</formula>
    </cfRule>
    <cfRule type="cellIs" priority="981" operator="equal" aboveAverage="0" equalAverage="0" bottom="0" percent="0" rank="0" text="" dxfId="979">
      <formula>"от"</formula>
    </cfRule>
  </conditionalFormatting>
  <conditionalFormatting sqref="AI20">
    <cfRule type="cellIs" priority="982" operator="equal" aboveAverage="0" equalAverage="0" bottom="0" percent="0" rank="0" text="" dxfId="980">
      <formula>2</formula>
    </cfRule>
    <cfRule type="cellIs" priority="983" operator="equal" aboveAverage="0" equalAverage="0" bottom="0" percent="0" rank="0" text="" dxfId="981">
      <formula>"в"</formula>
    </cfRule>
    <cfRule type="cellIs" priority="984" operator="equal" aboveAverage="0" equalAverage="0" bottom="0" percent="0" rank="0" text="" dxfId="982">
      <formula>"от"</formula>
    </cfRule>
  </conditionalFormatting>
  <conditionalFormatting sqref="AH20">
    <cfRule type="cellIs" priority="985" operator="equal" aboveAverage="0" equalAverage="0" bottom="0" percent="0" rank="0" text="" dxfId="983">
      <formula>2</formula>
    </cfRule>
    <cfRule type="cellIs" priority="986" operator="equal" aboveAverage="0" equalAverage="0" bottom="0" percent="0" rank="0" text="" dxfId="984">
      <formula>"в"</formula>
    </cfRule>
    <cfRule type="cellIs" priority="987" operator="equal" aboveAverage="0" equalAverage="0" bottom="0" percent="0" rank="0" text="" dxfId="985">
      <formula>"от"</formula>
    </cfRule>
  </conditionalFormatting>
  <conditionalFormatting sqref="AJ20">
    <cfRule type="cellIs" priority="988" operator="equal" aboveAverage="0" equalAverage="0" bottom="0" percent="0" rank="0" text="" dxfId="986">
      <formula>2</formula>
    </cfRule>
    <cfRule type="cellIs" priority="989" operator="equal" aboveAverage="0" equalAverage="0" bottom="0" percent="0" rank="0" text="" dxfId="987">
      <formula>"в"</formula>
    </cfRule>
    <cfRule type="cellIs" priority="990" operator="equal" aboveAverage="0" equalAverage="0" bottom="0" percent="0" rank="0" text="" dxfId="988">
      <formula>"от"</formula>
    </cfRule>
  </conditionalFormatting>
  <conditionalFormatting sqref="AJ18">
    <cfRule type="cellIs" priority="991" operator="equal" aboveAverage="0" equalAverage="0" bottom="0" percent="0" rank="0" text="" dxfId="989">
      <formula>2</formula>
    </cfRule>
    <cfRule type="cellIs" priority="992" operator="equal" aboveAverage="0" equalAverage="0" bottom="0" percent="0" rank="0" text="" dxfId="990">
      <formula>"в"</formula>
    </cfRule>
    <cfRule type="cellIs" priority="993" operator="equal" aboveAverage="0" equalAverage="0" bottom="0" percent="0" rank="0" text="" dxfId="991">
      <formula>"от"</formula>
    </cfRule>
  </conditionalFormatting>
  <conditionalFormatting sqref="AJ24">
    <cfRule type="cellIs" priority="994" operator="equal" aboveAverage="0" equalAverage="0" bottom="0" percent="0" rank="0" text="" dxfId="992">
      <formula>2</formula>
    </cfRule>
    <cfRule type="cellIs" priority="995" operator="equal" aboveAverage="0" equalAverage="0" bottom="0" percent="0" rank="0" text="" dxfId="993">
      <formula>"в"</formula>
    </cfRule>
    <cfRule type="cellIs" priority="996" operator="equal" aboveAverage="0" equalAverage="0" bottom="0" percent="0" rank="0" text="" dxfId="994">
      <formula>"от"</formula>
    </cfRule>
  </conditionalFormatting>
  <conditionalFormatting sqref="P28">
    <cfRule type="cellIs" priority="997" operator="equal" aboveAverage="0" equalAverage="0" bottom="0" percent="0" rank="0" text="" dxfId="995">
      <formula>2</formula>
    </cfRule>
    <cfRule type="cellIs" priority="998" operator="equal" aboveAverage="0" equalAverage="0" bottom="0" percent="0" rank="0" text="" dxfId="996">
      <formula>"в"</formula>
    </cfRule>
    <cfRule type="cellIs" priority="999" operator="equal" aboveAverage="0" equalAverage="0" bottom="0" percent="0" rank="0" text="" dxfId="997">
      <formula>"от"</formula>
    </cfRule>
  </conditionalFormatting>
  <conditionalFormatting sqref="N27">
    <cfRule type="cellIs" priority="1000" operator="equal" aboveAverage="0" equalAverage="0" bottom="0" percent="0" rank="0" text="" dxfId="998">
      <formula>2</formula>
    </cfRule>
    <cfRule type="cellIs" priority="1001" operator="equal" aboveAverage="0" equalAverage="0" bottom="0" percent="0" rank="0" text="" dxfId="999">
      <formula>"в"</formula>
    </cfRule>
    <cfRule type="cellIs" priority="1002" operator="equal" aboveAverage="0" equalAverage="0" bottom="0" percent="0" rank="0" text="" dxfId="1000">
      <formula>"от"</formula>
    </cfRule>
  </conditionalFormatting>
  <conditionalFormatting sqref="U27">
    <cfRule type="cellIs" priority="1003" operator="equal" aboveAverage="0" equalAverage="0" bottom="0" percent="0" rank="0" text="" dxfId="1001">
      <formula>2</formula>
    </cfRule>
    <cfRule type="cellIs" priority="1004" operator="equal" aboveAverage="0" equalAverage="0" bottom="0" percent="0" rank="0" text="" dxfId="1002">
      <formula>"в"</formula>
    </cfRule>
    <cfRule type="cellIs" priority="1005" operator="equal" aboveAverage="0" equalAverage="0" bottom="0" percent="0" rank="0" text="" dxfId="1003">
      <formula>"от"</formula>
    </cfRule>
  </conditionalFormatting>
  <conditionalFormatting sqref="W28">
    <cfRule type="cellIs" priority="1006" operator="equal" aboveAverage="0" equalAverage="0" bottom="0" percent="0" rank="0" text="" dxfId="1004">
      <formula>2</formula>
    </cfRule>
    <cfRule type="cellIs" priority="1007" operator="equal" aboveAverage="0" equalAverage="0" bottom="0" percent="0" rank="0" text="" dxfId="1005">
      <formula>"в"</formula>
    </cfRule>
    <cfRule type="cellIs" priority="1008" operator="equal" aboveAverage="0" equalAverage="0" bottom="0" percent="0" rank="0" text="" dxfId="1006">
      <formula>"от"</formula>
    </cfRule>
  </conditionalFormatting>
  <conditionalFormatting sqref="AE28">
    <cfRule type="cellIs" priority="1009" operator="equal" aboveAverage="0" equalAverage="0" bottom="0" percent="0" rank="0" text="" dxfId="1007">
      <formula>2</formula>
    </cfRule>
    <cfRule type="cellIs" priority="1010" operator="equal" aboveAverage="0" equalAverage="0" bottom="0" percent="0" rank="0" text="" dxfId="1008">
      <formula>"в"</formula>
    </cfRule>
    <cfRule type="cellIs" priority="1011" operator="equal" aboveAverage="0" equalAverage="0" bottom="0" percent="0" rank="0" text="" dxfId="1009">
      <formula>"от"</formula>
    </cfRule>
  </conditionalFormatting>
  <conditionalFormatting sqref="AC27">
    <cfRule type="cellIs" priority="1012" operator="equal" aboveAverage="0" equalAverage="0" bottom="0" percent="0" rank="0" text="" dxfId="1010">
      <formula>2</formula>
    </cfRule>
    <cfRule type="cellIs" priority="1013" operator="equal" aboveAverage="0" equalAverage="0" bottom="0" percent="0" rank="0" text="" dxfId="1011">
      <formula>"в"</formula>
    </cfRule>
    <cfRule type="cellIs" priority="1014" operator="equal" aboveAverage="0" equalAverage="0" bottom="0" percent="0" rank="0" text="" dxfId="1012">
      <formula>"от"</formula>
    </cfRule>
  </conditionalFormatting>
  <conditionalFormatting sqref="U16">
    <cfRule type="cellIs" priority="1015" operator="equal" aboveAverage="0" equalAverage="0" bottom="0" percent="0" rank="0" text="" dxfId="1013">
      <formula>2</formula>
    </cfRule>
    <cfRule type="cellIs" priority="1016" operator="equal" aboveAverage="0" equalAverage="0" bottom="0" percent="0" rank="0" text="" dxfId="1014">
      <formula>"в"</formula>
    </cfRule>
    <cfRule type="cellIs" priority="1017" operator="equal" aboveAverage="0" equalAverage="0" bottom="0" percent="0" rank="0" text="" dxfId="1015">
      <formula>"от"</formula>
    </cfRule>
  </conditionalFormatting>
  <conditionalFormatting sqref="T16">
    <cfRule type="cellIs" priority="1018" operator="equal" aboveAverage="0" equalAverage="0" bottom="0" percent="0" rank="0" text="" dxfId="1016">
      <formula>2</formula>
    </cfRule>
    <cfRule type="cellIs" priority="1019" operator="equal" aboveAverage="0" equalAverage="0" bottom="0" percent="0" rank="0" text="" dxfId="1017">
      <formula>"в"</formula>
    </cfRule>
    <cfRule type="cellIs" priority="1020" operator="equal" aboveAverage="0" equalAverage="0" bottom="0" percent="0" rank="0" text="" dxfId="1018">
      <formula>"от"</formula>
    </cfRule>
  </conditionalFormatting>
  <conditionalFormatting sqref="O51">
    <cfRule type="cellIs" priority="1021" operator="equal" aboveAverage="0" equalAverage="0" bottom="0" percent="0" rank="0" text="" dxfId="1019">
      <formula>2</formula>
    </cfRule>
    <cfRule type="cellIs" priority="1022" operator="equal" aboveAverage="0" equalAverage="0" bottom="0" percent="0" rank="0" text="" dxfId="1020">
      <formula>"в"</formula>
    </cfRule>
    <cfRule type="cellIs" priority="1023" operator="equal" aboveAverage="0" equalAverage="0" bottom="0" percent="0" rank="0" text="" dxfId="1021">
      <formula>"от"</formula>
    </cfRule>
  </conditionalFormatting>
  <conditionalFormatting sqref="L50:M50">
    <cfRule type="cellIs" priority="1024" operator="equal" aboveAverage="0" equalAverage="0" bottom="0" percent="0" rank="0" text="" dxfId="1022">
      <formula>2</formula>
    </cfRule>
    <cfRule type="cellIs" priority="1025" operator="equal" aboveAverage="0" equalAverage="0" bottom="0" percent="0" rank="0" text="" dxfId="1023">
      <formula>"в"</formula>
    </cfRule>
    <cfRule type="cellIs" priority="1026" operator="equal" aboveAverage="0" equalAverage="0" bottom="0" percent="0" rank="0" text="" dxfId="1024">
      <formula>"от"</formula>
    </cfRule>
  </conditionalFormatting>
  <conditionalFormatting sqref="P50:Q50">
    <cfRule type="cellIs" priority="1027" operator="equal" aboveAverage="0" equalAverage="0" bottom="0" percent="0" rank="0" text="" dxfId="1025">
      <formula>2</formula>
    </cfRule>
    <cfRule type="cellIs" priority="1028" operator="equal" aboveAverage="0" equalAverage="0" bottom="0" percent="0" rank="0" text="" dxfId="1026">
      <formula>"в"</formula>
    </cfRule>
    <cfRule type="cellIs" priority="1029" operator="equal" aboveAverage="0" equalAverage="0" bottom="0" percent="0" rank="0" text="" dxfId="1027">
      <formula>"от"</formula>
    </cfRule>
  </conditionalFormatting>
  <conditionalFormatting sqref="T50:U50">
    <cfRule type="cellIs" priority="1030" operator="equal" aboveAverage="0" equalAverage="0" bottom="0" percent="0" rank="0" text="" dxfId="1028">
      <formula>2</formula>
    </cfRule>
    <cfRule type="cellIs" priority="1031" operator="equal" aboveAverage="0" equalAverage="0" bottom="0" percent="0" rank="0" text="" dxfId="1029">
      <formula>"в"</formula>
    </cfRule>
    <cfRule type="cellIs" priority="1032" operator="equal" aboveAverage="0" equalAverage="0" bottom="0" percent="0" rank="0" text="" dxfId="1030">
      <formula>"от"</formula>
    </cfRule>
  </conditionalFormatting>
  <conditionalFormatting sqref="X50">
    <cfRule type="cellIs" priority="1033" operator="equal" aboveAverage="0" equalAverage="0" bottom="0" percent="0" rank="0" text="" dxfId="1031">
      <formula>2</formula>
    </cfRule>
    <cfRule type="cellIs" priority="1034" operator="equal" aboveAverage="0" equalAverage="0" bottom="0" percent="0" rank="0" text="" dxfId="1032">
      <formula>"в"</formula>
    </cfRule>
    <cfRule type="cellIs" priority="1035" operator="equal" aboveAverage="0" equalAverage="0" bottom="0" percent="0" rank="0" text="" dxfId="1033">
      <formula>"от"</formula>
    </cfRule>
  </conditionalFormatting>
  <conditionalFormatting sqref="AC50">
    <cfRule type="cellIs" priority="1036" operator="equal" aboveAverage="0" equalAverage="0" bottom="0" percent="0" rank="0" text="" dxfId="1034">
      <formula>2</formula>
    </cfRule>
    <cfRule type="cellIs" priority="1037" operator="equal" aboveAverage="0" equalAverage="0" bottom="0" percent="0" rank="0" text="" dxfId="1035">
      <formula>"в"</formula>
    </cfRule>
    <cfRule type="cellIs" priority="1038" operator="equal" aboveAverage="0" equalAverage="0" bottom="0" percent="0" rank="0" text="" dxfId="1036">
      <formula>"от"</formula>
    </cfRule>
  </conditionalFormatting>
  <conditionalFormatting sqref="AD50">
    <cfRule type="cellIs" priority="1039" operator="equal" aboveAverage="0" equalAverage="0" bottom="0" percent="0" rank="0" text="" dxfId="1037">
      <formula>2</formula>
    </cfRule>
    <cfRule type="cellIs" priority="1040" operator="equal" aboveAverage="0" equalAverage="0" bottom="0" percent="0" rank="0" text="" dxfId="1038">
      <formula>"в"</formula>
    </cfRule>
    <cfRule type="cellIs" priority="1041" operator="equal" aboveAverage="0" equalAverage="0" bottom="0" percent="0" rank="0" text="" dxfId="1039">
      <formula>"от"</formula>
    </cfRule>
  </conditionalFormatting>
  <conditionalFormatting sqref="AG50">
    <cfRule type="cellIs" priority="1042" operator="equal" aboveAverage="0" equalAverage="0" bottom="0" percent="0" rank="0" text="" dxfId="1040">
      <formula>2</formula>
    </cfRule>
    <cfRule type="cellIs" priority="1043" operator="equal" aboveAverage="0" equalAverage="0" bottom="0" percent="0" rank="0" text="" dxfId="1041">
      <formula>"в"</formula>
    </cfRule>
    <cfRule type="cellIs" priority="1044" operator="equal" aboveAverage="0" equalAverage="0" bottom="0" percent="0" rank="0" text="" dxfId="1042">
      <formula>"от"</formula>
    </cfRule>
  </conditionalFormatting>
  <conditionalFormatting sqref="AH50">
    <cfRule type="cellIs" priority="1045" operator="equal" aboveAverage="0" equalAverage="0" bottom="0" percent="0" rank="0" text="" dxfId="1043">
      <formula>2</formula>
    </cfRule>
    <cfRule type="cellIs" priority="1046" operator="equal" aboveAverage="0" equalAverage="0" bottom="0" percent="0" rank="0" text="" dxfId="1044">
      <formula>"в"</formula>
    </cfRule>
    <cfRule type="cellIs" priority="1047" operator="equal" aboveAverage="0" equalAverage="0" bottom="0" percent="0" rank="0" text="" dxfId="1045">
      <formula>"от"</formula>
    </cfRule>
  </conditionalFormatting>
  <conditionalFormatting sqref="AF49:AG49">
    <cfRule type="cellIs" priority="1048" operator="equal" aboveAverage="0" equalAverage="0" bottom="0" percent="0" rank="0" text="" dxfId="1046">
      <formula>2</formula>
    </cfRule>
    <cfRule type="cellIs" priority="1049" operator="equal" aboveAverage="0" equalAverage="0" bottom="0" percent="0" rank="0" text="" dxfId="1047">
      <formula>"в"</formula>
    </cfRule>
    <cfRule type="cellIs" priority="1050" operator="equal" aboveAverage="0" equalAverage="0" bottom="0" percent="0" rank="0" text="" dxfId="1048">
      <formula>"от"</formula>
    </cfRule>
  </conditionalFormatting>
  <conditionalFormatting sqref="Z49:AA49">
    <cfRule type="cellIs" priority="1051" operator="equal" aboveAverage="0" equalAverage="0" bottom="0" percent="0" rank="0" text="" dxfId="1049">
      <formula>2</formula>
    </cfRule>
    <cfRule type="cellIs" priority="1052" operator="equal" aboveAverage="0" equalAverage="0" bottom="0" percent="0" rank="0" text="" dxfId="1050">
      <formula>"в"</formula>
    </cfRule>
    <cfRule type="cellIs" priority="1053" operator="equal" aboveAverage="0" equalAverage="0" bottom="0" percent="0" rank="0" text="" dxfId="1051">
      <formula>"от"</formula>
    </cfRule>
  </conditionalFormatting>
  <conditionalFormatting sqref="S49:T49">
    <cfRule type="cellIs" priority="1054" operator="equal" aboveAverage="0" equalAverage="0" bottom="0" percent="0" rank="0" text="" dxfId="1052">
      <formula>2</formula>
    </cfRule>
    <cfRule type="cellIs" priority="1055" operator="equal" aboveAverage="0" equalAverage="0" bottom="0" percent="0" rank="0" text="" dxfId="1053">
      <formula>"в"</formula>
    </cfRule>
    <cfRule type="cellIs" priority="1056" operator="equal" aboveAverage="0" equalAverage="0" bottom="0" percent="0" rank="0" text="" dxfId="1054">
      <formula>"от"</formula>
    </cfRule>
  </conditionalFormatting>
  <conditionalFormatting sqref="F48:G48">
    <cfRule type="cellIs" priority="1057" operator="equal" aboveAverage="0" equalAverage="0" bottom="0" percent="0" rank="0" text="" dxfId="1055">
      <formula>2</formula>
    </cfRule>
    <cfRule type="cellIs" priority="1058" operator="equal" aboveAverage="0" equalAverage="0" bottom="0" percent="0" rank="0" text="" dxfId="1056">
      <formula>"в"</formula>
    </cfRule>
    <cfRule type="cellIs" priority="1059" operator="equal" aboveAverage="0" equalAverage="0" bottom="0" percent="0" rank="0" text="" dxfId="1057">
      <formula>"от"</formula>
    </cfRule>
  </conditionalFormatting>
  <conditionalFormatting sqref="F49:G49">
    <cfRule type="cellIs" priority="1060" operator="equal" aboveAverage="0" equalAverage="0" bottom="0" percent="0" rank="0" text="" dxfId="1058">
      <formula>2</formula>
    </cfRule>
    <cfRule type="cellIs" priority="1061" operator="equal" aboveAverage="0" equalAverage="0" bottom="0" percent="0" rank="0" text="" dxfId="1059">
      <formula>"в"</formula>
    </cfRule>
    <cfRule type="cellIs" priority="1062" operator="equal" aboveAverage="0" equalAverage="0" bottom="0" percent="0" rank="0" text="" dxfId="1060">
      <formula>"от"</formula>
    </cfRule>
  </conditionalFormatting>
  <conditionalFormatting sqref="AE63">
    <cfRule type="cellIs" priority="1063" operator="equal" aboveAverage="0" equalAverage="0" bottom="0" percent="0" rank="0" text="" dxfId="1061">
      <formula>2</formula>
    </cfRule>
    <cfRule type="cellIs" priority="1064" operator="equal" aboveAverage="0" equalAverage="0" bottom="0" percent="0" rank="0" text="" dxfId="1062">
      <formula>"в"</formula>
    </cfRule>
    <cfRule type="cellIs" priority="1065" operator="equal" aboveAverage="0" equalAverage="0" bottom="0" percent="0" rank="0" text="" dxfId="1063">
      <formula>"от"</formula>
    </cfRule>
  </conditionalFormatting>
  <conditionalFormatting sqref="P52:R52">
    <cfRule type="cellIs" priority="1066" operator="equal" aboveAverage="0" equalAverage="0" bottom="0" percent="0" rank="0" text="" dxfId="1064">
      <formula>2</formula>
    </cfRule>
    <cfRule type="cellIs" priority="1067" operator="equal" aboveAverage="0" equalAverage="0" bottom="0" percent="0" rank="0" text="" dxfId="1065">
      <formula>"в"</formula>
    </cfRule>
    <cfRule type="cellIs" priority="1068" operator="equal" aboveAverage="0" equalAverage="0" bottom="0" percent="0" rank="0" text="" dxfId="1066">
      <formula>"от"</formula>
    </cfRule>
  </conditionalFormatting>
  <conditionalFormatting sqref="AB52">
    <cfRule type="cellIs" priority="1069" operator="equal" aboveAverage="0" equalAverage="0" bottom="0" percent="0" rank="0" text="" dxfId="1067">
      <formula>2</formula>
    </cfRule>
    <cfRule type="cellIs" priority="1070" operator="equal" aboveAverage="0" equalAverage="0" bottom="0" percent="0" rank="0" text="" dxfId="1068">
      <formula>"в"</formula>
    </cfRule>
    <cfRule type="cellIs" priority="1071" operator="equal" aboveAverage="0" equalAverage="0" bottom="0" percent="0" rank="0" text="" dxfId="1069">
      <formula>"от"</formula>
    </cfRule>
  </conditionalFormatting>
  <conditionalFormatting sqref="AC52">
    <cfRule type="cellIs" priority="1072" operator="equal" aboveAverage="0" equalAverage="0" bottom="0" percent="0" rank="0" text="" dxfId="1070">
      <formula>2</formula>
    </cfRule>
    <cfRule type="cellIs" priority="1073" operator="equal" aboveAverage="0" equalAverage="0" bottom="0" percent="0" rank="0" text="" dxfId="1071">
      <formula>"в"</formula>
    </cfRule>
    <cfRule type="cellIs" priority="1074" operator="equal" aboveAverage="0" equalAverage="0" bottom="0" percent="0" rank="0" text="" dxfId="1072">
      <formula>"от"</formula>
    </cfRule>
  </conditionalFormatting>
  <conditionalFormatting sqref="AG52">
    <cfRule type="cellIs" priority="1075" operator="equal" aboveAverage="0" equalAverage="0" bottom="0" percent="0" rank="0" text="" dxfId="1073">
      <formula>2</formula>
    </cfRule>
    <cfRule type="cellIs" priority="1076" operator="equal" aboveAverage="0" equalAverage="0" bottom="0" percent="0" rank="0" text="" dxfId="1074">
      <formula>"в"</formula>
    </cfRule>
    <cfRule type="cellIs" priority="1077" operator="equal" aboveAverage="0" equalAverage="0" bottom="0" percent="0" rank="0" text="" dxfId="1075">
      <formula>"от"</formula>
    </cfRule>
  </conditionalFormatting>
  <conditionalFormatting sqref="AH52">
    <cfRule type="cellIs" priority="1078" operator="equal" aboveAverage="0" equalAverage="0" bottom="0" percent="0" rank="0" text="" dxfId="1076">
      <formula>2</formula>
    </cfRule>
    <cfRule type="cellIs" priority="1079" operator="equal" aboveAverage="0" equalAverage="0" bottom="0" percent="0" rank="0" text="" dxfId="1077">
      <formula>"в"</formula>
    </cfRule>
    <cfRule type="cellIs" priority="1080" operator="equal" aboveAverage="0" equalAverage="0" bottom="0" percent="0" rank="0" text="" dxfId="1078">
      <formula>"от"</formula>
    </cfRule>
  </conditionalFormatting>
  <conditionalFormatting sqref="F53:G53">
    <cfRule type="cellIs" priority="1081" operator="equal" aboveAverage="0" equalAverage="0" bottom="0" percent="0" rank="0" text="" dxfId="1079">
      <formula>2</formula>
    </cfRule>
    <cfRule type="cellIs" priority="1082" operator="equal" aboveAverage="0" equalAverage="0" bottom="0" percent="0" rank="0" text="" dxfId="1080">
      <formula>"в"</formula>
    </cfRule>
    <cfRule type="cellIs" priority="1083" operator="equal" aboveAverage="0" equalAverage="0" bottom="0" percent="0" rank="0" text="" dxfId="1081">
      <formula>"от"</formula>
    </cfRule>
  </conditionalFormatting>
  <conditionalFormatting sqref="M53:N53">
    <cfRule type="cellIs" priority="1084" operator="equal" aboveAverage="0" equalAverage="0" bottom="0" percent="0" rank="0" text="" dxfId="1082">
      <formula>2</formula>
    </cfRule>
    <cfRule type="cellIs" priority="1085" operator="equal" aboveAverage="0" equalAverage="0" bottom="0" percent="0" rank="0" text="" dxfId="1083">
      <formula>"в"</formula>
    </cfRule>
    <cfRule type="cellIs" priority="1086" operator="equal" aboveAverage="0" equalAverage="0" bottom="0" percent="0" rank="0" text="" dxfId="1084">
      <formula>"от"</formula>
    </cfRule>
  </conditionalFormatting>
  <conditionalFormatting sqref="AB53">
    <cfRule type="cellIs" priority="1087" operator="equal" aboveAverage="0" equalAverage="0" bottom="0" percent="0" rank="0" text="" dxfId="1085">
      <formula>2</formula>
    </cfRule>
    <cfRule type="cellIs" priority="1088" operator="equal" aboveAverage="0" equalAverage="0" bottom="0" percent="0" rank="0" text="" dxfId="1086">
      <formula>"в"</formula>
    </cfRule>
    <cfRule type="cellIs" priority="1089" operator="equal" aboveAverage="0" equalAverage="0" bottom="0" percent="0" rank="0" text="" dxfId="1087">
      <formula>"от"</formula>
    </cfRule>
  </conditionalFormatting>
  <conditionalFormatting sqref="AC53">
    <cfRule type="cellIs" priority="1090" operator="equal" aboveAverage="0" equalAverage="0" bottom="0" percent="0" rank="0" text="" dxfId="1088">
      <formula>2</formula>
    </cfRule>
    <cfRule type="cellIs" priority="1091" operator="equal" aboveAverage="0" equalAverage="0" bottom="0" percent="0" rank="0" text="" dxfId="1089">
      <formula>"в"</formula>
    </cfRule>
    <cfRule type="cellIs" priority="1092" operator="equal" aboveAverage="0" equalAverage="0" bottom="0" percent="0" rank="0" text="" dxfId="1090">
      <formula>"от"</formula>
    </cfRule>
  </conditionalFormatting>
  <conditionalFormatting sqref="AI53">
    <cfRule type="cellIs" priority="1093" operator="equal" aboveAverage="0" equalAverage="0" bottom="0" percent="0" rank="0" text="" dxfId="1091">
      <formula>2</formula>
    </cfRule>
    <cfRule type="cellIs" priority="1094" operator="equal" aboveAverage="0" equalAverage="0" bottom="0" percent="0" rank="0" text="" dxfId="1092">
      <formula>"в"</formula>
    </cfRule>
    <cfRule type="cellIs" priority="1095" operator="equal" aboveAverage="0" equalAverage="0" bottom="0" percent="0" rank="0" text="" dxfId="1093">
      <formula>"от"</formula>
    </cfRule>
  </conditionalFormatting>
  <conditionalFormatting sqref="AJ53">
    <cfRule type="cellIs" priority="1096" operator="equal" aboveAverage="0" equalAverage="0" bottom="0" percent="0" rank="0" text="" dxfId="1094">
      <formula>2</formula>
    </cfRule>
    <cfRule type="cellIs" priority="1097" operator="equal" aboveAverage="0" equalAverage="0" bottom="0" percent="0" rank="0" text="" dxfId="1095">
      <formula>"в"</formula>
    </cfRule>
    <cfRule type="cellIs" priority="1098" operator="equal" aboveAverage="0" equalAverage="0" bottom="0" percent="0" rank="0" text="" dxfId="1096">
      <formula>"от"</formula>
    </cfRule>
  </conditionalFormatting>
  <conditionalFormatting sqref="AG55">
    <cfRule type="cellIs" priority="1099" operator="equal" aboveAverage="0" equalAverage="0" bottom="0" percent="0" rank="0" text="" dxfId="1097">
      <formula>2</formula>
    </cfRule>
    <cfRule type="cellIs" priority="1100" operator="equal" aboveAverage="0" equalAverage="0" bottom="0" percent="0" rank="0" text="" dxfId="1098">
      <formula>"в"</formula>
    </cfRule>
    <cfRule type="cellIs" priority="1101" operator="equal" aboveAverage="0" equalAverage="0" bottom="0" percent="0" rank="0" text="" dxfId="1099">
      <formula>"от"</formula>
    </cfRule>
  </conditionalFormatting>
  <conditionalFormatting sqref="AH55">
    <cfRule type="cellIs" priority="1102" operator="equal" aboveAverage="0" equalAverage="0" bottom="0" percent="0" rank="0" text="" dxfId="1100">
      <formula>2</formula>
    </cfRule>
    <cfRule type="cellIs" priority="1103" operator="equal" aboveAverage="0" equalAverage="0" bottom="0" percent="0" rank="0" text="" dxfId="1101">
      <formula>"в"</formula>
    </cfRule>
    <cfRule type="cellIs" priority="1104" operator="equal" aboveAverage="0" equalAverage="0" bottom="0" percent="0" rank="0" text="" dxfId="1102">
      <formula>"от"</formula>
    </cfRule>
  </conditionalFormatting>
  <conditionalFormatting sqref="Z55">
    <cfRule type="cellIs" priority="1105" operator="equal" aboveAverage="0" equalAverage="0" bottom="0" percent="0" rank="0" text="" dxfId="1103">
      <formula>2</formula>
    </cfRule>
    <cfRule type="cellIs" priority="1106" operator="equal" aboveAverage="0" equalAverage="0" bottom="0" percent="0" rank="0" text="" dxfId="1104">
      <formula>"в"</formula>
    </cfRule>
    <cfRule type="cellIs" priority="1107" operator="equal" aboveAverage="0" equalAverage="0" bottom="0" percent="0" rank="0" text="" dxfId="1105">
      <formula>"от"</formula>
    </cfRule>
  </conditionalFormatting>
  <conditionalFormatting sqref="AA55">
    <cfRule type="cellIs" priority="1108" operator="equal" aboveAverage="0" equalAverage="0" bottom="0" percent="0" rank="0" text="" dxfId="1106">
      <formula>2</formula>
    </cfRule>
    <cfRule type="cellIs" priority="1109" operator="equal" aboveAverage="0" equalAverage="0" bottom="0" percent="0" rank="0" text="" dxfId="1107">
      <formula>"в"</formula>
    </cfRule>
    <cfRule type="cellIs" priority="1110" operator="equal" aboveAverage="0" equalAverage="0" bottom="0" percent="0" rank="0" text="" dxfId="1108">
      <formula>"от"</formula>
    </cfRule>
  </conditionalFormatting>
  <conditionalFormatting sqref="R55">
    <cfRule type="cellIs" priority="1111" operator="equal" aboveAverage="0" equalAverage="0" bottom="0" percent="0" rank="0" text="" dxfId="1109">
      <formula>2</formula>
    </cfRule>
    <cfRule type="cellIs" priority="1112" operator="equal" aboveAverage="0" equalAverage="0" bottom="0" percent="0" rank="0" text="" dxfId="1110">
      <formula>"в"</formula>
    </cfRule>
    <cfRule type="cellIs" priority="1113" operator="equal" aboveAverage="0" equalAverage="0" bottom="0" percent="0" rank="0" text="" dxfId="1111">
      <formula>"от"</formula>
    </cfRule>
  </conditionalFormatting>
  <conditionalFormatting sqref="S55">
    <cfRule type="cellIs" priority="1114" operator="equal" aboveAverage="0" equalAverage="0" bottom="0" percent="0" rank="0" text="" dxfId="1112">
      <formula>2</formula>
    </cfRule>
    <cfRule type="cellIs" priority="1115" operator="equal" aboveAverage="0" equalAverage="0" bottom="0" percent="0" rank="0" text="" dxfId="1113">
      <formula>"в"</formula>
    </cfRule>
    <cfRule type="cellIs" priority="1116" operator="equal" aboveAverage="0" equalAverage="0" bottom="0" percent="0" rank="0" text="" dxfId="1114">
      <formula>"от"</formula>
    </cfRule>
  </conditionalFormatting>
  <conditionalFormatting sqref="K55">
    <cfRule type="cellIs" priority="1117" operator="equal" aboveAverage="0" equalAverage="0" bottom="0" percent="0" rank="0" text="" dxfId="1115">
      <formula>2</formula>
    </cfRule>
    <cfRule type="cellIs" priority="1118" operator="equal" aboveAverage="0" equalAverage="0" bottom="0" percent="0" rank="0" text="" dxfId="1116">
      <formula>"в"</formula>
    </cfRule>
    <cfRule type="cellIs" priority="1119" operator="equal" aboveAverage="0" equalAverage="0" bottom="0" percent="0" rank="0" text="" dxfId="1117">
      <formula>"от"</formula>
    </cfRule>
  </conditionalFormatting>
  <conditionalFormatting sqref="L55">
    <cfRule type="cellIs" priority="1120" operator="equal" aboveAverage="0" equalAverage="0" bottom="0" percent="0" rank="0" text="" dxfId="1118">
      <formula>2</formula>
    </cfRule>
    <cfRule type="cellIs" priority="1121" operator="equal" aboveAverage="0" equalAverage="0" bottom="0" percent="0" rank="0" text="" dxfId="1119">
      <formula>"в"</formula>
    </cfRule>
    <cfRule type="cellIs" priority="1122" operator="equal" aboveAverage="0" equalAverage="0" bottom="0" percent="0" rank="0" text="" dxfId="1120">
      <formula>"от"</formula>
    </cfRule>
  </conditionalFormatting>
  <conditionalFormatting sqref="E54:E55">
    <cfRule type="cellIs" priority="1123" operator="equal" aboveAverage="0" equalAverage="0" bottom="0" percent="0" rank="0" text="" dxfId="1121">
      <formula>2</formula>
    </cfRule>
    <cfRule type="cellIs" priority="1124" operator="equal" aboveAverage="0" equalAverage="0" bottom="0" percent="0" rank="0" text="" dxfId="1122">
      <formula>"в"</formula>
    </cfRule>
    <cfRule type="cellIs" priority="1125" operator="equal" aboveAverage="0" equalAverage="0" bottom="0" percent="0" rank="0" text="" dxfId="1123">
      <formula>"от"</formula>
    </cfRule>
  </conditionalFormatting>
  <conditionalFormatting sqref="H54">
    <cfRule type="cellIs" priority="1126" operator="equal" aboveAverage="0" equalAverage="0" bottom="0" percent="0" rank="0" text="" dxfId="1124">
      <formula>2</formula>
    </cfRule>
    <cfRule type="cellIs" priority="1127" operator="equal" aboveAverage="0" equalAverage="0" bottom="0" percent="0" rank="0" text="" dxfId="1125">
      <formula>"в"</formula>
    </cfRule>
    <cfRule type="cellIs" priority="1128" operator="equal" aboveAverage="0" equalAverage="0" bottom="0" percent="0" rank="0" text="" dxfId="1126">
      <formula>"от"</formula>
    </cfRule>
  </conditionalFormatting>
  <conditionalFormatting sqref="S54">
    <cfRule type="cellIs" priority="1129" operator="equal" aboveAverage="0" equalAverage="0" bottom="0" percent="0" rank="0" text="" dxfId="1127">
      <formula>2</formula>
    </cfRule>
    <cfRule type="cellIs" priority="1130" operator="equal" aboveAverage="0" equalAverage="0" bottom="0" percent="0" rank="0" text="" dxfId="1128">
      <formula>"в"</formula>
    </cfRule>
    <cfRule type="cellIs" priority="1131" operator="equal" aboveAverage="0" equalAverage="0" bottom="0" percent="0" rank="0" text="" dxfId="1129">
      <formula>"от"</formula>
    </cfRule>
  </conditionalFormatting>
  <conditionalFormatting sqref="AA54">
    <cfRule type="cellIs" priority="1132" operator="equal" aboveAverage="0" equalAverage="0" bottom="0" percent="0" rank="0" text="" dxfId="1130">
      <formula>2</formula>
    </cfRule>
    <cfRule type="cellIs" priority="1133" operator="equal" aboveAverage="0" equalAverage="0" bottom="0" percent="0" rank="0" text="" dxfId="1131">
      <formula>"в"</formula>
    </cfRule>
    <cfRule type="cellIs" priority="1134" operator="equal" aboveAverage="0" equalAverage="0" bottom="0" percent="0" rank="0" text="" dxfId="1132">
      <formula>"от"</formula>
    </cfRule>
  </conditionalFormatting>
  <conditionalFormatting sqref="AH54">
    <cfRule type="cellIs" priority="1135" operator="equal" aboveAverage="0" equalAverage="0" bottom="0" percent="0" rank="0" text="" dxfId="1133">
      <formula>2</formula>
    </cfRule>
    <cfRule type="cellIs" priority="1136" operator="equal" aboveAverage="0" equalAverage="0" bottom="0" percent="0" rank="0" text="" dxfId="1134">
      <formula>"в"</formula>
    </cfRule>
    <cfRule type="cellIs" priority="1137" operator="equal" aboveAverage="0" equalAverage="0" bottom="0" percent="0" rank="0" text="" dxfId="1135">
      <formula>"от"</formula>
    </cfRule>
  </conditionalFormatting>
  <conditionalFormatting sqref="AI51">
    <cfRule type="cellIs" priority="1138" operator="equal" aboveAverage="0" equalAverage="0" bottom="0" percent="0" rank="0" text="" dxfId="1136">
      <formula>2</formula>
    </cfRule>
    <cfRule type="cellIs" priority="1139" operator="equal" aboveAverage="0" equalAverage="0" bottom="0" percent="0" rank="0" text="" dxfId="1137">
      <formula>"в"</formula>
    </cfRule>
    <cfRule type="cellIs" priority="1140" operator="equal" aboveAverage="0" equalAverage="0" bottom="0" percent="0" rank="0" text="" dxfId="1138">
      <formula>"от"</formula>
    </cfRule>
  </conditionalFormatting>
  <conditionalFormatting sqref="AJ51">
    <cfRule type="cellIs" priority="1141" operator="equal" aboveAverage="0" equalAverage="0" bottom="0" percent="0" rank="0" text="" dxfId="1139">
      <formula>2</formula>
    </cfRule>
    <cfRule type="cellIs" priority="1142" operator="equal" aboveAverage="0" equalAverage="0" bottom="0" percent="0" rank="0" text="" dxfId="1140">
      <formula>"в"</formula>
    </cfRule>
    <cfRule type="cellIs" priority="1143" operator="equal" aboveAverage="0" equalAverage="0" bottom="0" percent="0" rank="0" text="" dxfId="1141">
      <formula>"от"</formula>
    </cfRule>
  </conditionalFormatting>
  <conditionalFormatting sqref="Z50">
    <cfRule type="cellIs" priority="1144" operator="equal" aboveAverage="0" equalAverage="0" bottom="0" percent="0" rank="0" text="" dxfId="1142">
      <formula>2</formula>
    </cfRule>
    <cfRule type="cellIs" priority="1145" operator="equal" aboveAverage="0" equalAverage="0" bottom="0" percent="0" rank="0" text="" dxfId="1143">
      <formula>"в"</formula>
    </cfRule>
    <cfRule type="cellIs" priority="1146" operator="equal" aboveAverage="0" equalAverage="0" bottom="0" percent="0" rank="0" text="" dxfId="1144">
      <formula>"от"</formula>
    </cfRule>
  </conditionalFormatting>
  <conditionalFormatting sqref="R48:S48">
    <cfRule type="cellIs" priority="1147" operator="equal" aboveAverage="0" equalAverage="0" bottom="0" percent="0" rank="0" text="" dxfId="1145">
      <formula>2</formula>
    </cfRule>
    <cfRule type="cellIs" priority="1148" operator="equal" aboveAverage="0" equalAverage="0" bottom="0" percent="0" rank="0" text="" dxfId="1146">
      <formula>"в"</formula>
    </cfRule>
    <cfRule type="cellIs" priority="1149" operator="equal" aboveAverage="0" equalAverage="0" bottom="0" percent="0" rank="0" text="" dxfId="1147">
      <formula>"от"</formula>
    </cfRule>
  </conditionalFormatting>
  <conditionalFormatting sqref="Z48:AA48">
    <cfRule type="cellIs" priority="1150" operator="equal" aboveAverage="0" equalAverage="0" bottom="0" percent="0" rank="0" text="" dxfId="1148">
      <formula>2</formula>
    </cfRule>
    <cfRule type="cellIs" priority="1151" operator="equal" aboveAverage="0" equalAverage="0" bottom="0" percent="0" rank="0" text="" dxfId="1149">
      <formula>"в"</formula>
    </cfRule>
    <cfRule type="cellIs" priority="1152" operator="equal" aboveAverage="0" equalAverage="0" bottom="0" percent="0" rank="0" text="" dxfId="1150">
      <formula>"от"</formula>
    </cfRule>
  </conditionalFormatting>
  <conditionalFormatting sqref="AE48:AF48">
    <cfRule type="cellIs" priority="1153" operator="equal" aboveAverage="0" equalAverage="0" bottom="0" percent="0" rank="0" text="" dxfId="1151">
      <formula>2</formula>
    </cfRule>
    <cfRule type="cellIs" priority="1154" operator="equal" aboveAverage="0" equalAverage="0" bottom="0" percent="0" rank="0" text="" dxfId="1152">
      <formula>"в"</formula>
    </cfRule>
    <cfRule type="cellIs" priority="1155" operator="equal" aboveAverage="0" equalAverage="0" bottom="0" percent="0" rank="0" text="" dxfId="1153">
      <formula>"от"</formula>
    </cfRule>
  </conditionalFormatting>
  <conditionalFormatting sqref="M49:N49">
    <cfRule type="cellIs" priority="1156" operator="equal" aboveAverage="0" equalAverage="0" bottom="0" percent="0" rank="0" text="" dxfId="1154">
      <formula>2</formula>
    </cfRule>
    <cfRule type="cellIs" priority="1157" operator="equal" aboveAverage="0" equalAverage="0" bottom="0" percent="0" rank="0" text="" dxfId="1155">
      <formula>"в"</formula>
    </cfRule>
    <cfRule type="cellIs" priority="1158" operator="equal" aboveAverage="0" equalAverage="0" bottom="0" percent="0" rank="0" text="" dxfId="1156">
      <formula>"от"</formula>
    </cfRule>
  </conditionalFormatting>
  <conditionalFormatting sqref="E50">
    <cfRule type="cellIs" priority="1159" operator="equal" aboveAverage="0" equalAverage="0" bottom="0" percent="0" rank="0" text="" dxfId="1157">
      <formula>2</formula>
    </cfRule>
    <cfRule type="cellIs" priority="1160" operator="equal" aboveAverage="0" equalAverage="0" bottom="0" percent="0" rank="0" text="" dxfId="1158">
      <formula>"в"</formula>
    </cfRule>
    <cfRule type="cellIs" priority="1161" operator="equal" aboveAverage="0" equalAverage="0" bottom="0" percent="0" rank="0" text="" dxfId="1159">
      <formula>"от"</formula>
    </cfRule>
  </conditionalFormatting>
  <conditionalFormatting sqref="K51">
    <cfRule type="cellIs" priority="1162" operator="equal" aboveAverage="0" equalAverage="0" bottom="0" percent="0" rank="0" text="" dxfId="1160">
      <formula>2</formula>
    </cfRule>
    <cfRule type="cellIs" priority="1163" operator="equal" aboveAverage="0" equalAverage="0" bottom="0" percent="0" rank="0" text="" dxfId="1161">
      <formula>"в"</formula>
    </cfRule>
    <cfRule type="cellIs" priority="1164" operator="equal" aboveAverage="0" equalAverage="0" bottom="0" percent="0" rank="0" text="" dxfId="1162">
      <formula>"от"</formula>
    </cfRule>
  </conditionalFormatting>
  <conditionalFormatting sqref="I52">
    <cfRule type="cellIs" priority="1165" operator="equal" aboveAverage="0" equalAverage="0" bottom="0" percent="0" rank="0" text="" dxfId="1163">
      <formula>2</formula>
    </cfRule>
    <cfRule type="cellIs" priority="1166" operator="equal" aboveAverage="0" equalAverage="0" bottom="0" percent="0" rank="0" text="" dxfId="1164">
      <formula>"в"</formula>
    </cfRule>
    <cfRule type="cellIs" priority="1167" operator="equal" aboveAverage="0" equalAverage="0" bottom="0" percent="0" rank="0" text="" dxfId="1165">
      <formula>"от"</formula>
    </cfRule>
  </conditionalFormatting>
  <conditionalFormatting sqref="J52">
    <cfRule type="cellIs" priority="1168" operator="equal" aboveAverage="0" equalAverage="0" bottom="0" percent="0" rank="0" text="" dxfId="1166">
      <formula>2</formula>
    </cfRule>
    <cfRule type="cellIs" priority="1169" operator="equal" aboveAverage="0" equalAverage="0" bottom="0" percent="0" rank="0" text="" dxfId="1167">
      <formula>"в"</formula>
    </cfRule>
    <cfRule type="cellIs" priority="1170" operator="equal" aboveAverage="0" equalAverage="0" bottom="0" percent="0" rank="0" text="" dxfId="1168">
      <formula>"от"</formula>
    </cfRule>
  </conditionalFormatting>
  <conditionalFormatting sqref="V52">
    <cfRule type="cellIs" priority="1171" operator="equal" aboveAverage="0" equalAverage="0" bottom="0" percent="0" rank="0" text="" dxfId="1169">
      <formula>2</formula>
    </cfRule>
    <cfRule type="cellIs" priority="1172" operator="equal" aboveAverage="0" equalAverage="0" bottom="0" percent="0" rank="0" text="" dxfId="1170">
      <formula>"в"</formula>
    </cfRule>
    <cfRule type="cellIs" priority="1173" operator="equal" aboveAverage="0" equalAverage="0" bottom="0" percent="0" rank="0" text="" dxfId="1171">
      <formula>"от"</formula>
    </cfRule>
  </conditionalFormatting>
  <conditionalFormatting sqref="T53:U53">
    <cfRule type="cellIs" priority="1174" operator="equal" aboveAverage="0" equalAverage="0" bottom="0" percent="0" rank="0" text="" dxfId="1172">
      <formula>2</formula>
    </cfRule>
    <cfRule type="cellIs" priority="1175" operator="equal" aboveAverage="0" equalAverage="0" bottom="0" percent="0" rank="0" text="" dxfId="1173">
      <formula>"в"</formula>
    </cfRule>
    <cfRule type="cellIs" priority="1176" operator="equal" aboveAverage="0" equalAverage="0" bottom="0" percent="0" rank="0" text="" dxfId="1174">
      <formula>"от"</formula>
    </cfRule>
  </conditionalFormatting>
  <conditionalFormatting sqref="O54">
    <cfRule type="cellIs" priority="1177" operator="equal" aboveAverage="0" equalAverage="0" bottom="0" percent="0" rank="0" text="" dxfId="1175">
      <formula>2</formula>
    </cfRule>
    <cfRule type="cellIs" priority="1178" operator="equal" aboveAverage="0" equalAverage="0" bottom="0" percent="0" rank="0" text="" dxfId="1176">
      <formula>"в"</formula>
    </cfRule>
    <cfRule type="cellIs" priority="1179" operator="equal" aboveAverage="0" equalAverage="0" bottom="0" percent="0" rank="0" text="" dxfId="1177">
      <formula>"от"</formula>
    </cfRule>
  </conditionalFormatting>
  <conditionalFormatting sqref="AD54">
    <cfRule type="cellIs" priority="1180" operator="equal" aboveAverage="0" equalAverage="0" bottom="0" percent="0" rank="0" text="" dxfId="1178">
      <formula>2</formula>
    </cfRule>
    <cfRule type="cellIs" priority="1181" operator="equal" aboveAverage="0" equalAverage="0" bottom="0" percent="0" rank="0" text="" dxfId="1179">
      <formula>"в"</formula>
    </cfRule>
    <cfRule type="cellIs" priority="1182" operator="equal" aboveAverage="0" equalAverage="0" bottom="0" percent="0" rank="0" text="" dxfId="1180">
      <formula>"от"</formula>
    </cfRule>
  </conditionalFormatting>
  <conditionalFormatting sqref="V54">
    <cfRule type="cellIs" priority="1183" operator="equal" aboveAverage="0" equalAverage="0" bottom="0" percent="0" rank="0" text="" dxfId="1181">
      <formula>2</formula>
    </cfRule>
    <cfRule type="cellIs" priority="1184" operator="equal" aboveAverage="0" equalAverage="0" bottom="0" percent="0" rank="0" text="" dxfId="1182">
      <formula>"в"</formula>
    </cfRule>
    <cfRule type="cellIs" priority="1185" operator="equal" aboveAverage="0" equalAverage="0" bottom="0" percent="0" rank="0" text="" dxfId="1183">
      <formula>"от"</formula>
    </cfRule>
  </conditionalFormatting>
  <conditionalFormatting sqref="Q16">
    <cfRule type="cellIs" priority="1186" operator="equal" aboveAverage="0" equalAverage="0" bottom="0" percent="0" rank="0" text="" dxfId="1184">
      <formula>2</formula>
    </cfRule>
    <cfRule type="cellIs" priority="1187" operator="equal" aboveAverage="0" equalAverage="0" bottom="0" percent="0" rank="0" text="" dxfId="1185">
      <formula>"в"</formula>
    </cfRule>
    <cfRule type="cellIs" priority="1188" operator="equal" aboveAverage="0" equalAverage="0" bottom="0" percent="0" rank="0" text="" dxfId="1186">
      <formula>"от"</formula>
    </cfRule>
  </conditionalFormatting>
  <conditionalFormatting sqref="P16">
    <cfRule type="cellIs" priority="1189" operator="equal" aboveAverage="0" equalAverage="0" bottom="0" percent="0" rank="0" text="" dxfId="1187">
      <formula>2</formula>
    </cfRule>
    <cfRule type="cellIs" priority="1190" operator="equal" aboveAverage="0" equalAverage="0" bottom="0" percent="0" rank="0" text="" dxfId="1188">
      <formula>"в"</formula>
    </cfRule>
    <cfRule type="cellIs" priority="1191" operator="equal" aboveAverage="0" equalAverage="0" bottom="0" percent="0" rank="0" text="" dxfId="1189">
      <formula>"от"</formula>
    </cfRule>
  </conditionalFormatting>
  <conditionalFormatting sqref="P18">
    <cfRule type="cellIs" priority="1192" operator="equal" aboveAverage="0" equalAverage="0" bottom="0" percent="0" rank="0" text="" dxfId="1190">
      <formula>2</formula>
    </cfRule>
    <cfRule type="cellIs" priority="1193" operator="equal" aboveAverage="0" equalAverage="0" bottom="0" percent="0" rank="0" text="" dxfId="1191">
      <formula>"в"</formula>
    </cfRule>
    <cfRule type="cellIs" priority="1194" operator="equal" aboveAverage="0" equalAverage="0" bottom="0" percent="0" rank="0" text="" dxfId="1192">
      <formula>"от"</formula>
    </cfRule>
  </conditionalFormatting>
  <conditionalFormatting sqref="Q18">
    <cfRule type="cellIs" priority="1195" operator="equal" aboveAverage="0" equalAverage="0" bottom="0" percent="0" rank="0" text="" dxfId="1193">
      <formula>2</formula>
    </cfRule>
    <cfRule type="cellIs" priority="1196" operator="equal" aboveAverage="0" equalAverage="0" bottom="0" percent="0" rank="0" text="" dxfId="1194">
      <formula>"в"</formula>
    </cfRule>
    <cfRule type="cellIs" priority="1197" operator="equal" aboveAverage="0" equalAverage="0" bottom="0" percent="0" rank="0" text="" dxfId="1195">
      <formula>"от"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  <Company>LEROY MERLIN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2007-11-30T16:25:12Z</dcterms:created>
  <dc:creator>Leroy Merlin</dc:creator>
  <dc:description/>
  <dc:language>en-US</dc:language>
  <cp:lastModifiedBy/>
  <cp:lastPrinted>2018-03-01T13:01:48Z</cp:lastPrinted>
  <dcterms:modified xsi:type="dcterms:W3CDTF">2018-04-30T19:18:00Z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LEROY MERLIN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